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24226"/>
  <xr:revisionPtr revIDLastSave="0" documentId="13_ncr:101_{F6D29F0B-19A7-48E0-890E-C7795D904AD7}" xr6:coauthVersionLast="45" xr6:coauthVersionMax="45" xr10:uidLastSave="{00000000-0000-0000-0000-000000000000}"/>
  <bookViews>
    <workbookView xWindow="20370" yWindow="-120" windowWidth="29040" windowHeight="15840" tabRatio="626" xr2:uid="{00000000-000D-0000-FFFF-FFFF00000000}"/>
  </bookViews>
  <sheets>
    <sheet name="表紙" sheetId="1" r:id="rId1"/>
    <sheet name="Ⅰ物品費" sheetId="12" r:id="rId2"/>
    <sheet name="Ⅱ旅費" sheetId="14" r:id="rId3"/>
    <sheet name="Ⅲ人件費・謝金" sheetId="15" r:id="rId4"/>
    <sheet name="Ⅳその他" sheetId="16" r:id="rId5"/>
  </sheets>
  <definedNames>
    <definedName name="_xlnm.Print_Area" localSheetId="1">Ⅰ物品費!$A$1:$G$13</definedName>
    <definedName name="_xlnm.Print_Area" localSheetId="2">Ⅱ旅費!$A$1:$F$18</definedName>
    <definedName name="_xlnm.Print_Area" localSheetId="3">Ⅲ人件費・謝金!$A$1:$G$18</definedName>
    <definedName name="_xlnm.Print_Area" localSheetId="4">Ⅳその他!$A$1:$G$14</definedName>
    <definedName name="_xlnm.Print_Area" localSheetId="0">表紙!$A$1:$I$26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F14" i="16" l="1"/>
  <c r="F21" i="1"/>
  <c r="C25" i="1"/>
  <c r="F20" i="1"/>
  <c r="F19" i="1"/>
  <c r="F18" i="1"/>
  <c r="G18" i="1" s="1"/>
  <c r="E21" i="1"/>
  <c r="E20" i="1"/>
  <c r="G20" i="1" s="1"/>
  <c r="E19" i="1"/>
  <c r="E18" i="14"/>
  <c r="E18" i="15"/>
  <c r="E13" i="12"/>
  <c r="G21" i="1" l="1"/>
  <c r="G19" i="1"/>
  <c r="F22" i="1"/>
  <c r="F23" i="1" s="1"/>
  <c r="F24" i="1" s="1"/>
  <c r="E22" i="1"/>
  <c r="G22" i="1" l="1"/>
  <c r="E23" i="1"/>
  <c r="G23" i="1" s="1"/>
  <c r="E24" i="1" l="1"/>
  <c r="G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2" authorId="0" shapeId="0" xr:uid="{09EA89AA-5744-44CE-8FD1-42B53514DA7F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上がPM支援型、下がPJ支援型。上でOK？</t>
        </r>
      </text>
    </comment>
  </commentList>
</comments>
</file>

<file path=xl/sharedStrings.xml><?xml version="1.0" encoding="utf-8"?>
<sst xmlns="http://schemas.openxmlformats.org/spreadsheetml/2006/main" count="119" uniqueCount="75">
  <si>
    <t>（単位：円）</t>
    <phoneticPr fontId="2"/>
  </si>
  <si>
    <t>費目</t>
    <rPh sb="0" eb="2">
      <t>ヒモク</t>
    </rPh>
    <phoneticPr fontId="2"/>
  </si>
  <si>
    <t>間接経費（上記直接経費の</t>
    <rPh sb="5" eb="7">
      <t>ジョウキ</t>
    </rPh>
    <rPh sb="7" eb="9">
      <t>チョクセツ</t>
    </rPh>
    <rPh sb="9" eb="11">
      <t>ケイヒ</t>
    </rPh>
    <phoneticPr fontId="2"/>
  </si>
  <si>
    <t>％）</t>
    <phoneticPr fontId="2"/>
  </si>
  <si>
    <t>摘　　要</t>
  </si>
  <si>
    <t>合　　　　　　　計</t>
  </si>
  <si>
    <t>No.</t>
  </si>
  <si>
    <t>合　　　　　　計</t>
  </si>
  <si>
    <t>（単位：円）</t>
    <phoneticPr fontId="2"/>
  </si>
  <si>
    <t>支出予定
金額</t>
    <rPh sb="5" eb="7">
      <t>キンガク</t>
    </rPh>
    <phoneticPr fontId="2"/>
  </si>
  <si>
    <t>国内旅費（チーム内定期打ち合わせ）</t>
    <rPh sb="0" eb="2">
      <t>コクナイ</t>
    </rPh>
    <rPh sb="2" eb="4">
      <t>リョヒ</t>
    </rPh>
    <rPh sb="8" eb="9">
      <t>ナイ</t>
    </rPh>
    <rPh sb="9" eb="11">
      <t>テイキ</t>
    </rPh>
    <rPh sb="11" eb="12">
      <t>ウ</t>
    </rPh>
    <rPh sb="13" eb="14">
      <t>ア</t>
    </rPh>
    <phoneticPr fontId="2"/>
  </si>
  <si>
    <t>支出予定
金額</t>
    <phoneticPr fontId="2"/>
  </si>
  <si>
    <t>（単位：円）</t>
    <phoneticPr fontId="2"/>
  </si>
  <si>
    <t>直接経費</t>
    <rPh sb="0" eb="2">
      <t>チョクセツ</t>
    </rPh>
    <rPh sb="2" eb="4">
      <t>ケイヒ</t>
    </rPh>
    <phoneticPr fontId="2"/>
  </si>
  <si>
    <t>（単位：円）</t>
    <phoneticPr fontId="2"/>
  </si>
  <si>
    <t>（単位：円）</t>
    <phoneticPr fontId="2"/>
  </si>
  <si>
    <t>合計</t>
    <rPh sb="0" eb="2">
      <t>ゴウケイ</t>
    </rPh>
    <phoneticPr fontId="2"/>
  </si>
  <si>
    <t xml:space="preserve"> Ⅰ．物品費</t>
    <rPh sb="3" eb="5">
      <t>ブッピン</t>
    </rPh>
    <rPh sb="5" eb="6">
      <t>ヒ</t>
    </rPh>
    <phoneticPr fontId="2"/>
  </si>
  <si>
    <t xml:space="preserve"> Ⅱ．旅　費</t>
    <rPh sb="3" eb="4">
      <t>タビ</t>
    </rPh>
    <rPh sb="5" eb="6">
      <t>ヒ</t>
    </rPh>
    <phoneticPr fontId="2"/>
  </si>
  <si>
    <t xml:space="preserve"> Ⅲ．人件費・謝金</t>
    <rPh sb="3" eb="4">
      <t>ジン</t>
    </rPh>
    <rPh sb="4" eb="5">
      <t>ケン</t>
    </rPh>
    <rPh sb="5" eb="6">
      <t>ヒ</t>
    </rPh>
    <rPh sb="7" eb="9">
      <t>シャキン</t>
    </rPh>
    <phoneticPr fontId="2"/>
  </si>
  <si>
    <t xml:space="preserve"> Ⅳ．その他</t>
    <rPh sb="5" eb="6">
      <t>タ</t>
    </rPh>
    <phoneticPr fontId="2"/>
  </si>
  <si>
    <t>Ⅱ．旅費</t>
    <rPh sb="2" eb="4">
      <t>リョヒ</t>
    </rPh>
    <phoneticPr fontId="2"/>
  </si>
  <si>
    <t>Ⅲ．人件費・謝金</t>
    <rPh sb="2" eb="3">
      <t>ジン</t>
    </rPh>
    <rPh sb="3" eb="4">
      <t>ケン</t>
    </rPh>
    <rPh sb="4" eb="5">
      <t>ヒ</t>
    </rPh>
    <rPh sb="6" eb="8">
      <t>シャキン</t>
    </rPh>
    <phoneticPr fontId="2"/>
  </si>
  <si>
    <t>人件費支給対象予定期間</t>
    <rPh sb="7" eb="9">
      <t>ヨテイ</t>
    </rPh>
    <phoneticPr fontId="2"/>
  </si>
  <si>
    <t>No.</t>
    <phoneticPr fontId="2"/>
  </si>
  <si>
    <t>備　考</t>
    <phoneticPr fontId="2"/>
  </si>
  <si>
    <t>調達予定額</t>
    <rPh sb="0" eb="2">
      <t>チョウタツ</t>
    </rPh>
    <rPh sb="4" eb="5">
      <t>ガク</t>
    </rPh>
    <phoneticPr fontId="2"/>
  </si>
  <si>
    <t>下期</t>
  </si>
  <si>
    <t>備考</t>
    <rPh sb="0" eb="2">
      <t>ビコウ</t>
    </rPh>
    <phoneticPr fontId="2"/>
  </si>
  <si>
    <t>数量</t>
    <phoneticPr fontId="2"/>
  </si>
  <si>
    <t>支出対象者</t>
    <rPh sb="0" eb="2">
      <t>シシュツ</t>
    </rPh>
    <rPh sb="2" eb="5">
      <t>タイショウシャ</t>
    </rPh>
    <phoneticPr fontId="2"/>
  </si>
  <si>
    <t>山田、鈴木、佐藤</t>
    <phoneticPr fontId="2"/>
  </si>
  <si>
    <t>未定</t>
    <rPh sb="0" eb="2">
      <t>ミテイ</t>
    </rPh>
    <phoneticPr fontId="2"/>
  </si>
  <si>
    <t>調達予定先</t>
    <rPh sb="0" eb="2">
      <t>チョウタツ</t>
    </rPh>
    <rPh sb="2" eb="4">
      <t>ヨテイ</t>
    </rPh>
    <rPh sb="4" eb="5">
      <t>サキ</t>
    </rPh>
    <phoneticPr fontId="2"/>
  </si>
  <si>
    <t>●●●●●株式会社</t>
    <rPh sb="5" eb="9">
      <t>カブ</t>
    </rPh>
    <phoneticPr fontId="2"/>
  </si>
  <si>
    <t>納品検収・支払
予定時期</t>
    <rPh sb="0" eb="2">
      <t>ノウヒン</t>
    </rPh>
    <rPh sb="2" eb="4">
      <t>ケンシュウ</t>
    </rPh>
    <rPh sb="5" eb="7">
      <t>シハライ</t>
    </rPh>
    <rPh sb="8" eb="10">
      <t>ヨテイ</t>
    </rPh>
    <rPh sb="10" eb="12">
      <t>ジキ</t>
    </rPh>
    <phoneticPr fontId="2"/>
  </si>
  <si>
    <t>出張・支払
予定期間</t>
    <rPh sb="0" eb="2">
      <t>シュッチョウ</t>
    </rPh>
    <rPh sb="3" eb="5">
      <t>シハラ</t>
    </rPh>
    <rPh sb="8" eb="10">
      <t>キカン</t>
    </rPh>
    <phoneticPr fontId="2"/>
  </si>
  <si>
    <t>人件費支給対象期間：　
　山田　10月、12月
　鈴木　11月、1月、2月
　佐藤　1月、2月、3月</t>
    <rPh sb="18" eb="19">
      <t>ガツ</t>
    </rPh>
    <rPh sb="22" eb="23">
      <t>ガツ</t>
    </rPh>
    <rPh sb="30" eb="31">
      <t>ガツ</t>
    </rPh>
    <rPh sb="33" eb="34">
      <t>ガツ</t>
    </rPh>
    <rPh sb="36" eb="37">
      <t>ガツ</t>
    </rPh>
    <rPh sb="43" eb="44">
      <t>ガツ</t>
    </rPh>
    <rPh sb="46" eb="47">
      <t>ガツ</t>
    </rPh>
    <rPh sb="49" eb="50">
      <t>ガツ</t>
    </rPh>
    <phoneticPr fontId="2"/>
  </si>
  <si>
    <t>合計</t>
    <phoneticPr fontId="2"/>
  </si>
  <si>
    <t>国立研究開発法人科学技術振興機構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rPh sb="17" eb="18">
      <t>ドノ</t>
    </rPh>
    <phoneticPr fontId="2"/>
  </si>
  <si>
    <t>Ⅰ．物品費</t>
    <rPh sb="2" eb="4">
      <t>ブッピン</t>
    </rPh>
    <rPh sb="4" eb="5">
      <t>ヒ</t>
    </rPh>
    <phoneticPr fontId="2"/>
  </si>
  <si>
    <t>Ⅳ．その他</t>
    <rPh sb="4" eb="5">
      <t>タ</t>
    </rPh>
    <phoneticPr fontId="2"/>
  </si>
  <si>
    <t>直接経費計（Ⅰ～Ⅳ）</t>
    <rPh sb="0" eb="2">
      <t>チョクセツ</t>
    </rPh>
    <rPh sb="2" eb="4">
      <t>ケイヒ</t>
    </rPh>
    <rPh sb="4" eb="5">
      <t>ケイ</t>
    </rPh>
    <phoneticPr fontId="2"/>
  </si>
  <si>
    <t>消費税相当額</t>
    <rPh sb="0" eb="3">
      <t>ショウヒゼイ</t>
    </rPh>
    <rPh sb="3" eb="6">
      <t>ソウトウガク</t>
    </rPh>
    <phoneticPr fontId="2"/>
  </si>
  <si>
    <t>（海外旅費、人件費）</t>
  </si>
  <si>
    <t>●●</t>
    <phoneticPr fontId="2"/>
  </si>
  <si>
    <t>ｘｘ専門家招聘旅費</t>
    <rPh sb="2" eb="5">
      <t>センモンカ</t>
    </rPh>
    <rPh sb="5" eb="7">
      <t>ショウヘイ</t>
    </rPh>
    <rPh sb="7" eb="9">
      <t>リョヒ</t>
    </rPh>
    <phoneticPr fontId="2"/>
  </si>
  <si>
    <t>海外旅費（●●との打合せ）</t>
    <rPh sb="0" eb="2">
      <t>カイガイ</t>
    </rPh>
    <rPh sb="2" eb="4">
      <t>リョヒ</t>
    </rPh>
    <rPh sb="9" eb="11">
      <t>ウチアワ</t>
    </rPh>
    <phoneticPr fontId="2"/>
  </si>
  <si>
    <t>下期</t>
    <phoneticPr fontId="2"/>
  </si>
  <si>
    <t>山田、鈴木（２名×１日×３回）
東京⇔九州大学(@50,000×３回）</t>
    <rPh sb="0" eb="2">
      <t>ヤマダ</t>
    </rPh>
    <rPh sb="3" eb="5">
      <t>スズキ</t>
    </rPh>
    <rPh sb="7" eb="8">
      <t>メイ</t>
    </rPh>
    <rPh sb="10" eb="11">
      <t>ニチ</t>
    </rPh>
    <rPh sb="13" eb="14">
      <t>カイ</t>
    </rPh>
    <rPh sb="16" eb="18">
      <t>トウキョウ</t>
    </rPh>
    <rPh sb="19" eb="21">
      <t>キュウシュウ</t>
    </rPh>
    <rPh sb="21" eb="23">
      <t>ダイガク</t>
    </rPh>
    <rPh sb="33" eb="34">
      <t>カイ</t>
    </rPh>
    <phoneticPr fontId="2"/>
  </si>
  <si>
    <t>佐藤、田中（２名×２泊）
東京⇔北海道(@100,000×2回）</t>
    <rPh sb="0" eb="2">
      <t>サトウ</t>
    </rPh>
    <rPh sb="3" eb="5">
      <t>タナカ</t>
    </rPh>
    <rPh sb="7" eb="8">
      <t>メイ</t>
    </rPh>
    <rPh sb="10" eb="11">
      <t>ハク</t>
    </rPh>
    <rPh sb="13" eb="15">
      <t>トウキョウ</t>
    </rPh>
    <rPh sb="16" eb="19">
      <t>ホッカイドウ</t>
    </rPh>
    <rPh sb="30" eb="31">
      <t>カイ</t>
    </rPh>
    <phoneticPr fontId="2"/>
  </si>
  <si>
    <t>山田、田中（２名×５泊）＠米国、ボストン
●●●●●●に関する●●のため</t>
    <rPh sb="0" eb="2">
      <t>ヤマダ</t>
    </rPh>
    <rPh sb="3" eb="5">
      <t>タナカ</t>
    </rPh>
    <rPh sb="7" eb="8">
      <t>メイ</t>
    </rPh>
    <rPh sb="10" eb="11">
      <t>ハク</t>
    </rPh>
    <rPh sb="13" eb="15">
      <t>ベイコク</t>
    </rPh>
    <rPh sb="28" eb="29">
      <t>カン</t>
    </rPh>
    <phoneticPr fontId="2"/>
  </si>
  <si>
    <t>人件費
（下期３名分）</t>
    <rPh sb="0" eb="3">
      <t>ジンケンヒ</t>
    </rPh>
    <rPh sb="5" eb="7">
      <t>シモキ</t>
    </rPh>
    <rPh sb="8" eb="10">
      <t>メイブン</t>
    </rPh>
    <phoneticPr fontId="2"/>
  </si>
  <si>
    <t>専門家相談謝金</t>
    <rPh sb="0" eb="3">
      <t>センモンカ</t>
    </rPh>
    <rPh sb="3" eb="5">
      <t>ソウダン</t>
    </rPh>
    <rPh sb="5" eb="7">
      <t>シャキン</t>
    </rPh>
    <phoneticPr fontId="2"/>
  </si>
  <si>
    <t>●●氏</t>
    <rPh sb="2" eb="3">
      <t>シ</t>
    </rPh>
    <phoneticPr fontId="2"/>
  </si>
  <si>
    <t>起業活動支援の推進、6ヶ月相当</t>
    <rPh sb="0" eb="2">
      <t>キギョウ</t>
    </rPh>
    <rPh sb="2" eb="4">
      <t>カツドウ</t>
    </rPh>
    <rPh sb="4" eb="6">
      <t>シエン</t>
    </rPh>
    <rPh sb="7" eb="9">
      <t>スイシン</t>
    </rPh>
    <rPh sb="12" eb="13">
      <t>ゲツ</t>
    </rPh>
    <rPh sb="13" eb="15">
      <t>ソウトウ</t>
    </rPh>
    <phoneticPr fontId="2"/>
  </si>
  <si>
    <t>人件費</t>
    <rPh sb="0" eb="3">
      <t>ジンケンヒ</t>
    </rPh>
    <phoneticPr fontId="2"/>
  </si>
  <si>
    <t>●●万円×●回</t>
    <rPh sb="2" eb="4">
      <t>マンエン</t>
    </rPh>
    <rPh sb="6" eb="7">
      <t>カイ</t>
    </rPh>
    <phoneticPr fontId="2"/>
  </si>
  <si>
    <t>ソフトウェアライセンス契約（2020年度分）</t>
    <rPh sb="11" eb="13">
      <t>ケイヤク</t>
    </rPh>
    <rPh sb="18" eb="20">
      <t>ネンド</t>
    </rPh>
    <rPh sb="20" eb="21">
      <t>ブン</t>
    </rPh>
    <phoneticPr fontId="2"/>
  </si>
  <si>
    <t>メンタリング業務（外注費）</t>
    <rPh sb="6" eb="8">
      <t>ギョウム</t>
    </rPh>
    <phoneticPr fontId="2"/>
  </si>
  <si>
    <r>
      <t>事業費支出・執行計画書（プログラム推進費）（</t>
    </r>
    <r>
      <rPr>
        <i/>
        <sz val="14"/>
        <color rgb="FF3366FF"/>
        <rFont val="ＭＳ Ｐゴシック"/>
        <family val="3"/>
        <charset val="128"/>
      </rPr>
      <t>主幹機関名</t>
    </r>
    <r>
      <rPr>
        <sz val="14"/>
        <rFont val="ＭＳ Ｐゴシック"/>
        <family val="3"/>
        <charset val="128"/>
      </rPr>
      <t>）</t>
    </r>
    <rPh sb="10" eb="11">
      <t>ショ</t>
    </rPh>
    <rPh sb="17" eb="20">
      <t>スイシンヒ</t>
    </rPh>
    <rPh sb="22" eb="24">
      <t>シュカン</t>
    </rPh>
    <rPh sb="24" eb="26">
      <t>キカン</t>
    </rPh>
    <rPh sb="26" eb="27">
      <t>メイ</t>
    </rPh>
    <phoneticPr fontId="2"/>
  </si>
  <si>
    <t>一式</t>
    <rPh sb="0" eb="2">
      <t>イッシキ</t>
    </rPh>
    <phoneticPr fontId="2"/>
  </si>
  <si>
    <t>●台</t>
    <rPh sb="1" eb="2">
      <t>ダイ</t>
    </rPh>
    <phoneticPr fontId="2"/>
  </si>
  <si>
    <t>（計画様式3-1）</t>
    <rPh sb="1" eb="3">
      <t>ケイカク</t>
    </rPh>
    <rPh sb="3" eb="5">
      <t>ヨウシキ</t>
    </rPh>
    <phoneticPr fontId="2"/>
  </si>
  <si>
    <t>上期</t>
  </si>
  <si>
    <t>プログラム代表者 役職名・氏名：　○○○○○○○○○○○○○</t>
    <phoneticPr fontId="2"/>
  </si>
  <si>
    <t>２０２１年度上期
（４～９月)
執行予定額</t>
    <rPh sb="6" eb="8">
      <t>カミキ</t>
    </rPh>
    <rPh sb="13" eb="14">
      <t>ガツ</t>
    </rPh>
    <rPh sb="16" eb="18">
      <t>シッコウ</t>
    </rPh>
    <rPh sb="18" eb="21">
      <t>ヨテイガク</t>
    </rPh>
    <phoneticPr fontId="2"/>
  </si>
  <si>
    <t>２０２１年度下期
（10～３月)
執行予定額</t>
    <rPh sb="6" eb="8">
      <t>シモキ</t>
    </rPh>
    <rPh sb="17" eb="19">
      <t>シッコウ</t>
    </rPh>
    <rPh sb="19" eb="22">
      <t>ヨテイガク</t>
    </rPh>
    <phoneticPr fontId="2"/>
  </si>
  <si>
    <t>委託研究開発機関名：　○○</t>
    <rPh sb="0" eb="2">
      <t>イタク</t>
    </rPh>
    <rPh sb="2" eb="4">
      <t>ケンキュウ</t>
    </rPh>
    <rPh sb="4" eb="6">
      <t>カイハツ</t>
    </rPh>
    <phoneticPr fontId="2"/>
  </si>
  <si>
    <t>項目</t>
    <rPh sb="0" eb="2">
      <t>コウモク</t>
    </rPh>
    <phoneticPr fontId="2"/>
  </si>
  <si>
    <t>起業家育成プログラムを運営する指導・支援人材の育成等</t>
  </si>
  <si>
    <t>起業環境の整備</t>
  </si>
  <si>
    <t>起業活動支援プログラムの運営</t>
  </si>
  <si>
    <t>社会還元加速プログラム（SCORE)大学推進型（拠点都市環境整備型）</t>
    <rPh sb="0" eb="2">
      <t>シャカイ</t>
    </rPh>
    <rPh sb="2" eb="4">
      <t>カンゲン</t>
    </rPh>
    <rPh sb="4" eb="6">
      <t>カソク</t>
    </rPh>
    <rPh sb="18" eb="20">
      <t>ダイガク</t>
    </rPh>
    <rPh sb="20" eb="22">
      <t>スイシン</t>
    </rPh>
    <rPh sb="22" eb="23">
      <t>ガタ</t>
    </rPh>
    <rPh sb="24" eb="26">
      <t>キョテン</t>
    </rPh>
    <rPh sb="26" eb="28">
      <t>トシ</t>
    </rPh>
    <rPh sb="28" eb="30">
      <t>カンキョウ</t>
    </rPh>
    <rPh sb="30" eb="33">
      <t>セイビガタ</t>
    </rPh>
    <phoneticPr fontId="2"/>
  </si>
  <si>
    <t>プラットフォームの名称：〇〇〇〇</t>
    <rPh sb="9" eb="11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</si>
</sst>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3366FF"/>
      <name val="ＭＳ Ｐゴシック"/>
      <family val="3"/>
      <charset val="128"/>
    </font>
    <font>
      <sz val="10.5"/>
      <color rgb="FF3366FF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.5"/>
      <color rgb="FF3366FF"/>
      <name val="ＭＳ Ｐゴシック"/>
      <family val="3"/>
      <charset val="128"/>
      <scheme val="major"/>
    </font>
    <font>
      <sz val="10.5"/>
      <color rgb="FF3366FF"/>
      <name val="ＭＳ Ｐゴシック"/>
      <family val="3"/>
      <charset val="128"/>
      <scheme val="minor"/>
    </font>
    <font>
      <sz val="11"/>
      <color rgb="FF3366FF"/>
      <name val="ＭＳ Ｐ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i/>
      <sz val="14"/>
      <color rgb="FF3366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38" fontId="1" fillId="0" borderId="0" xfId="1" applyFont="1">
      <alignment vertical="center"/>
    </xf>
    <xf numFmtId="38" fontId="4" fillId="0" borderId="0" xfId="1" applyFont="1" applyProtection="1">
      <alignment vertical="center"/>
    </xf>
    <xf numFmtId="38" fontId="1" fillId="0" borderId="0" xfId="1" applyFont="1" applyProtection="1">
      <alignment vertical="center"/>
      <protection locked="0"/>
    </xf>
    <xf numFmtId="38" fontId="5" fillId="0" borderId="0" xfId="1" applyFont="1" applyProtection="1">
      <alignment vertical="center"/>
      <protection locked="0"/>
    </xf>
    <xf numFmtId="38" fontId="3" fillId="0" borderId="0" xfId="1" applyFont="1" applyAlignment="1" applyProtection="1">
      <alignment horizontal="left" vertical="center"/>
      <protection locked="0"/>
    </xf>
    <xf numFmtId="38" fontId="6" fillId="0" borderId="0" xfId="1" applyFont="1" applyProtection="1">
      <alignment vertical="center"/>
      <protection locked="0"/>
    </xf>
    <xf numFmtId="38" fontId="1" fillId="0" borderId="0" xfId="1" applyFont="1" applyAlignment="1" applyProtection="1">
      <alignment horizontal="right" vertical="center"/>
      <protection locked="0"/>
    </xf>
    <xf numFmtId="38" fontId="1" fillId="0" borderId="0" xfId="1" applyFont="1" applyAlignment="1" applyProtection="1">
      <alignment horizontal="center" vertical="center"/>
      <protection locked="0"/>
    </xf>
    <xf numFmtId="38" fontId="1" fillId="0" borderId="0" xfId="1" applyFont="1" applyFill="1" applyProtection="1">
      <alignment vertical="center"/>
      <protection locked="0"/>
    </xf>
    <xf numFmtId="38" fontId="5" fillId="0" borderId="1" xfId="1" applyFont="1" applyBorder="1" applyAlignment="1" applyProtection="1">
      <alignment horizontal="center" vertical="center" wrapText="1"/>
      <protection locked="0"/>
    </xf>
    <xf numFmtId="38" fontId="5" fillId="0" borderId="1" xfId="1" applyFont="1" applyBorder="1" applyAlignment="1" applyProtection="1">
      <alignment horizontal="right" vertical="center" wrapText="1"/>
    </xf>
    <xf numFmtId="38" fontId="5" fillId="0" borderId="1" xfId="1" applyFont="1" applyBorder="1" applyAlignment="1" applyProtection="1">
      <alignment vertical="center" wrapText="1"/>
      <protection locked="0"/>
    </xf>
    <xf numFmtId="38" fontId="1" fillId="0" borderId="0" xfId="1" applyFont="1" applyAlignment="1" applyProtection="1">
      <alignment vertical="center" wrapText="1"/>
      <protection locked="0"/>
    </xf>
    <xf numFmtId="176" fontId="5" fillId="2" borderId="2" xfId="1" applyNumberFormat="1" applyFont="1" applyFill="1" applyBorder="1" applyAlignment="1" applyProtection="1">
      <alignment vertical="center" wrapText="1"/>
      <protection locked="0"/>
    </xf>
    <xf numFmtId="38" fontId="5" fillId="0" borderId="3" xfId="1" applyFont="1" applyBorder="1" applyAlignment="1" applyProtection="1">
      <alignment vertical="center" wrapText="1"/>
      <protection locked="0"/>
    </xf>
    <xf numFmtId="38" fontId="5" fillId="0" borderId="1" xfId="1" applyFont="1" applyBorder="1" applyAlignment="1" applyProtection="1">
      <alignment horizontal="right" vertical="top" wrapText="1"/>
    </xf>
    <xf numFmtId="38" fontId="5" fillId="0" borderId="4" xfId="1" applyFont="1" applyBorder="1" applyAlignment="1" applyProtection="1">
      <alignment horizontal="right" vertical="center" wrapText="1"/>
    </xf>
    <xf numFmtId="38" fontId="1" fillId="0" borderId="0" xfId="1" applyFont="1" applyAlignment="1" applyProtection="1">
      <alignment horizontal="right"/>
      <protection locked="0"/>
    </xf>
    <xf numFmtId="38" fontId="1" fillId="0" borderId="0" xfId="1" applyFont="1" applyAlignment="1">
      <alignment vertical="center"/>
    </xf>
    <xf numFmtId="38" fontId="5" fillId="0" borderId="5" xfId="1" applyFont="1" applyBorder="1" applyAlignment="1" applyProtection="1">
      <alignment horizontal="center" vertical="center" wrapText="1"/>
      <protection locked="0"/>
    </xf>
    <xf numFmtId="38" fontId="5" fillId="0" borderId="5" xfId="1" applyFont="1" applyFill="1" applyBorder="1" applyAlignment="1" applyProtection="1">
      <alignment horizontal="center" vertical="center" wrapText="1"/>
      <protection locked="0"/>
    </xf>
    <xf numFmtId="38" fontId="1" fillId="0" borderId="0" xfId="1" applyFont="1" applyAlignment="1">
      <alignment vertical="center" wrapText="1"/>
    </xf>
    <xf numFmtId="38" fontId="5" fillId="0" borderId="4" xfId="1" applyFont="1" applyBorder="1" applyAlignment="1" applyProtection="1">
      <alignment horizontal="center" vertical="center" wrapText="1"/>
      <protection locked="0"/>
    </xf>
    <xf numFmtId="49" fontId="5" fillId="0" borderId="4" xfId="1" applyNumberFormat="1" applyFont="1" applyBorder="1" applyAlignment="1" applyProtection="1">
      <alignment horizontal="justify" vertical="center" wrapText="1"/>
      <protection locked="0"/>
    </xf>
    <xf numFmtId="49" fontId="5" fillId="0" borderId="1" xfId="1" applyNumberFormat="1" applyFont="1" applyBorder="1" applyAlignment="1" applyProtection="1">
      <alignment horizontal="justify" vertical="center" wrapText="1"/>
      <protection locked="0"/>
    </xf>
    <xf numFmtId="38" fontId="5" fillId="0" borderId="1" xfId="1" applyFont="1" applyBorder="1" applyAlignment="1" applyProtection="1">
      <alignment horizontal="right" vertical="center" wrapText="1"/>
      <protection locked="0"/>
    </xf>
    <xf numFmtId="49" fontId="5" fillId="0" borderId="5" xfId="1" applyNumberFormat="1" applyFont="1" applyBorder="1" applyAlignment="1" applyProtection="1">
      <alignment horizontal="justify" vertical="center" wrapText="1"/>
      <protection locked="0"/>
    </xf>
    <xf numFmtId="38" fontId="5" fillId="0" borderId="5" xfId="1" applyFont="1" applyBorder="1" applyAlignment="1" applyProtection="1">
      <alignment horizontal="right" vertical="center" wrapText="1"/>
      <protection locked="0"/>
    </xf>
    <xf numFmtId="38" fontId="5" fillId="0" borderId="4" xfId="1" applyFont="1" applyBorder="1" applyAlignment="1" applyProtection="1">
      <alignment horizontal="justify" vertical="center" wrapText="1"/>
      <protection locked="0"/>
    </xf>
    <xf numFmtId="38" fontId="7" fillId="0" borderId="1" xfId="1" applyFont="1" applyBorder="1" applyAlignment="1" applyProtection="1">
      <alignment horizontal="center" vertical="center" wrapText="1"/>
      <protection locked="0"/>
    </xf>
    <xf numFmtId="49" fontId="7" fillId="3" borderId="1" xfId="1" applyNumberFormat="1" applyFont="1" applyFill="1" applyBorder="1" applyAlignment="1" applyProtection="1">
      <alignment horizontal="justify" vertical="center" wrapText="1"/>
      <protection locked="0"/>
    </xf>
    <xf numFmtId="38" fontId="7" fillId="3" borderId="1" xfId="1" applyFont="1" applyFill="1" applyBorder="1" applyAlignment="1" applyProtection="1">
      <alignment horizontal="right" vertical="center" wrapText="1"/>
      <protection locked="0"/>
    </xf>
    <xf numFmtId="49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 wrapText="1"/>
      <protection locked="0"/>
    </xf>
    <xf numFmtId="49" fontId="5" fillId="0" borderId="5" xfId="1" applyNumberFormat="1" applyFont="1" applyBorder="1" applyAlignment="1" applyProtection="1">
      <alignment horizontal="center" vertical="center" wrapText="1"/>
      <protection locked="0"/>
    </xf>
    <xf numFmtId="38" fontId="1" fillId="0" borderId="0" xfId="1" applyFont="1" applyAlignment="1">
      <alignment horizontal="center" vertical="center"/>
    </xf>
    <xf numFmtId="38" fontId="7" fillId="0" borderId="4" xfId="1" applyFont="1" applyBorder="1" applyAlignment="1" applyProtection="1">
      <alignment horizontal="center" vertical="center" wrapText="1"/>
      <protection locked="0"/>
    </xf>
    <xf numFmtId="49" fontId="7" fillId="0" borderId="1" xfId="1" applyNumberFormat="1" applyFont="1" applyFill="1" applyBorder="1" applyAlignment="1" applyProtection="1">
      <alignment horizontal="justify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49" fontId="7" fillId="0" borderId="4" xfId="1" applyNumberFormat="1" applyFont="1" applyBorder="1" applyAlignment="1" applyProtection="1">
      <alignment horizontal="justify" vertical="center" wrapText="1"/>
      <protection locked="0"/>
    </xf>
    <xf numFmtId="38" fontId="8" fillId="0" borderId="0" xfId="1" applyFont="1" applyProtection="1">
      <alignment vertical="center"/>
      <protection locked="0"/>
    </xf>
    <xf numFmtId="38" fontId="9" fillId="0" borderId="0" xfId="1" applyFont="1" applyProtection="1">
      <alignment vertical="center"/>
      <protection locked="0"/>
    </xf>
    <xf numFmtId="38" fontId="9" fillId="0" borderId="0" xfId="1" applyFont="1" applyAlignment="1" applyProtection="1">
      <alignment horizontal="right"/>
      <protection locked="0"/>
    </xf>
    <xf numFmtId="49" fontId="8" fillId="0" borderId="1" xfId="1" applyNumberFormat="1" applyFont="1" applyBorder="1" applyAlignment="1" applyProtection="1">
      <alignment horizontal="justify" vertical="center" wrapText="1"/>
      <protection locked="0"/>
    </xf>
    <xf numFmtId="49" fontId="8" fillId="0" borderId="4" xfId="1" applyNumberFormat="1" applyFont="1" applyBorder="1" applyAlignment="1" applyProtection="1">
      <alignment horizontal="justify" vertical="center" wrapText="1"/>
      <protection locked="0"/>
    </xf>
    <xf numFmtId="38" fontId="8" fillId="0" borderId="1" xfId="1" applyFont="1" applyBorder="1" applyAlignment="1" applyProtection="1">
      <alignment horizontal="right" vertical="center" wrapText="1"/>
      <protection locked="0"/>
    </xf>
    <xf numFmtId="49" fontId="8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5" xfId="1" applyNumberFormat="1" applyFont="1" applyBorder="1" applyAlignment="1" applyProtection="1">
      <alignment horizontal="center" vertical="center" wrapText="1"/>
      <protection locked="0"/>
    </xf>
    <xf numFmtId="49" fontId="8" fillId="0" borderId="5" xfId="1" applyNumberFormat="1" applyFont="1" applyBorder="1" applyAlignment="1" applyProtection="1">
      <alignment horizontal="justify" vertical="center" wrapText="1"/>
      <protection locked="0"/>
    </xf>
    <xf numFmtId="38" fontId="8" fillId="0" borderId="5" xfId="1" applyFont="1" applyBorder="1" applyAlignment="1" applyProtection="1">
      <alignment horizontal="right" vertical="center" wrapText="1"/>
      <protection locked="0"/>
    </xf>
    <xf numFmtId="38" fontId="8" fillId="0" borderId="4" xfId="1" applyFont="1" applyBorder="1" applyAlignment="1" applyProtection="1">
      <alignment horizontal="right" vertical="center" wrapText="1"/>
    </xf>
    <xf numFmtId="38" fontId="9" fillId="0" borderId="0" xfId="1" applyFont="1">
      <alignment vertical="center"/>
    </xf>
    <xf numFmtId="38" fontId="10" fillId="0" borderId="4" xfId="1" applyFont="1" applyBorder="1" applyAlignment="1" applyProtection="1">
      <alignment horizontal="center" vertical="center" wrapText="1"/>
      <protection locked="0"/>
    </xf>
    <xf numFmtId="49" fontId="10" fillId="0" borderId="1" xfId="1" applyNumberFormat="1" applyFont="1" applyBorder="1" applyAlignment="1" applyProtection="1">
      <alignment horizontal="justify" vertical="center" wrapText="1"/>
      <protection locked="0"/>
    </xf>
    <xf numFmtId="38" fontId="10" fillId="0" borderId="4" xfId="1" applyFont="1" applyFill="1" applyBorder="1" applyAlignment="1" applyProtection="1">
      <alignment vertical="center" wrapText="1"/>
      <protection locked="0"/>
    </xf>
    <xf numFmtId="49" fontId="10" fillId="0" borderId="4" xfId="1" applyNumberFormat="1" applyFont="1" applyBorder="1" applyAlignment="1" applyProtection="1">
      <alignment horizontal="justify" vertical="center" wrapText="1"/>
      <protection locked="0"/>
    </xf>
    <xf numFmtId="38" fontId="10" fillId="0" borderId="1" xfId="1" applyFont="1" applyBorder="1" applyAlignment="1" applyProtection="1">
      <alignment horizontal="right" vertical="center" wrapText="1"/>
      <protection locked="0"/>
    </xf>
    <xf numFmtId="49" fontId="10" fillId="0" borderId="1" xfId="1" applyNumberFormat="1" applyFont="1" applyBorder="1" applyAlignment="1" applyProtection="1">
      <alignment horizontal="center" vertical="center" wrapText="1"/>
      <protection locked="0"/>
    </xf>
    <xf numFmtId="38" fontId="5" fillId="0" borderId="4" xfId="1" applyFont="1" applyBorder="1" applyAlignment="1" applyProtection="1">
      <alignment vertical="center" wrapText="1"/>
      <protection locked="0"/>
    </xf>
    <xf numFmtId="38" fontId="5" fillId="0" borderId="5" xfId="1" applyFont="1" applyBorder="1" applyAlignment="1" applyProtection="1">
      <alignment vertical="center" wrapText="1"/>
      <protection locked="0"/>
    </xf>
    <xf numFmtId="38" fontId="5" fillId="0" borderId="6" xfId="1" applyFont="1" applyBorder="1" applyAlignment="1" applyProtection="1">
      <alignment horizontal="justify" vertical="center" wrapText="1"/>
      <protection locked="0"/>
    </xf>
    <xf numFmtId="0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1" applyNumberFormat="1" applyFont="1" applyFill="1" applyBorder="1" applyAlignment="1" applyProtection="1">
      <alignment vertical="center" wrapText="1"/>
      <protection locked="0"/>
    </xf>
    <xf numFmtId="49" fontId="11" fillId="0" borderId="1" xfId="1" applyNumberFormat="1" applyFont="1" applyBorder="1" applyAlignment="1" applyProtection="1">
      <alignment horizontal="justify" vertical="center" wrapText="1"/>
      <protection locked="0"/>
    </xf>
    <xf numFmtId="38" fontId="11" fillId="0" borderId="1" xfId="1" applyFont="1" applyBorder="1" applyAlignment="1" applyProtection="1">
      <alignment vertical="center" wrapText="1"/>
      <protection locked="0"/>
    </xf>
    <xf numFmtId="38" fontId="0" fillId="0" borderId="0" xfId="1" applyFont="1">
      <alignment vertical="center"/>
    </xf>
    <xf numFmtId="38" fontId="9" fillId="0" borderId="0" xfId="1" applyFont="1" applyAlignment="1">
      <alignment vertical="top" wrapText="1"/>
    </xf>
    <xf numFmtId="38" fontId="9" fillId="0" borderId="0" xfId="1" applyFont="1" applyAlignment="1">
      <alignment vertical="top"/>
    </xf>
    <xf numFmtId="38" fontId="0" fillId="0" borderId="0" xfId="1" applyFont="1" applyProtection="1">
      <alignment vertical="center"/>
      <protection locked="0"/>
    </xf>
    <xf numFmtId="38" fontId="7" fillId="0" borderId="4" xfId="1" applyFont="1" applyFill="1" applyBorder="1" applyAlignment="1" applyProtection="1">
      <alignment horizontal="center" vertical="center" wrapText="1"/>
      <protection locked="0"/>
    </xf>
    <xf numFmtId="38" fontId="5" fillId="0" borderId="4" xfId="1" applyFont="1" applyFill="1" applyBorder="1" applyAlignment="1" applyProtection="1">
      <alignment horizontal="center" vertical="center" wrapText="1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3" borderId="5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1" applyNumberFormat="1" applyFont="1" applyFill="1" applyBorder="1" applyAlignment="1" applyProtection="1">
      <alignment horizontal="justify" vertical="center" wrapText="1"/>
      <protection locked="0"/>
    </xf>
    <xf numFmtId="49" fontId="7" fillId="3" borderId="7" xfId="1" applyNumberFormat="1" applyFont="1" applyFill="1" applyBorder="1" applyAlignment="1" applyProtection="1">
      <alignment horizontal="center" vertical="center" wrapText="1"/>
      <protection locked="0"/>
    </xf>
    <xf numFmtId="38" fontId="7" fillId="0" borderId="4" xfId="1" applyFont="1" applyFill="1" applyBorder="1" applyAlignment="1" applyProtection="1">
      <alignment horizontal="right" vertical="center" wrapText="1"/>
      <protection locked="0"/>
    </xf>
    <xf numFmtId="49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38" fontId="7" fillId="0" borderId="4" xfId="1" applyFont="1" applyFill="1" applyBorder="1" applyAlignment="1" applyProtection="1">
      <alignment vertical="center" wrapText="1"/>
      <protection locked="0"/>
    </xf>
    <xf numFmtId="38" fontId="5" fillId="0" borderId="1" xfId="1" applyFont="1" applyFill="1" applyBorder="1" applyAlignment="1" applyProtection="1">
      <alignment horizontal="center" vertical="center" wrapText="1"/>
      <protection locked="0"/>
    </xf>
    <xf numFmtId="38" fontId="7" fillId="0" borderId="7" xfId="1" applyFont="1" applyBorder="1" applyAlignment="1" applyProtection="1">
      <alignment horizontal="center" vertical="center" wrapText="1"/>
      <protection locked="0"/>
    </xf>
    <xf numFmtId="49" fontId="7" fillId="3" borderId="7" xfId="1" applyNumberFormat="1" applyFont="1" applyFill="1" applyBorder="1" applyAlignment="1" applyProtection="1">
      <alignment horizontal="justify" vertical="center" wrapText="1"/>
      <protection locked="0"/>
    </xf>
    <xf numFmtId="38" fontId="7" fillId="3" borderId="7" xfId="1" applyFont="1" applyFill="1" applyBorder="1" applyAlignment="1" applyProtection="1">
      <alignment horizontal="right" vertical="center" wrapText="1"/>
      <protection locked="0"/>
    </xf>
    <xf numFmtId="49" fontId="7" fillId="3" borderId="4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1" applyNumberFormat="1" applyFont="1" applyFill="1" applyBorder="1" applyAlignment="1" applyProtection="1">
      <alignment vertical="center" wrapText="1"/>
      <protection locked="0"/>
    </xf>
    <xf numFmtId="38" fontId="8" fillId="0" borderId="1" xfId="1" applyFont="1" applyBorder="1" applyAlignment="1" applyProtection="1">
      <alignment horizontal="center" vertical="center" wrapText="1"/>
      <protection locked="0"/>
    </xf>
    <xf numFmtId="38" fontId="0" fillId="0" borderId="0" xfId="1" applyFont="1" applyAlignment="1" applyProtection="1">
      <alignment vertical="top" wrapText="1"/>
      <protection locked="0"/>
    </xf>
    <xf numFmtId="38" fontId="1" fillId="0" borderId="0" xfId="1" applyFont="1" applyAlignment="1" applyProtection="1">
      <alignment vertical="top" wrapText="1"/>
      <protection locked="0"/>
    </xf>
    <xf numFmtId="38" fontId="1" fillId="0" borderId="0" xfId="1" applyFont="1" applyProtection="1">
      <alignment vertical="center"/>
    </xf>
    <xf numFmtId="38" fontId="1" fillId="0" borderId="0" xfId="1" applyFont="1" applyAlignment="1" applyProtection="1">
      <alignment vertical="center" wrapText="1"/>
    </xf>
    <xf numFmtId="38" fontId="1" fillId="0" borderId="0" xfId="1" applyFont="1" applyAlignment="1" applyProtection="1">
      <alignment horizontal="left" vertical="center"/>
    </xf>
    <xf numFmtId="38" fontId="0" fillId="0" borderId="0" xfId="1" applyFont="1" applyProtection="1">
      <alignment vertical="center"/>
    </xf>
    <xf numFmtId="38" fontId="9" fillId="0" borderId="0" xfId="1" applyFont="1" applyProtection="1">
      <alignment vertical="center"/>
    </xf>
    <xf numFmtId="38" fontId="9" fillId="0" borderId="0" xfId="1" applyFont="1" applyAlignment="1" applyProtection="1">
      <alignment vertical="center" wrapText="1"/>
    </xf>
    <xf numFmtId="38" fontId="12" fillId="0" borderId="0" xfId="1" applyFont="1" applyAlignment="1" applyProtection="1">
      <alignment vertical="center" wrapText="1"/>
    </xf>
    <xf numFmtId="38" fontId="6" fillId="0" borderId="0" xfId="1" applyFont="1" applyAlignment="1" applyProtection="1">
      <alignment vertical="center" wrapText="1"/>
    </xf>
    <xf numFmtId="38" fontId="1" fillId="0" borderId="1" xfId="1" applyFont="1" applyBorder="1" applyAlignment="1" applyProtection="1">
      <alignment vertical="center" wrapText="1"/>
    </xf>
    <xf numFmtId="38" fontId="7" fillId="3" borderId="4" xfId="1" applyFont="1" applyFill="1" applyBorder="1" applyAlignment="1" applyProtection="1">
      <alignment horizontal="right" vertical="center" wrapText="1"/>
      <protection locked="0"/>
    </xf>
    <xf numFmtId="38" fontId="5" fillId="0" borderId="4" xfId="1" applyFont="1" applyBorder="1" applyAlignment="1" applyProtection="1">
      <alignment vertical="center" wrapText="1"/>
    </xf>
    <xf numFmtId="49" fontId="7" fillId="3" borderId="5" xfId="1" applyNumberFormat="1" applyFont="1" applyFill="1" applyBorder="1" applyAlignment="1" applyProtection="1">
      <alignment horizontal="justify" vertical="center" wrapText="1"/>
      <protection locked="0"/>
    </xf>
    <xf numFmtId="38" fontId="5" fillId="0" borderId="9" xfId="1" applyFont="1" applyBorder="1" applyAlignment="1" applyProtection="1">
      <alignment horizontal="center" vertical="center" wrapText="1"/>
      <protection locked="0"/>
    </xf>
    <xf numFmtId="38" fontId="5" fillId="0" borderId="2" xfId="1" applyFont="1" applyBorder="1" applyAlignment="1" applyProtection="1">
      <alignment horizontal="center" vertical="center" wrapText="1"/>
      <protection locked="0"/>
    </xf>
    <xf numFmtId="38" fontId="5" fillId="0" borderId="3" xfId="1" applyFont="1" applyBorder="1" applyAlignment="1" applyProtection="1">
      <alignment horizontal="center" vertical="center" wrapText="1"/>
      <protection locked="0"/>
    </xf>
    <xf numFmtId="38" fontId="5" fillId="0" borderId="9" xfId="1" applyFont="1" applyBorder="1" applyAlignment="1" applyProtection="1">
      <alignment vertical="center" wrapText="1"/>
      <protection locked="0"/>
    </xf>
    <xf numFmtId="38" fontId="5" fillId="0" borderId="2" xfId="1" applyFont="1" applyBorder="1" applyAlignment="1" applyProtection="1">
      <alignment vertical="center" wrapText="1"/>
      <protection locked="0"/>
    </xf>
    <xf numFmtId="38" fontId="5" fillId="0" borderId="10" xfId="1" applyFont="1" applyBorder="1" applyAlignment="1" applyProtection="1">
      <alignment horizontal="left" vertical="center" shrinkToFit="1"/>
      <protection locked="0"/>
    </xf>
    <xf numFmtId="38" fontId="5" fillId="0" borderId="11" xfId="1" applyFont="1" applyBorder="1" applyAlignment="1" applyProtection="1">
      <alignment horizontal="left" vertical="center" shrinkToFit="1"/>
      <protection locked="0"/>
    </xf>
    <xf numFmtId="38" fontId="5" fillId="0" borderId="12" xfId="1" applyFont="1" applyBorder="1" applyAlignment="1" applyProtection="1">
      <alignment horizontal="left" vertical="center" shrinkToFit="1"/>
      <protection locked="0"/>
    </xf>
    <xf numFmtId="38" fontId="5" fillId="0" borderId="9" xfId="1" applyFont="1" applyBorder="1" applyAlignment="1" applyProtection="1">
      <alignment horizontal="left" vertical="center" shrinkToFit="1"/>
      <protection locked="0"/>
    </xf>
    <xf numFmtId="38" fontId="5" fillId="0" borderId="2" xfId="1" applyFont="1" applyBorder="1" applyAlignment="1" applyProtection="1">
      <alignment horizontal="left" vertical="center" shrinkToFit="1"/>
      <protection locked="0"/>
    </xf>
    <xf numFmtId="38" fontId="5" fillId="0" borderId="3" xfId="1" applyFont="1" applyBorder="1" applyAlignment="1" applyProtection="1">
      <alignment horizontal="left" vertical="center" shrinkToFit="1"/>
      <protection locked="0"/>
    </xf>
    <xf numFmtId="38" fontId="5" fillId="0" borderId="9" xfId="1" applyFont="1" applyBorder="1" applyAlignment="1" applyProtection="1">
      <alignment horizontal="right" vertical="center" wrapText="1"/>
    </xf>
    <xf numFmtId="38" fontId="5" fillId="0" borderId="3" xfId="1" applyFont="1" applyBorder="1" applyAlignment="1" applyProtection="1">
      <alignment horizontal="right" vertical="center" wrapText="1"/>
    </xf>
    <xf numFmtId="38" fontId="1" fillId="0" borderId="13" xfId="1" applyFont="1" applyBorder="1" applyAlignment="1" applyProtection="1">
      <alignment horizontal="center" vertical="center" wrapText="1"/>
      <protection locked="0"/>
    </xf>
    <xf numFmtId="38" fontId="1" fillId="0" borderId="7" xfId="1" applyFont="1" applyBorder="1" applyAlignment="1" applyProtection="1">
      <alignment horizontal="center" vertical="center" wrapText="1"/>
      <protection locked="0"/>
    </xf>
    <xf numFmtId="38" fontId="1" fillId="0" borderId="4" xfId="1" applyFont="1" applyBorder="1" applyAlignment="1" applyProtection="1">
      <alignment horizontal="center" vertical="center" wrapText="1"/>
      <protection locked="0"/>
    </xf>
    <xf numFmtId="38" fontId="5" fillId="0" borderId="9" xfId="1" applyFont="1" applyBorder="1" applyAlignment="1" applyProtection="1">
      <alignment horizontal="left" vertical="center" wrapText="1"/>
      <protection locked="0"/>
    </xf>
    <xf numFmtId="38" fontId="5" fillId="0" borderId="2" xfId="1" applyFont="1" applyBorder="1" applyAlignment="1" applyProtection="1">
      <alignment horizontal="left" vertical="center" wrapText="1"/>
      <protection locked="0"/>
    </xf>
    <xf numFmtId="38" fontId="5" fillId="0" borderId="3" xfId="1" applyFont="1" applyBorder="1" applyAlignment="1" applyProtection="1">
      <alignment horizontal="left" vertical="center" wrapText="1"/>
      <protection locked="0"/>
    </xf>
    <xf numFmtId="38" fontId="3" fillId="0" borderId="0" xfId="1" applyFont="1" applyAlignment="1" applyProtection="1">
      <alignment horizontal="center" vertical="center"/>
      <protection locked="0"/>
    </xf>
    <xf numFmtId="38" fontId="0" fillId="0" borderId="0" xfId="1" applyFont="1" applyAlignment="1" applyProtection="1">
      <alignment horizontal="center" vertical="center"/>
      <protection locked="0"/>
    </xf>
    <xf numFmtId="38" fontId="1" fillId="0" borderId="0" xfId="1" applyFont="1" applyAlignment="1" applyProtection="1">
      <alignment horizontal="center" vertical="center"/>
      <protection locked="0"/>
    </xf>
    <xf numFmtId="38" fontId="0" fillId="0" borderId="0" xfId="1" applyFont="1" applyAlignment="1">
      <alignment horizontal="left" vertical="top" wrapText="1"/>
    </xf>
    <xf numFmtId="38" fontId="1" fillId="0" borderId="0" xfId="1" applyFont="1" applyAlignment="1">
      <alignment horizontal="left" vertical="top"/>
    </xf>
    <xf numFmtId="38" fontId="5" fillId="0" borderId="4" xfId="1" applyFont="1" applyBorder="1" applyAlignment="1" applyProtection="1">
      <alignment horizontal="center" vertical="center" wrapText="1"/>
      <protection locked="0"/>
    </xf>
    <xf numFmtId="38" fontId="5" fillId="0" borderId="4" xfId="1" applyFont="1" applyBorder="1" applyAlignment="1" applyProtection="1">
      <alignment horizontal="justify" vertical="center" wrapText="1"/>
      <protection locked="0"/>
    </xf>
    <xf numFmtId="38" fontId="8" fillId="0" borderId="4" xfId="1" applyFont="1" applyBorder="1" applyAlignment="1" applyProtection="1">
      <alignment horizontal="center" vertical="center" wrapText="1"/>
      <protection locked="0"/>
    </xf>
    <xf numFmtId="38" fontId="8" fillId="0" borderId="4" xfId="1" applyFont="1" applyBorder="1" applyAlignment="1" applyProtection="1">
      <alignment horizontal="justify" vertical="center" wrapText="1"/>
      <protection locked="0"/>
    </xf>
    <xf numFmtId="38" fontId="1" fillId="0" borderId="0" xfId="1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33730</xdr:colOff>
      <xdr:row>0</xdr:row>
      <xdr:rowOff>113405</xdr:rowOff>
    </xdr:from>
    <xdr:to>
      <xdr:col>17</xdr:col>
      <xdr:colOff>390526</xdr:colOff>
      <xdr:row>18</xdr:row>
      <xdr:rowOff>136093</xdr:rowOff>
    </xdr:to>
    <xdr:sp macro="" textlink="" fLocksText="0">
      <xdr:nvSpPr>
        <xdr:cNvPr id="8225" name="AutoShape 29">
          <a:extLst>
            <a:ext uri="{FF2B5EF4-FFF2-40B4-BE49-F238E27FC236}">
              <a16:creationId xmlns:a16="http://schemas.microsoft.com/office/drawing/2014/main" id="{7DA3A05E-A1C3-4689-9512-AE697D3D70FE}"/>
            </a:ext>
          </a:extLst>
        </xdr:cNvPr>
        <xdr:cNvSpPr>
          <a:spLocks noChangeArrowheads="1"/>
        </xdr:cNvSpPr>
      </xdr:nvSpPr>
      <xdr:spPr bwMode="auto">
        <a:xfrm>
          <a:off x="12206680" y="113405"/>
          <a:ext cx="5843196" cy="3585038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（記入要領）</a:t>
          </a: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① 計画様式</a:t>
          </a:r>
          <a:r>
            <a:rPr lang="en-US" altLang="ja-JP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3-1</a:t>
          </a: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は、</a:t>
          </a:r>
          <a:r>
            <a:rPr lang="en-US" altLang="ja-JP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JST</a:t>
          </a: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から支出される委託研究開発費に関する支出・執行計画書です。</a:t>
          </a:r>
          <a:endParaRPr lang="en-US" altLang="ja-JP" sz="1050" b="1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3366FF"/>
              </a:solidFill>
              <a:latin typeface="+mj-ea"/>
              <a:ea typeface="+mj-ea"/>
            </a:rPr>
            <a:t>単年度の支出・執行計画となりますので、ご注意ください。</a:t>
          </a:r>
          <a:endParaRPr lang="en-US" altLang="ja-JP" sz="1050" b="1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+mj-ea"/>
              <a:ea typeface="+mj-ea"/>
            </a:rPr>
            <a:t>② 事務処理ルールに適合しない経費は認められません。計画様式１「プログラム推進計画書」に記載があっても、精算時にルールに適合しないと判明した経費は認められません。</a:t>
          </a:r>
          <a:endParaRPr lang="en-US" altLang="ja-JP" sz="1050" b="1" i="0" u="none" strike="noStrike" baseline="0">
            <a:solidFill>
              <a:srgbClr val="FF0000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	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③ 計画様式</a:t>
          </a:r>
          <a:r>
            <a:rPr lang="en-US" altLang="ja-JP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1</a:t>
          </a: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の予算数字とすべて一致していることを確認して下さい。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④ ご提出の際は、記入例の青字箇所を黒字にし、吹き出しコメントを削除して下さい。</a:t>
          </a:r>
          <a:endParaRPr lang="en-US" altLang="ja-JP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⑤ 金額は本シートに直接入力するのではなく、費目毎のシートに入力して下さい。自動的に本シートに集計されます。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⑥ 間接経費については、黄色ハイライトの箇所に率（整数）を入力して下さい。　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⑦ 直接経費は、千円単位に丸めて計上してください。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 editAs="oneCell">
    <xdr:from>
      <xdr:col>2</xdr:col>
      <xdr:colOff>193712</xdr:colOff>
      <xdr:row>26</xdr:row>
      <xdr:rowOff>133350</xdr:rowOff>
    </xdr:from>
    <xdr:to>
      <xdr:col>4</xdr:col>
      <xdr:colOff>339468</xdr:colOff>
      <xdr:row>33</xdr:row>
      <xdr:rowOff>49742</xdr:rowOff>
    </xdr:to>
    <xdr:sp macro="" textlink="" fLocksText="0">
      <xdr:nvSpPr>
        <xdr:cNvPr id="5" name="AutoShape 26">
          <a:extLst>
            <a:ext uri="{FF2B5EF4-FFF2-40B4-BE49-F238E27FC236}">
              <a16:creationId xmlns:a16="http://schemas.microsoft.com/office/drawing/2014/main" id="{74F9DDDE-BB53-4DF9-AA7D-999D30BD0019}"/>
            </a:ext>
          </a:extLst>
        </xdr:cNvPr>
        <xdr:cNvSpPr>
          <a:spLocks noChangeArrowheads="1"/>
        </xdr:cNvSpPr>
      </xdr:nvSpPr>
      <xdr:spPr bwMode="auto">
        <a:xfrm>
          <a:off x="2108237" y="5467350"/>
          <a:ext cx="1965031" cy="1116542"/>
        </a:xfrm>
        <a:prstGeom prst="wedgeRoundRectCallout">
          <a:avLst>
            <a:gd name="adj1" fmla="val -38768"/>
            <a:gd name="adj2" fmla="val -11211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間接経費の比率を記載してください。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>
              <a:solidFill>
                <a:srgbClr val="3366FF"/>
              </a:solidFill>
            </a:rPr>
            <a:t>大学の場合、通常</a:t>
          </a:r>
          <a:r>
            <a:rPr lang="en-US" altLang="ja-JP" sz="1100">
              <a:solidFill>
                <a:srgbClr val="3366FF"/>
              </a:solidFill>
            </a:rPr>
            <a:t>30</a:t>
          </a:r>
          <a:r>
            <a:rPr lang="ja-JP" altLang="en-US" sz="1100">
              <a:solidFill>
                <a:srgbClr val="3366FF"/>
              </a:solidFill>
            </a:rPr>
            <a:t>％です。</a:t>
          </a:r>
        </a:p>
      </xdr:txBody>
    </xdr:sp>
    <xdr:clientData fLocksWithSheet="0"/>
  </xdr:twoCellAnchor>
  <xdr:twoCellAnchor editAs="oneCell">
    <xdr:from>
      <xdr:col>6</xdr:col>
      <xdr:colOff>708062</xdr:colOff>
      <xdr:row>26</xdr:row>
      <xdr:rowOff>152400</xdr:rowOff>
    </xdr:from>
    <xdr:to>
      <xdr:col>7</xdr:col>
      <xdr:colOff>1263393</xdr:colOff>
      <xdr:row>33</xdr:row>
      <xdr:rowOff>68792</xdr:rowOff>
    </xdr:to>
    <xdr:sp macro="" textlink="" fLocksText="0">
      <xdr:nvSpPr>
        <xdr:cNvPr id="4" name="AutoShape 26">
          <a:extLst>
            <a:ext uri="{FF2B5EF4-FFF2-40B4-BE49-F238E27FC236}">
              <a16:creationId xmlns:a16="http://schemas.microsoft.com/office/drawing/2014/main" id="{43C345D3-8F7B-46E3-987A-7CCC9B766CDD}"/>
            </a:ext>
          </a:extLst>
        </xdr:cNvPr>
        <xdr:cNvSpPr>
          <a:spLocks noChangeArrowheads="1"/>
        </xdr:cNvSpPr>
      </xdr:nvSpPr>
      <xdr:spPr bwMode="auto">
        <a:xfrm>
          <a:off x="7261262" y="5486400"/>
          <a:ext cx="1965031" cy="1116542"/>
        </a:xfrm>
        <a:prstGeom prst="wedgeRoundRectCallout">
          <a:avLst>
            <a:gd name="adj1" fmla="val -84817"/>
            <a:gd name="adj2" fmla="val -13258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個別シートの記載合計額が、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自動的に記入されます。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記入は、個別のシート（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I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IV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）にしてください。</a:t>
          </a:r>
          <a:endParaRPr lang="ja-JP" altLang="en-US" sz="1100">
            <a:solidFill>
              <a:srgbClr val="FF0000"/>
            </a:solidFill>
          </a:endParaRPr>
        </a:p>
      </xdr:txBody>
    </xdr:sp>
    <xdr:clientData fLocksWithSheet="0"/>
  </xdr:twoCellAnchor>
  <xdr:twoCellAnchor editAs="oneCell">
    <xdr:from>
      <xdr:col>8</xdr:col>
      <xdr:colOff>412787</xdr:colOff>
      <xdr:row>25</xdr:row>
      <xdr:rowOff>0</xdr:rowOff>
    </xdr:from>
    <xdr:to>
      <xdr:col>9</xdr:col>
      <xdr:colOff>523875</xdr:colOff>
      <xdr:row>30</xdr:row>
      <xdr:rowOff>0</xdr:rowOff>
    </xdr:to>
    <xdr:sp macro="" textlink="" fLocksText="0">
      <xdr:nvSpPr>
        <xdr:cNvPr id="8" name="AutoShape 26">
          <a:extLst>
            <a:ext uri="{FF2B5EF4-FFF2-40B4-BE49-F238E27FC236}">
              <a16:creationId xmlns:a16="http://schemas.microsoft.com/office/drawing/2014/main" id="{85243026-C191-4760-AFA3-E3BBFDF83DB9}"/>
            </a:ext>
          </a:extLst>
        </xdr:cNvPr>
        <xdr:cNvSpPr>
          <a:spLocks noChangeArrowheads="1"/>
        </xdr:cNvSpPr>
      </xdr:nvSpPr>
      <xdr:spPr bwMode="auto">
        <a:xfrm>
          <a:off x="9785387" y="5162550"/>
          <a:ext cx="2911438" cy="857250"/>
        </a:xfrm>
        <a:prstGeom prst="wedgeRoundRectCallout">
          <a:avLst>
            <a:gd name="adj1" fmla="val -72615"/>
            <a:gd name="adj2" fmla="val -605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fontAlgn="auto"/>
          <a:r>
            <a:rPr lang="ja-JP" altLang="ja-JP" sz="110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申請様式３「</a:t>
          </a:r>
          <a:r>
            <a:rPr lang="en-US" altLang="ja-JP" sz="110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SCORE</a:t>
          </a:r>
          <a:r>
            <a:rPr lang="ja-JP" altLang="ja-JP" sz="110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大学推進型（拠点都市環境整備型）予算計画書」に記載した申請金額の合計を超えないように、作成してください。</a:t>
          </a:r>
          <a:endParaRPr lang="ja-JP" altLang="ja-JP">
            <a:solidFill>
              <a:srgbClr val="3366FF"/>
            </a:solidFill>
            <a:effectLst/>
          </a:endParaRPr>
        </a:p>
      </xdr:txBody>
    </xdr:sp>
    <xdr:clientData fLocksWithSheet="0"/>
  </xdr:twoCellAnchor>
  <xdr:twoCellAnchor editAs="oneCell">
    <xdr:from>
      <xdr:col>5</xdr:col>
      <xdr:colOff>22262</xdr:colOff>
      <xdr:row>27</xdr:row>
      <xdr:rowOff>9525</xdr:rowOff>
    </xdr:from>
    <xdr:to>
      <xdr:col>6</xdr:col>
      <xdr:colOff>577593</xdr:colOff>
      <xdr:row>33</xdr:row>
      <xdr:rowOff>97367</xdr:rowOff>
    </xdr:to>
    <xdr:sp macro="" textlink="" fLocksText="0">
      <xdr:nvSpPr>
        <xdr:cNvPr id="7" name="AutoShape 26">
          <a:extLst>
            <a:ext uri="{FF2B5EF4-FFF2-40B4-BE49-F238E27FC236}">
              <a16:creationId xmlns:a16="http://schemas.microsoft.com/office/drawing/2014/main" id="{A908045B-8E9B-4B9C-B227-21EF26AC445F}"/>
            </a:ext>
          </a:extLst>
        </xdr:cNvPr>
        <xdr:cNvSpPr>
          <a:spLocks noChangeArrowheads="1"/>
        </xdr:cNvSpPr>
      </xdr:nvSpPr>
      <xdr:spPr bwMode="auto">
        <a:xfrm>
          <a:off x="5165762" y="5514975"/>
          <a:ext cx="1965031" cy="1116542"/>
        </a:xfrm>
        <a:prstGeom prst="wedgeRoundRectCallout">
          <a:avLst>
            <a:gd name="adj1" fmla="val -47978"/>
            <a:gd name="adj2" fmla="val -1411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個別シートの記載合計額が、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自動的に記入されます。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記入は、個別のシート（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I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IV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）にしてください。</a:t>
          </a:r>
          <a:endParaRPr lang="ja-JP" altLang="en-US" sz="1100">
            <a:solidFill>
              <a:srgbClr val="FF0000"/>
            </a:solidFill>
          </a:endParaRP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1490382</xdr:colOff>
      <xdr:row>2</xdr:row>
      <xdr:rowOff>584725</xdr:rowOff>
    </xdr:from>
    <xdr:to>
      <xdr:col>5</xdr:col>
      <xdr:colOff>237054</xdr:colOff>
      <xdr:row>3</xdr:row>
      <xdr:rowOff>246636</xdr:rowOff>
    </xdr:to>
    <xdr:sp macro="" textlink="">
      <xdr:nvSpPr>
        <xdr:cNvPr id="9243" name="AutoShape 27">
          <a:extLst>
            <a:ext uri="{FF2B5EF4-FFF2-40B4-BE49-F238E27FC236}">
              <a16:creationId xmlns:a16="http://schemas.microsoft.com/office/drawing/2014/main" id="{A31D9791-6BFE-428D-B8C3-FDF1F831FBA5}"/>
            </a:ext>
          </a:extLst>
        </xdr:cNvPr>
        <xdr:cNvSpPr>
          <a:spLocks noChangeArrowheads="1"/>
        </xdr:cNvSpPr>
      </xdr:nvSpPr>
      <xdr:spPr bwMode="auto">
        <a:xfrm>
          <a:off x="5177117" y="1346725"/>
          <a:ext cx="1884319" cy="457529"/>
        </a:xfrm>
        <a:prstGeom prst="wedgeRoundRectCallout">
          <a:avLst>
            <a:gd name="adj1" fmla="val -2094"/>
            <a:gd name="adj2" fmla="val -1941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1</xdr:col>
      <xdr:colOff>909582</xdr:colOff>
      <xdr:row>6</xdr:row>
      <xdr:rowOff>112058</xdr:rowOff>
    </xdr:from>
    <xdr:to>
      <xdr:col>5</xdr:col>
      <xdr:colOff>347084</xdr:colOff>
      <xdr:row>8</xdr:row>
      <xdr:rowOff>67236</xdr:rowOff>
    </xdr:to>
    <xdr:sp macro="" textlink="">
      <xdr:nvSpPr>
        <xdr:cNvPr id="5" name="AutoShape 27">
          <a:extLst>
            <a:ext uri="{FF2B5EF4-FFF2-40B4-BE49-F238E27FC236}">
              <a16:creationId xmlns:a16="http://schemas.microsoft.com/office/drawing/2014/main" id="{AD22E958-50C7-4C7E-ADE5-1BC3D7A9D5C3}"/>
            </a:ext>
          </a:extLst>
        </xdr:cNvPr>
        <xdr:cNvSpPr>
          <a:spLocks noChangeArrowheads="1"/>
        </xdr:cNvSpPr>
      </xdr:nvSpPr>
      <xdr:spPr bwMode="auto">
        <a:xfrm>
          <a:off x="1716406" y="3899646"/>
          <a:ext cx="5455060" cy="1389531"/>
        </a:xfrm>
        <a:prstGeom prst="wedgeRoundRectCallout">
          <a:avLst>
            <a:gd name="adj1" fmla="val -2230"/>
            <a:gd name="adj2" fmla="val -15962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◆納品検収が上期、支払いが下期となる場合は、下期を選択してください。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159592</xdr:colOff>
      <xdr:row>3</xdr:row>
      <xdr:rowOff>630484</xdr:rowOff>
    </xdr:from>
    <xdr:to>
      <xdr:col>1</xdr:col>
      <xdr:colOff>2428351</xdr:colOff>
      <xdr:row>4</xdr:row>
      <xdr:rowOff>198874</xdr:rowOff>
    </xdr:to>
    <xdr:sp macro="" textlink="" fLocksText="0">
      <xdr:nvSpPr>
        <xdr:cNvPr id="8" name="AutoShape 29">
          <a:extLst>
            <a:ext uri="{FF2B5EF4-FFF2-40B4-BE49-F238E27FC236}">
              <a16:creationId xmlns:a16="http://schemas.microsoft.com/office/drawing/2014/main" id="{9FBBE3A6-6988-4E25-9860-EE1172494250}"/>
            </a:ext>
          </a:extLst>
        </xdr:cNvPr>
        <xdr:cNvSpPr>
          <a:spLocks noChangeArrowheads="1"/>
        </xdr:cNvSpPr>
      </xdr:nvSpPr>
      <xdr:spPr bwMode="auto">
        <a:xfrm>
          <a:off x="965554" y="2179605"/>
          <a:ext cx="2268759" cy="363884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《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青字は記入例です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》</a:t>
          </a:r>
          <a:endParaRPr lang="ja-JP" altLang="en-US" sz="160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7</xdr:col>
      <xdr:colOff>321385</xdr:colOff>
      <xdr:row>1</xdr:row>
      <xdr:rowOff>13446</xdr:rowOff>
    </xdr:from>
    <xdr:to>
      <xdr:col>16</xdr:col>
      <xdr:colOff>556379</xdr:colOff>
      <xdr:row>3</xdr:row>
      <xdr:rowOff>71715</xdr:rowOff>
    </xdr:to>
    <xdr:sp macro="" textlink="" fLocksText="0">
      <xdr:nvSpPr>
        <xdr:cNvPr id="13" name="AutoShape 29">
          <a:extLst>
            <a:ext uri="{FF2B5EF4-FFF2-40B4-BE49-F238E27FC236}">
              <a16:creationId xmlns:a16="http://schemas.microsoft.com/office/drawing/2014/main" id="{9989F016-C059-499D-B0C7-B16CF3DC39C5}"/>
            </a:ext>
          </a:extLst>
        </xdr:cNvPr>
        <xdr:cNvSpPr>
          <a:spLocks noChangeArrowheads="1"/>
        </xdr:cNvSpPr>
      </xdr:nvSpPr>
      <xdr:spPr bwMode="auto">
        <a:xfrm>
          <a:off x="11807414" y="304799"/>
          <a:ext cx="6196524" cy="1324534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（記入要領）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■定義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① 消耗器材、書籍、ソフトウェア等の調達に必要な経費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　＊＊消耗品扱いとなる物品等については、その使用が終了するまで、適正に管理してください。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② 文房具、日用品等の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+mj-ea"/>
              <a:ea typeface="+mj-ea"/>
            </a:rPr>
            <a:t>専ら活動に使用しない物品への支出は認められません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。 </a:t>
          </a:r>
        </a:p>
      </xdr:txBody>
    </xdr:sp>
    <xdr:clientData fLocksWithSheet="0"/>
  </xdr:twoCellAnchor>
  <xdr:twoCellAnchor>
    <xdr:from>
      <xdr:col>6</xdr:col>
      <xdr:colOff>523352</xdr:colOff>
      <xdr:row>4</xdr:row>
      <xdr:rowOff>104671</xdr:rowOff>
    </xdr:from>
    <xdr:to>
      <xdr:col>6</xdr:col>
      <xdr:colOff>2410133</xdr:colOff>
      <xdr:row>4</xdr:row>
      <xdr:rowOff>562077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E5AA13F0-E518-423E-B8F8-859027B82555}"/>
            </a:ext>
          </a:extLst>
        </xdr:cNvPr>
        <xdr:cNvSpPr>
          <a:spLocks noChangeArrowheads="1"/>
        </xdr:cNvSpPr>
      </xdr:nvSpPr>
      <xdr:spPr bwMode="auto">
        <a:xfrm>
          <a:off x="8541099" y="2449286"/>
          <a:ext cx="1886781" cy="457406"/>
        </a:xfrm>
        <a:prstGeom prst="wedgeRoundRectCallout">
          <a:avLst>
            <a:gd name="adj1" fmla="val -2094"/>
            <a:gd name="adj2" fmla="val -19412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用途、型番、内訳等を記載してください。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776567</xdr:colOff>
      <xdr:row>10</xdr:row>
      <xdr:rowOff>112059</xdr:rowOff>
    </xdr:from>
    <xdr:to>
      <xdr:col>5</xdr:col>
      <xdr:colOff>3732404</xdr:colOff>
      <xdr:row>14</xdr:row>
      <xdr:rowOff>9525</xdr:rowOff>
    </xdr:to>
    <xdr:sp macro="" textlink="">
      <xdr:nvSpPr>
        <xdr:cNvPr id="11274" name="AutoShape 10">
          <a:extLst>
            <a:ext uri="{FF2B5EF4-FFF2-40B4-BE49-F238E27FC236}">
              <a16:creationId xmlns:a16="http://schemas.microsoft.com/office/drawing/2014/main" id="{BEB952B0-EC4D-4F9F-8FD3-570245A2E633}"/>
            </a:ext>
          </a:extLst>
        </xdr:cNvPr>
        <xdr:cNvSpPr>
          <a:spLocks noChangeArrowheads="1"/>
        </xdr:cNvSpPr>
      </xdr:nvSpPr>
      <xdr:spPr bwMode="auto">
        <a:xfrm>
          <a:off x="7596467" y="4074459"/>
          <a:ext cx="2955837" cy="888066"/>
        </a:xfrm>
        <a:prstGeom prst="wedgeRoundRectCallout">
          <a:avLst>
            <a:gd name="adj1" fmla="val -30420"/>
            <a:gd name="adj2" fmla="val -2020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◆出張者、回数、旅程を記載してください。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◆出張者は、「計画様式１別紙　プログラム推進計画書　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V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．１． 参加者リスト」に記載されている必要があります。</a:t>
          </a:r>
        </a:p>
      </xdr:txBody>
    </xdr:sp>
    <xdr:clientData/>
  </xdr:twoCellAnchor>
  <xdr:twoCellAnchor>
    <xdr:from>
      <xdr:col>3</xdr:col>
      <xdr:colOff>1107480</xdr:colOff>
      <xdr:row>2</xdr:row>
      <xdr:rowOff>504265</xdr:rowOff>
    </xdr:from>
    <xdr:to>
      <xdr:col>5</xdr:col>
      <xdr:colOff>369138</xdr:colOff>
      <xdr:row>3</xdr:row>
      <xdr:rowOff>179294</xdr:rowOff>
    </xdr:to>
    <xdr:sp macro="" textlink="">
      <xdr:nvSpPr>
        <xdr:cNvPr id="10" name="AutoShape 27">
          <a:extLst>
            <a:ext uri="{FF2B5EF4-FFF2-40B4-BE49-F238E27FC236}">
              <a16:creationId xmlns:a16="http://schemas.microsoft.com/office/drawing/2014/main" id="{D555155A-7ABF-4D7C-B5CD-699FCFB49C61}"/>
            </a:ext>
          </a:extLst>
        </xdr:cNvPr>
        <xdr:cNvSpPr>
          <a:spLocks noChangeArrowheads="1"/>
        </xdr:cNvSpPr>
      </xdr:nvSpPr>
      <xdr:spPr bwMode="auto">
        <a:xfrm>
          <a:off x="4527179" y="1176618"/>
          <a:ext cx="2554940" cy="358588"/>
        </a:xfrm>
        <a:prstGeom prst="wedgeRoundRectCallout">
          <a:avLst>
            <a:gd name="adj1" fmla="val -2779"/>
            <a:gd name="adj2" fmla="val -2030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6</xdr:col>
      <xdr:colOff>186689</xdr:colOff>
      <xdr:row>0</xdr:row>
      <xdr:rowOff>156881</xdr:rowOff>
    </xdr:from>
    <xdr:to>
      <xdr:col>15</xdr:col>
      <xdr:colOff>248330</xdr:colOff>
      <xdr:row>6</xdr:row>
      <xdr:rowOff>95250</xdr:rowOff>
    </xdr:to>
    <xdr:sp macro="" textlink="" fLocksText="0">
      <xdr:nvSpPr>
        <xdr:cNvPr id="11" name="AutoShape 29">
          <a:extLst>
            <a:ext uri="{FF2B5EF4-FFF2-40B4-BE49-F238E27FC236}">
              <a16:creationId xmlns:a16="http://schemas.microsoft.com/office/drawing/2014/main" id="{6625D0E0-C873-4DC8-890C-715BBA72F99B}"/>
            </a:ext>
          </a:extLst>
        </xdr:cNvPr>
        <xdr:cNvSpPr>
          <a:spLocks noChangeArrowheads="1"/>
        </xdr:cNvSpPr>
      </xdr:nvSpPr>
      <xdr:spPr bwMode="auto">
        <a:xfrm>
          <a:off x="10797539" y="156881"/>
          <a:ext cx="6233841" cy="2910169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（記入要領）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① 旅費の支出対象となる者：　「計画様式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1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別紙プログラム推進計画書　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V.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１． 参加者リスト」に記載の者及び外部専門家等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② 旅費計上の対象となる事由：　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・プログラム推進活動成果の発表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JST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が主催する打合わせ、面接、報告会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・主幹機関、共同機関内の打合せ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・直接経費により雇用される者の赴任旅費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・外部専門家等の招へい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・フィールドワーク（現地調査等）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・その他プログラム推進業務遂行上、必要な事由が発生した場合 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rtl="0"/>
          <a:r>
            <a:rPr lang="ja-JP" altLang="ja-JP" sz="11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■留意事項</a:t>
          </a:r>
          <a:endParaRPr lang="ja-JP" altLang="ja-JP">
            <a:solidFill>
              <a:srgbClr val="3366FF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　事務処理説明書（共通版）、（５）④「旅費計上に関す留意事項」を参照してください。</a:t>
          </a:r>
          <a:endParaRPr lang="ja-JP" altLang="ja-JP">
            <a:solidFill>
              <a:srgbClr val="3366FF"/>
            </a:solidFill>
            <a:effectLst/>
          </a:endParaRPr>
        </a:p>
      </xdr:txBody>
    </xdr:sp>
    <xdr:clientData fLocksWithSheet="0"/>
  </xdr:twoCellAnchor>
  <xdr:twoCellAnchor>
    <xdr:from>
      <xdr:col>0</xdr:col>
      <xdr:colOff>14793</xdr:colOff>
      <xdr:row>5</xdr:row>
      <xdr:rowOff>118779</xdr:rowOff>
    </xdr:from>
    <xdr:to>
      <xdr:col>1</xdr:col>
      <xdr:colOff>2652869</xdr:colOff>
      <xdr:row>12</xdr:row>
      <xdr:rowOff>224116</xdr:rowOff>
    </xdr:to>
    <xdr:sp macro="" textlink="">
      <xdr:nvSpPr>
        <xdr:cNvPr id="7" name="AutoShape 27">
          <a:extLst>
            <a:ext uri="{FF2B5EF4-FFF2-40B4-BE49-F238E27FC236}">
              <a16:creationId xmlns:a16="http://schemas.microsoft.com/office/drawing/2014/main" id="{F6497304-894C-48FC-8697-AB801D6E16B2}"/>
            </a:ext>
          </a:extLst>
        </xdr:cNvPr>
        <xdr:cNvSpPr>
          <a:spLocks noChangeArrowheads="1"/>
        </xdr:cNvSpPr>
      </xdr:nvSpPr>
      <xdr:spPr bwMode="auto">
        <a:xfrm>
          <a:off x="22413" y="2841808"/>
          <a:ext cx="3216088" cy="1831043"/>
        </a:xfrm>
        <a:prstGeom prst="wedgeRoundRectCallout">
          <a:avLst>
            <a:gd name="adj1" fmla="val -25127"/>
            <a:gd name="adj2" fmla="val -658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◆海外で発生する費用（消費税不課税分と、国内で発生する費用）を分けて計算いただき、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消費税相当額（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+mn-ea"/>
            </a:rPr>
            <a:t>消費税不課税額</a:t>
          </a:r>
          <a:r>
            <a:rPr lang="en-US" altLang="ja-JP" sz="1100" b="1" i="0" u="sng" strike="noStrike" baseline="0">
              <a:solidFill>
                <a:srgbClr val="FF0000"/>
              </a:solidFill>
              <a:latin typeface="ＭＳ Ｐゴシック"/>
              <a:ea typeface="+mn-ea"/>
            </a:rPr>
            <a:t>×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+mn-ea"/>
            </a:rPr>
            <a:t>消費税率）</a:t>
          </a:r>
          <a:r>
            <a:rPr lang="ja-JP" altLang="en-US" sz="1100" b="0" i="0" u="sng" strike="noStrike" baseline="0">
              <a:solidFill>
                <a:srgbClr val="3366FF"/>
              </a:solidFill>
              <a:latin typeface="ＭＳ Ｐゴシック"/>
              <a:ea typeface="+mn-ea"/>
            </a:rPr>
            <a:t>を、シート「</a:t>
          </a:r>
          <a:r>
            <a:rPr lang="en-US" altLang="ja-JP" sz="1100" b="0" i="0" u="sng" strike="noStrike" baseline="0">
              <a:solidFill>
                <a:srgbClr val="3366FF"/>
              </a:solidFill>
              <a:latin typeface="ＭＳ Ｐゴシック"/>
              <a:ea typeface="+mn-ea"/>
            </a:rPr>
            <a:t>Ⅵ</a:t>
          </a:r>
          <a:r>
            <a:rPr lang="ja-JP" altLang="en-US" sz="1100" b="0" i="0" u="sng" strike="noStrike" baseline="0">
              <a:solidFill>
                <a:srgbClr val="3366FF"/>
              </a:solidFill>
              <a:latin typeface="ＭＳ Ｐゴシック"/>
              <a:ea typeface="+mn-ea"/>
            </a:rPr>
            <a:t>－２その他（その他経費）」に計上して下さい。</a:t>
          </a:r>
          <a:endParaRPr lang="en-US" altLang="ja-JP" sz="1100" b="0" i="0" u="sng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◆海外で発生する費用の例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航空券代／宿泊費</a:t>
          </a:r>
          <a:r>
            <a:rPr lang="ja-JP" altLang="ja-JP" sz="10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日当</a:t>
          </a:r>
          <a:r>
            <a:rPr lang="ja-JP" altLang="ja-JP" sz="1000" b="0" i="0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滞在先移動費等</a:t>
          </a:r>
        </a:p>
      </xdr:txBody>
    </xdr:sp>
    <xdr:clientData/>
  </xdr:twoCellAnchor>
  <xdr:twoCellAnchor>
    <xdr:from>
      <xdr:col>1</xdr:col>
      <xdr:colOff>2852234</xdr:colOff>
      <xdr:row>5</xdr:row>
      <xdr:rowOff>226919</xdr:rowOff>
    </xdr:from>
    <xdr:to>
      <xdr:col>5</xdr:col>
      <xdr:colOff>1296423</xdr:colOff>
      <xdr:row>9</xdr:row>
      <xdr:rowOff>148477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F23B763E-69EF-4E07-9E1A-676AFCA8A700}"/>
            </a:ext>
          </a:extLst>
        </xdr:cNvPr>
        <xdr:cNvSpPr>
          <a:spLocks noChangeArrowheads="1"/>
        </xdr:cNvSpPr>
      </xdr:nvSpPr>
      <xdr:spPr bwMode="auto">
        <a:xfrm>
          <a:off x="3661859" y="2951069"/>
          <a:ext cx="4454464" cy="912158"/>
        </a:xfrm>
        <a:prstGeom prst="wedgeRoundRectCallout">
          <a:avLst>
            <a:gd name="adj1" fmla="val -31505"/>
            <a:gd name="adj2" fmla="val -805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◆出張期間が上期、支払いが下期となる場合は、下期を選択してください。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809625</xdr:colOff>
      <xdr:row>2</xdr:row>
      <xdr:rowOff>485775</xdr:rowOff>
    </xdr:from>
    <xdr:to>
      <xdr:col>3</xdr:col>
      <xdr:colOff>307041</xdr:colOff>
      <xdr:row>3</xdr:row>
      <xdr:rowOff>169769</xdr:rowOff>
    </xdr:to>
    <xdr:sp macro="" textlink="" fLocksText="0">
      <xdr:nvSpPr>
        <xdr:cNvPr id="12" name="AutoShape 29">
          <a:extLst>
            <a:ext uri="{FF2B5EF4-FFF2-40B4-BE49-F238E27FC236}">
              <a16:creationId xmlns:a16="http://schemas.microsoft.com/office/drawing/2014/main" id="{295076A3-801B-42A5-9EAE-FD5FA1C16C30}"/>
            </a:ext>
          </a:extLst>
        </xdr:cNvPr>
        <xdr:cNvSpPr>
          <a:spLocks noChangeArrowheads="1"/>
        </xdr:cNvSpPr>
      </xdr:nvSpPr>
      <xdr:spPr bwMode="auto">
        <a:xfrm>
          <a:off x="1619250" y="1152525"/>
          <a:ext cx="2364441" cy="369794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《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青字は記入例です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》</a:t>
          </a:r>
          <a:endParaRPr lang="ja-JP" altLang="en-US" sz="160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448796</xdr:colOff>
      <xdr:row>10</xdr:row>
      <xdr:rowOff>188258</xdr:rowOff>
    </xdr:from>
    <xdr:to>
      <xdr:col>4</xdr:col>
      <xdr:colOff>679783</xdr:colOff>
      <xdr:row>15</xdr:row>
      <xdr:rowOff>175718</xdr:rowOff>
    </xdr:to>
    <xdr:sp macro="" textlink="">
      <xdr:nvSpPr>
        <xdr:cNvPr id="12307" name="AutoShape 9">
          <a:extLst>
            <a:ext uri="{FF2B5EF4-FFF2-40B4-BE49-F238E27FC236}">
              <a16:creationId xmlns:a16="http://schemas.microsoft.com/office/drawing/2014/main" id="{250BB0F6-D0D5-43D4-BF06-C591CE8E92A4}"/>
            </a:ext>
          </a:extLst>
        </xdr:cNvPr>
        <xdr:cNvSpPr>
          <a:spLocks noChangeArrowheads="1"/>
        </xdr:cNvSpPr>
      </xdr:nvSpPr>
      <xdr:spPr bwMode="auto">
        <a:xfrm>
          <a:off x="448796" y="4244787"/>
          <a:ext cx="8344046" cy="1220107"/>
        </a:xfrm>
        <a:prstGeom prst="wedgeRoundRectCallout">
          <a:avLst>
            <a:gd name="adj1" fmla="val -33331"/>
            <a:gd name="adj2" fmla="val -775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sng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人件費を計上する場合、その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消費税相当額（人件費×消費税率）の概算額</a:t>
          </a:r>
          <a:r>
            <a:rPr lang="ja-JP" altLang="en-US" sz="1200" b="1" i="0" u="sng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を</a:t>
          </a:r>
          <a:endParaRPr lang="en-US" altLang="ja-JP" sz="1200" b="1" i="0" u="sng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sng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シート「Ⅵその他」に計上して下さい。</a:t>
          </a:r>
          <a:endParaRPr lang="ja-JP" altLang="en-US" sz="12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・人件費（うち交通費を除く） 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・諸謝金（ただし、報酬・料金の中に消費税及び地方消費税が含まれている場合を除く） 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・免税事業者である場合は、消費税相当額を計上することはできません。 </a:t>
          </a:r>
          <a:endParaRPr lang="ja-JP" altLang="en-US" sz="1100" b="0" i="0" u="sng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294714</xdr:colOff>
      <xdr:row>0</xdr:row>
      <xdr:rowOff>89648</xdr:rowOff>
    </xdr:from>
    <xdr:to>
      <xdr:col>17</xdr:col>
      <xdr:colOff>628114</xdr:colOff>
      <xdr:row>5</xdr:row>
      <xdr:rowOff>201706</xdr:rowOff>
    </xdr:to>
    <xdr:sp macro="" textlink="" fLocksText="0">
      <xdr:nvSpPr>
        <xdr:cNvPr id="10" name="AutoShape 29">
          <a:extLst>
            <a:ext uri="{FF2B5EF4-FFF2-40B4-BE49-F238E27FC236}">
              <a16:creationId xmlns:a16="http://schemas.microsoft.com/office/drawing/2014/main" id="{0B638C8D-6478-4EBE-9403-13DBDEFF6147}"/>
            </a:ext>
          </a:extLst>
        </xdr:cNvPr>
        <xdr:cNvSpPr>
          <a:spLocks noChangeArrowheads="1"/>
        </xdr:cNvSpPr>
      </xdr:nvSpPr>
      <xdr:spPr bwMode="auto">
        <a:xfrm>
          <a:off x="12778067" y="89648"/>
          <a:ext cx="7168988" cy="2935940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（記入要領）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① 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「人件費」：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プログラム推進計画書に記載された産学連携部門の人件費、法定福利費および通勤費等を支出できます。但し、所属機関の規定に従うことを原則とします。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※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大学等において運営費交付金や私学助成金等により、国から人件費を措置されている者の人件費は支出できません。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en-US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総括</a:t>
          </a: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責任者、プログラム</a:t>
          </a:r>
          <a:r>
            <a:rPr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代表</a:t>
          </a: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者の人件費は対象外です。</a:t>
          </a:r>
          <a:endParaRPr lang="en-US" altLang="ja-JP" sz="11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en-US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参加者リストにお名前が記載</a:t>
          </a:r>
          <a:r>
            <a:rPr lang="ja-JP" alt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されて</a:t>
          </a: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いる方へ謝金を支払うことはできません。 </a:t>
          </a:r>
          <a:endParaRPr lang="ja-JP" altLang="ja-JP">
            <a:solidFill>
              <a:srgbClr val="FF0000"/>
            </a:solidFill>
            <a:effectLst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indent="0"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② 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「謝金」：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本委託研究開発を実施するために必要であり、臨時的に発生する役務の提供などの</a:t>
          </a:r>
        </a:p>
        <a:p>
          <a:pPr marL="0" indent="0" algn="l" rtl="0">
            <a:lnSpc>
              <a:spcPts val="1000"/>
            </a:lnSpc>
            <a:defRPr sz="1000"/>
          </a:pP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協力を得た人への謝礼に必要な経費を指します。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100" b="1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4</xdr:col>
      <xdr:colOff>323066</xdr:colOff>
      <xdr:row>6</xdr:row>
      <xdr:rowOff>156882</xdr:rowOff>
    </xdr:from>
    <xdr:to>
      <xdr:col>6</xdr:col>
      <xdr:colOff>2005853</xdr:colOff>
      <xdr:row>10</xdr:row>
      <xdr:rowOff>78441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1CA2D48C-59A4-44DD-AFED-A10E795C7C61}"/>
            </a:ext>
          </a:extLst>
        </xdr:cNvPr>
        <xdr:cNvSpPr>
          <a:spLocks noChangeArrowheads="1"/>
        </xdr:cNvSpPr>
      </xdr:nvSpPr>
      <xdr:spPr bwMode="auto">
        <a:xfrm>
          <a:off x="5556213" y="3227294"/>
          <a:ext cx="5291081" cy="907676"/>
        </a:xfrm>
        <a:prstGeom prst="wedgeRoundRectCallout">
          <a:avLst>
            <a:gd name="adj1" fmla="val -59936"/>
            <a:gd name="adj2" fmla="val -1052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◆雇用対象期間が上期、支払いが下期となる場合は、下期を選択してください。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605118</xdr:colOff>
      <xdr:row>2</xdr:row>
      <xdr:rowOff>549088</xdr:rowOff>
    </xdr:from>
    <xdr:to>
      <xdr:col>3</xdr:col>
      <xdr:colOff>100854</xdr:colOff>
      <xdr:row>3</xdr:row>
      <xdr:rowOff>212912</xdr:rowOff>
    </xdr:to>
    <xdr:sp macro="" textlink="" fLocksText="0">
      <xdr:nvSpPr>
        <xdr:cNvPr id="7" name="AutoShape 29">
          <a:extLst>
            <a:ext uri="{FF2B5EF4-FFF2-40B4-BE49-F238E27FC236}">
              <a16:creationId xmlns:a16="http://schemas.microsoft.com/office/drawing/2014/main" id="{0898E3E9-6EC2-4F8D-838D-3CFD4E479D81}"/>
            </a:ext>
          </a:extLst>
        </xdr:cNvPr>
        <xdr:cNvSpPr>
          <a:spLocks noChangeArrowheads="1"/>
        </xdr:cNvSpPr>
      </xdr:nvSpPr>
      <xdr:spPr bwMode="auto">
        <a:xfrm>
          <a:off x="1411942" y="1255059"/>
          <a:ext cx="2364441" cy="369794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《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青字は記入例です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》</a:t>
          </a:r>
          <a:endParaRPr lang="ja-JP" altLang="en-US" sz="160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3</xdr:col>
      <xdr:colOff>392205</xdr:colOff>
      <xdr:row>2</xdr:row>
      <xdr:rowOff>593912</xdr:rowOff>
    </xdr:from>
    <xdr:to>
      <xdr:col>4</xdr:col>
      <xdr:colOff>1064559</xdr:colOff>
      <xdr:row>3</xdr:row>
      <xdr:rowOff>134472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878211D9-E4E3-4B65-A192-7EA795E8F80D}"/>
            </a:ext>
          </a:extLst>
        </xdr:cNvPr>
        <xdr:cNvSpPr>
          <a:spLocks noChangeArrowheads="1"/>
        </xdr:cNvSpPr>
      </xdr:nvSpPr>
      <xdr:spPr bwMode="auto">
        <a:xfrm>
          <a:off x="4067734" y="1299883"/>
          <a:ext cx="2229972" cy="246530"/>
        </a:xfrm>
        <a:prstGeom prst="wedgeRoundRectCallout">
          <a:avLst>
            <a:gd name="adj1" fmla="val 35367"/>
            <a:gd name="adj2" fmla="val -2918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5</xdr:col>
      <xdr:colOff>484432</xdr:colOff>
      <xdr:row>3</xdr:row>
      <xdr:rowOff>116541</xdr:rowOff>
    </xdr:from>
    <xdr:to>
      <xdr:col>6</xdr:col>
      <xdr:colOff>1099958</xdr:colOff>
      <xdr:row>4</xdr:row>
      <xdr:rowOff>121630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17662E02-E0A3-4865-9798-B6B27B2D035B}"/>
            </a:ext>
          </a:extLst>
        </xdr:cNvPr>
        <xdr:cNvSpPr>
          <a:spLocks noChangeArrowheads="1"/>
        </xdr:cNvSpPr>
      </xdr:nvSpPr>
      <xdr:spPr bwMode="auto">
        <a:xfrm>
          <a:off x="7275197" y="1528482"/>
          <a:ext cx="2666202" cy="711060"/>
        </a:xfrm>
        <a:prstGeom prst="wedgeRoundRectCallout">
          <a:avLst>
            <a:gd name="adj1" fmla="val -25632"/>
            <a:gd name="adj2" fmla="val -17168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人件費支出対象者は、「計画様式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1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　別紙　プログラム推進計画書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V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．１． 参加者リスト」に記載されている必要があります。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569820</xdr:colOff>
      <xdr:row>2</xdr:row>
      <xdr:rowOff>455743</xdr:rowOff>
    </xdr:from>
    <xdr:to>
      <xdr:col>5</xdr:col>
      <xdr:colOff>1156383</xdr:colOff>
      <xdr:row>3</xdr:row>
      <xdr:rowOff>119315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EB2BE383-0AFB-481A-BDD0-A47D1DCA643F}"/>
            </a:ext>
          </a:extLst>
        </xdr:cNvPr>
        <xdr:cNvSpPr>
          <a:spLocks noChangeArrowheads="1"/>
        </xdr:cNvSpPr>
      </xdr:nvSpPr>
      <xdr:spPr bwMode="auto">
        <a:xfrm>
          <a:off x="5313270" y="1198693"/>
          <a:ext cx="2320113" cy="320797"/>
        </a:xfrm>
        <a:prstGeom prst="wedgeRoundRectCallout">
          <a:avLst>
            <a:gd name="adj1" fmla="val 22086"/>
            <a:gd name="adj2" fmla="val -2061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千円単位に丸めて計上してください。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  <xdr:twoCellAnchor>
    <xdr:from>
      <xdr:col>3</xdr:col>
      <xdr:colOff>466724</xdr:colOff>
      <xdr:row>7</xdr:row>
      <xdr:rowOff>533399</xdr:rowOff>
    </xdr:from>
    <xdr:to>
      <xdr:col>6</xdr:col>
      <xdr:colOff>1152524</xdr:colOff>
      <xdr:row>12</xdr:row>
      <xdr:rowOff>104775</xdr:rowOff>
    </xdr:to>
    <xdr:sp macro="" textlink="">
      <xdr:nvSpPr>
        <xdr:cNvPr id="4" name="AutoShape 27">
          <a:extLst>
            <a:ext uri="{FF2B5EF4-FFF2-40B4-BE49-F238E27FC236}">
              <a16:creationId xmlns:a16="http://schemas.microsoft.com/office/drawing/2014/main" id="{AFFAA9CB-8B77-4503-A885-88C07EDC8F89}"/>
            </a:ext>
          </a:extLst>
        </xdr:cNvPr>
        <xdr:cNvSpPr>
          <a:spLocks noChangeArrowheads="1"/>
        </xdr:cNvSpPr>
      </xdr:nvSpPr>
      <xdr:spPr bwMode="auto">
        <a:xfrm>
          <a:off x="3600449" y="4276724"/>
          <a:ext cx="5534025" cy="1123951"/>
        </a:xfrm>
        <a:prstGeom prst="wedgeRoundRectCallout">
          <a:avLst>
            <a:gd name="adj1" fmla="val -28098"/>
            <a:gd name="adj2" fmla="val -1885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◆上期（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月）、下期（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月～翌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月）を選択してください。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◆納品検収が上期、支払いが下期となる場合は、下期を選択してください。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+mn-ea"/>
            </a:rPr>
            <a:t>◆支払いが翌年度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月になる場合は、下期を選択してください。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85725</xdr:colOff>
      <xdr:row>6</xdr:row>
      <xdr:rowOff>381001</xdr:rowOff>
    </xdr:from>
    <xdr:to>
      <xdr:col>3</xdr:col>
      <xdr:colOff>213809</xdr:colOff>
      <xdr:row>11</xdr:row>
      <xdr:rowOff>114300</xdr:rowOff>
    </xdr:to>
    <xdr:sp macro="" textlink="">
      <xdr:nvSpPr>
        <xdr:cNvPr id="10" name="AutoShape 27">
          <a:extLst>
            <a:ext uri="{FF2B5EF4-FFF2-40B4-BE49-F238E27FC236}">
              <a16:creationId xmlns:a16="http://schemas.microsoft.com/office/drawing/2014/main" id="{CAE4CDFC-93C0-4A15-A041-2BDA2CD3013D}"/>
            </a:ext>
          </a:extLst>
        </xdr:cNvPr>
        <xdr:cNvSpPr>
          <a:spLocks noChangeArrowheads="1"/>
        </xdr:cNvSpPr>
      </xdr:nvSpPr>
      <xdr:spPr bwMode="auto">
        <a:xfrm>
          <a:off x="85725" y="3562351"/>
          <a:ext cx="6138359" cy="1600199"/>
        </a:xfrm>
        <a:prstGeom prst="wedgeRoundRectCallout">
          <a:avLst>
            <a:gd name="adj1" fmla="val -22414"/>
            <a:gd name="adj2" fmla="val -892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不課税取引等がある場合には、その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消費税相当額（不課税取引等額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消費税率）の概算額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を計上して下さい。</a:t>
          </a: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・不課税取引等として以下のような例があげられますが、課税区分判定については研究開発機構の取扱いに従って下さい。</a:t>
          </a:r>
          <a:endParaRPr lang="en-US" altLang="ja-JP" sz="9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a</a:t>
          </a: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.</a:t>
          </a: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人件費（うち通勤手当を除く）</a:t>
          </a:r>
          <a:endParaRPr lang="en-US" altLang="ja-JP" sz="9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b</a:t>
          </a: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．外国出張・外国人等招へい旅費（うち支度料や国内分の旅費を除く）</a:t>
          </a:r>
          <a:endParaRPr lang="en-US" altLang="ja-JP" sz="9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ｃ．諸謝金（ただし、報酬・料金の中に消費税及び地方消費税が含まれている場合を除きます。）</a:t>
          </a:r>
          <a:endParaRPr lang="en-US" altLang="ja-JP" sz="9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d</a:t>
          </a:r>
          <a:r>
            <a:rPr lang="ja-JP" altLang="en-US" sz="9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．その他、国外で消費する経費（国外の学会出席の際、国外に参加費を支払う場合など。）</a:t>
          </a:r>
          <a:endParaRPr lang="en-US" altLang="ja-JP" sz="9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900" b="0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209549</xdr:colOff>
      <xdr:row>0</xdr:row>
      <xdr:rowOff>190500</xdr:rowOff>
    </xdr:from>
    <xdr:to>
      <xdr:col>16</xdr:col>
      <xdr:colOff>306423</xdr:colOff>
      <xdr:row>5</xdr:row>
      <xdr:rowOff>381000</xdr:rowOff>
    </xdr:to>
    <xdr:sp macro="" textlink="" fLocksText="0">
      <xdr:nvSpPr>
        <xdr:cNvPr id="12" name="AutoShape 29">
          <a:extLst>
            <a:ext uri="{FF2B5EF4-FFF2-40B4-BE49-F238E27FC236}">
              <a16:creationId xmlns:a16="http://schemas.microsoft.com/office/drawing/2014/main" id="{EDB95D8C-9648-4BAB-BA57-B00C191343BC}"/>
            </a:ext>
          </a:extLst>
        </xdr:cNvPr>
        <xdr:cNvSpPr>
          <a:spLocks noChangeArrowheads="1"/>
        </xdr:cNvSpPr>
      </xdr:nvSpPr>
      <xdr:spPr bwMode="auto">
        <a:xfrm>
          <a:off x="11020424" y="190500"/>
          <a:ext cx="6269074" cy="2809875"/>
        </a:xfrm>
        <a:prstGeom prst="roundRect">
          <a:avLst>
            <a:gd name="adj" fmla="val 16667"/>
          </a:avLst>
        </a:prstGeom>
        <a:solidFill>
          <a:sysClr val="window" lastClr="FFFFFF"/>
        </a:solidFill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（記入要領）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■定義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「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I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 物品費、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II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旅費、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III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 人件費・謝金」の他、プログラム推進を実施するための経費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例）会議費、印刷費、通信費、成果発表費用、外注費（メンタリング業務等）、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　　　ソフトウエアライセンス使用料、不課税取引等に係わる消費税相当額</a:t>
          </a:r>
        </a:p>
        <a:p>
          <a:pPr rtl="0"/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■外注の留意点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・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外注費としては、研究開発要素を含まず、役務仕様が予め決まっており、作業のみを外注 する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rtl="0"/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請負契約については直接経費での計上が認められています。 </a:t>
          </a: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3366FF"/>
            </a:solidFill>
            <a:latin typeface="+mj-ea"/>
            <a:ea typeface="+mj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・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「計画様式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1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プログラム推進計画書　</a:t>
          </a:r>
          <a:r>
            <a:rPr lang="en-US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V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　２． 外部</a:t>
          </a:r>
          <a:r>
            <a:rPr lang="ja-JP" altLang="en-US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協力機関</a:t>
          </a:r>
          <a:r>
            <a:rPr lang="ja-JP" altLang="ja-JP" sz="1100" b="0" i="0" u="none" strike="noStrike" baseline="0">
              <a:solidFill>
                <a:srgbClr val="3366FF"/>
              </a:solidFill>
              <a:latin typeface="+mj-ea"/>
              <a:ea typeface="+mj-ea"/>
              <a:cs typeface="+mn-cs"/>
            </a:rPr>
            <a:t>」に記載した内容と整合性を取ってください。</a:t>
          </a: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C00000"/>
            </a:solidFill>
            <a:latin typeface="+mj-ea"/>
            <a:ea typeface="+mj-ea"/>
            <a:cs typeface="+mn-cs"/>
          </a:endParaRPr>
        </a:p>
      </xdr:txBody>
    </xdr:sp>
    <xdr:clientData fLocksWithSheet="0"/>
  </xdr:twoCellAnchor>
  <xdr:twoCellAnchor>
    <xdr:from>
      <xdr:col>1</xdr:col>
      <xdr:colOff>381000</xdr:colOff>
      <xdr:row>2</xdr:row>
      <xdr:rowOff>466725</xdr:rowOff>
    </xdr:from>
    <xdr:to>
      <xdr:col>3</xdr:col>
      <xdr:colOff>278466</xdr:colOff>
      <xdr:row>3</xdr:row>
      <xdr:rowOff>179294</xdr:rowOff>
    </xdr:to>
    <xdr:sp macro="" textlink="" fLocksText="0">
      <xdr:nvSpPr>
        <xdr:cNvPr id="8" name="AutoShape 29">
          <a:extLst>
            <a:ext uri="{FF2B5EF4-FFF2-40B4-BE49-F238E27FC236}">
              <a16:creationId xmlns:a16="http://schemas.microsoft.com/office/drawing/2014/main" id="{73DD7BA1-6114-4D0B-81F6-8EE2682C58BD}"/>
            </a:ext>
          </a:extLst>
        </xdr:cNvPr>
        <xdr:cNvSpPr>
          <a:spLocks noChangeArrowheads="1"/>
        </xdr:cNvSpPr>
      </xdr:nvSpPr>
      <xdr:spPr bwMode="auto">
        <a:xfrm>
          <a:off x="1047750" y="1209675"/>
          <a:ext cx="2364441" cy="369794"/>
        </a:xfrm>
        <a:prstGeom prst="roundRect">
          <a:avLst>
            <a:gd name="adj" fmla="val 16667"/>
          </a:avLst>
        </a:prstGeom>
        <a:ln>
          <a:solidFill>
            <a:srgbClr val="3366FF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3366FF"/>
              </a:solidFill>
              <a:latin typeface="+mj-ea"/>
              <a:ea typeface="+mj-ea"/>
            </a:rPr>
            <a:t>　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《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青字は記入例です</a:t>
          </a:r>
          <a:r>
            <a:rPr lang="en-US" altLang="ja-JP" sz="1600" b="1" i="0" u="none" strike="noStrike" baseline="0">
              <a:solidFill>
                <a:srgbClr val="FF0000"/>
              </a:solidFill>
              <a:latin typeface="+mj-ea"/>
              <a:ea typeface="+mj-ea"/>
            </a:rPr>
            <a:t>》</a:t>
          </a:r>
          <a:endParaRPr lang="ja-JP" altLang="en-US" sz="1600" b="0" i="0" u="none" strike="noStrike" baseline="0">
            <a:solidFill>
              <a:srgbClr val="3366FF"/>
            </a:solidFill>
            <a:latin typeface="+mj-ea"/>
            <a:ea typeface="+mj-ea"/>
          </a:endParaRPr>
        </a:p>
      </xdr:txBody>
    </xdr:sp>
    <xdr:clientData fLocksWithSheet="0"/>
  </xdr:twoCellAnchor>
  <xdr:twoCellAnchor>
    <xdr:from>
      <xdr:col>6</xdr:col>
      <xdr:colOff>57150</xdr:colOff>
      <xdr:row>3</xdr:row>
      <xdr:rowOff>133350</xdr:rowOff>
    </xdr:from>
    <xdr:to>
      <xdr:col>6</xdr:col>
      <xdr:colOff>2377263</xdr:colOff>
      <xdr:row>3</xdr:row>
      <xdr:rowOff>454147</xdr:rowOff>
    </xdr:to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E1814CCB-A988-48FD-8E4E-9472CB7E4FC4}"/>
            </a:ext>
          </a:extLst>
        </xdr:cNvPr>
        <xdr:cNvSpPr>
          <a:spLocks noChangeArrowheads="1"/>
        </xdr:cNvSpPr>
      </xdr:nvSpPr>
      <xdr:spPr bwMode="auto">
        <a:xfrm>
          <a:off x="8039100" y="1533525"/>
          <a:ext cx="2320113" cy="320797"/>
        </a:xfrm>
        <a:prstGeom prst="wedgeRoundRectCallout">
          <a:avLst>
            <a:gd name="adj1" fmla="val 22086"/>
            <a:gd name="adj2" fmla="val -2061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具体的な依頼内容を記入してください。</a:t>
          </a:r>
          <a:endParaRPr lang="ja-JP" altLang="en-US">
            <a:solidFill>
              <a:srgbClr val="3366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view="pageBreakPreview" zoomScale="85" zoomScaleNormal="85" zoomScaleSheetLayoutView="85" workbookViewId="0">
      <selection activeCell="B13" sqref="B13"/>
    </sheetView>
  </sheetViews>
  <sheetFormatPr defaultRowHeight="13.5"/>
  <cols>
    <col min="1" max="1" width="3.25" style="3" customWidth="1"/>
    <col min="2" max="2" width="21.875" style="3" customWidth="1"/>
    <col min="3" max="3" width="6" style="3" customWidth="1"/>
    <col min="4" max="4" width="17.875" style="3" customWidth="1"/>
    <col min="5" max="8" width="18.5" style="3" customWidth="1"/>
    <col min="9" max="9" width="36.75" style="3" customWidth="1"/>
    <col min="10" max="16384" width="9" style="3"/>
  </cols>
  <sheetData>
    <row r="1" spans="1:10">
      <c r="A1" s="69" t="s">
        <v>63</v>
      </c>
    </row>
    <row r="3" spans="1:10" ht="13.5" customHeight="1">
      <c r="A3" s="69" t="s">
        <v>39</v>
      </c>
      <c r="H3" s="7"/>
    </row>
    <row r="5" spans="1:10">
      <c r="H5" s="69" t="s">
        <v>68</v>
      </c>
    </row>
    <row r="6" spans="1:10">
      <c r="H6" s="69" t="s">
        <v>65</v>
      </c>
      <c r="I6" s="6"/>
    </row>
    <row r="9" spans="1:10">
      <c r="B9" s="121" t="s">
        <v>73</v>
      </c>
      <c r="C9" s="122"/>
      <c r="D9" s="122"/>
      <c r="E9" s="122"/>
      <c r="F9" s="122"/>
      <c r="G9" s="122"/>
      <c r="H9" s="122"/>
      <c r="I9" s="122"/>
    </row>
    <row r="10" spans="1:10" ht="17.25">
      <c r="B10" s="120" t="s">
        <v>60</v>
      </c>
      <c r="C10" s="120"/>
      <c r="D10" s="120"/>
      <c r="E10" s="120"/>
      <c r="F10" s="120"/>
      <c r="G10" s="120"/>
      <c r="H10" s="120"/>
      <c r="I10" s="120"/>
      <c r="J10" s="5"/>
    </row>
    <row r="11" spans="1:10" ht="17.25">
      <c r="B11" s="120"/>
      <c r="C11" s="120"/>
      <c r="D11" s="120"/>
      <c r="E11" s="120"/>
      <c r="F11" s="120"/>
      <c r="G11" s="120"/>
      <c r="H11" s="120"/>
      <c r="I11" s="120"/>
      <c r="J11" s="5"/>
    </row>
    <row r="12" spans="1:10">
      <c r="B12" s="69" t="s">
        <v>74</v>
      </c>
      <c r="I12" s="13"/>
    </row>
    <row r="13" spans="1:10">
      <c r="A13" s="9"/>
      <c r="B13" s="9"/>
      <c r="C13" s="9"/>
      <c r="D13" s="9"/>
    </row>
    <row r="14" spans="1:10">
      <c r="A14" s="9"/>
      <c r="B14" s="9"/>
      <c r="C14" s="9"/>
      <c r="D14" s="9"/>
    </row>
    <row r="15" spans="1:10">
      <c r="I15" s="8"/>
    </row>
    <row r="16" spans="1:10">
      <c r="H16" s="7" t="s">
        <v>0</v>
      </c>
    </row>
    <row r="17" spans="1:9" ht="38.25">
      <c r="A17" s="101" t="s">
        <v>1</v>
      </c>
      <c r="B17" s="102"/>
      <c r="C17" s="102"/>
      <c r="D17" s="103"/>
      <c r="E17" s="10" t="s">
        <v>66</v>
      </c>
      <c r="F17" s="10" t="s">
        <v>67</v>
      </c>
      <c r="G17" s="101" t="s">
        <v>16</v>
      </c>
      <c r="H17" s="103"/>
      <c r="I17" s="10" t="s">
        <v>25</v>
      </c>
    </row>
    <row r="18" spans="1:9" s="13" customFormat="1" ht="18.75" customHeight="1">
      <c r="A18" s="114" t="s">
        <v>13</v>
      </c>
      <c r="B18" s="106" t="s">
        <v>17</v>
      </c>
      <c r="C18" s="107"/>
      <c r="D18" s="108"/>
      <c r="E18" s="11">
        <f>ROUNDDOWN(SUMIF(Ⅰ物品費!D3:D12,"上期",Ⅰ物品費!E3:E12),-3)</f>
        <v>3000000</v>
      </c>
      <c r="F18" s="11">
        <f>ROUNDDOWN(SUMIF(Ⅰ物品費!D3:D12,"下期",Ⅰ物品費!E3:E12),-3)</f>
        <v>1000000</v>
      </c>
      <c r="G18" s="112">
        <f t="shared" ref="G18:G24" si="0">SUM(E18:F18)</f>
        <v>4000000</v>
      </c>
      <c r="H18" s="113"/>
      <c r="I18" s="12"/>
    </row>
    <row r="19" spans="1:9" s="13" customFormat="1" ht="18.75" customHeight="1">
      <c r="A19" s="115"/>
      <c r="B19" s="109" t="s">
        <v>18</v>
      </c>
      <c r="C19" s="110"/>
      <c r="D19" s="111"/>
      <c r="E19" s="11">
        <f>ROUNDDOWN(SUMIF(Ⅱ旅費!D3:D17,"上期",Ⅱ旅費!E3:E17),-3)</f>
        <v>150000</v>
      </c>
      <c r="F19" s="11">
        <f>ROUNDDOWN(SUMIF(Ⅱ旅費!D3:D17,"下期",Ⅱ旅費!E3:E17),-3)</f>
        <v>1000000</v>
      </c>
      <c r="G19" s="112">
        <f t="shared" si="0"/>
        <v>1150000</v>
      </c>
      <c r="H19" s="113"/>
      <c r="I19" s="12"/>
    </row>
    <row r="20" spans="1:9" s="13" customFormat="1" ht="18.75" customHeight="1">
      <c r="A20" s="115"/>
      <c r="B20" s="109" t="s">
        <v>19</v>
      </c>
      <c r="C20" s="110"/>
      <c r="D20" s="111"/>
      <c r="E20" s="11">
        <f>ROUNDDOWN(SUMIF(Ⅲ人件費・謝金!D3:D17,"上期",Ⅲ人件費・謝金!E3:E17),-3)</f>
        <v>2600000</v>
      </c>
      <c r="F20" s="11">
        <f>ROUNDDOWN(SUMIF(Ⅲ人件費・謝金!D3:D17,"下期",Ⅲ人件費・謝金!E3:E17),-3)</f>
        <v>8000000</v>
      </c>
      <c r="G20" s="112">
        <f t="shared" si="0"/>
        <v>10600000</v>
      </c>
      <c r="H20" s="113"/>
      <c r="I20" s="12"/>
    </row>
    <row r="21" spans="1:9" s="13" customFormat="1" ht="18.75" customHeight="1">
      <c r="A21" s="115"/>
      <c r="B21" s="109" t="s">
        <v>20</v>
      </c>
      <c r="C21" s="110"/>
      <c r="D21" s="111"/>
      <c r="E21" s="11">
        <f>ROUNDDOWN(SUMIF(Ⅳその他!D3:D13,"上期",Ⅳその他!F3:F13),-3)</f>
        <v>6000000</v>
      </c>
      <c r="F21" s="11">
        <f>ROUNDDOWN(SUMIF(Ⅳその他!D3:D13,"下期",Ⅳその他!F3:F13),-3)</f>
        <v>650000</v>
      </c>
      <c r="G21" s="112">
        <f t="shared" si="0"/>
        <v>6650000</v>
      </c>
      <c r="H21" s="113"/>
      <c r="I21" s="12"/>
    </row>
    <row r="22" spans="1:9" s="13" customFormat="1" ht="18.75" customHeight="1">
      <c r="A22" s="116"/>
      <c r="B22" s="117" t="s">
        <v>42</v>
      </c>
      <c r="C22" s="118"/>
      <c r="D22" s="119"/>
      <c r="E22" s="11">
        <f>SUBTOTAL(9,E18:E21)</f>
        <v>11750000</v>
      </c>
      <c r="F22" s="11">
        <f>SUBTOTAL(9,F18:F21)</f>
        <v>10650000</v>
      </c>
      <c r="G22" s="112">
        <f t="shared" si="0"/>
        <v>22400000</v>
      </c>
      <c r="H22" s="113"/>
      <c r="I22" s="12"/>
    </row>
    <row r="23" spans="1:9" s="13" customFormat="1" ht="18.75" customHeight="1">
      <c r="A23" s="104" t="s">
        <v>2</v>
      </c>
      <c r="B23" s="105"/>
      <c r="C23" s="14">
        <v>30</v>
      </c>
      <c r="D23" s="15" t="s">
        <v>3</v>
      </c>
      <c r="E23" s="11">
        <f>ROUNDDOWN((E22)*C23/100,-1)</f>
        <v>3525000</v>
      </c>
      <c r="F23" s="11">
        <f>ROUNDDOWN((F22)*C23/100,-1)</f>
        <v>3195000</v>
      </c>
      <c r="G23" s="112">
        <f t="shared" si="0"/>
        <v>6720000</v>
      </c>
      <c r="H23" s="113"/>
      <c r="I23" s="12"/>
    </row>
    <row r="24" spans="1:9" ht="18.75" customHeight="1">
      <c r="A24" s="101" t="s">
        <v>38</v>
      </c>
      <c r="B24" s="102"/>
      <c r="C24" s="102"/>
      <c r="D24" s="103"/>
      <c r="E24" s="16">
        <f>SUM(E22:E23)</f>
        <v>15275000</v>
      </c>
      <c r="F24" s="16">
        <f>SUM(F22:F23)</f>
        <v>13845000</v>
      </c>
      <c r="G24" s="112">
        <f t="shared" si="0"/>
        <v>29120000</v>
      </c>
      <c r="H24" s="113"/>
      <c r="I24" s="12"/>
    </row>
    <row r="25" spans="1:9">
      <c r="C25" s="2" t="str">
        <f>IF(C23="","",IF(C23&gt;30,"間接経費率が不正です。30%以下として下さい",IF(C23=INT(C23),"","間接経費率が不正です。間接経費率は整数で入力して下さい")))</f>
        <v/>
      </c>
    </row>
    <row r="26" spans="1:9">
      <c r="C26" s="2"/>
    </row>
    <row r="27" spans="1:9" ht="13.5" customHeight="1">
      <c r="B27" s="87"/>
      <c r="C27" s="88"/>
      <c r="D27" s="88"/>
      <c r="E27" s="88"/>
      <c r="F27" s="88"/>
      <c r="G27" s="88"/>
      <c r="H27" s="88"/>
      <c r="I27" s="88"/>
    </row>
    <row r="28" spans="1:9" ht="13.5" customHeight="1">
      <c r="B28" s="13"/>
    </row>
  </sheetData>
  <sheetProtection formatCells="0" formatColumns="0" formatRows="0" insertColumns="0" insertRows="0" deleteColumns="0" deleteRows="0"/>
  <mergeCells count="20">
    <mergeCell ref="B11:I11"/>
    <mergeCell ref="G17:H17"/>
    <mergeCell ref="G19:H19"/>
    <mergeCell ref="G20:H20"/>
    <mergeCell ref="B9:I9"/>
    <mergeCell ref="B10:I10"/>
    <mergeCell ref="A17:D17"/>
    <mergeCell ref="B19:D19"/>
    <mergeCell ref="B20:D20"/>
    <mergeCell ref="A24:D24"/>
    <mergeCell ref="A23:B23"/>
    <mergeCell ref="B18:D18"/>
    <mergeCell ref="B21:D21"/>
    <mergeCell ref="G18:H18"/>
    <mergeCell ref="G21:H21"/>
    <mergeCell ref="A18:A22"/>
    <mergeCell ref="G23:H23"/>
    <mergeCell ref="G24:H24"/>
    <mergeCell ref="G22:H22"/>
    <mergeCell ref="B22:D22"/>
  </mergeCells>
  <phoneticPr fontId="2"/>
  <pageMargins left="0.74803149606299213" right="0.74803149606299213" top="0.98425196850393704" bottom="0.98425196850393704" header="0.51181102362204722" footer="0.51181102362204722"/>
  <pageSetup paperSize="9" scale="83" orientation="landscape" r:id="rId1"/>
  <headerFooter alignWithMargins="0">
    <oddHeader>&amp;R&amp;A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7"/>
  <sheetViews>
    <sheetView view="pageBreakPreview" zoomScale="91" zoomScaleNormal="85" zoomScaleSheetLayoutView="91" workbookViewId="0">
      <selection activeCell="C6" sqref="C1:C1048576"/>
    </sheetView>
  </sheetViews>
  <sheetFormatPr defaultRowHeight="13.5"/>
  <cols>
    <col min="1" max="1" width="10.625" style="1" customWidth="1"/>
    <col min="2" max="3" width="37.75" style="1" customWidth="1"/>
    <col min="4" max="4" width="20.625" style="36" customWidth="1"/>
    <col min="5" max="5" width="20.625" style="1" customWidth="1"/>
    <col min="6" max="6" width="15.625" style="1" customWidth="1"/>
    <col min="7" max="7" width="45.625" style="1" customWidth="1"/>
    <col min="8" max="8" width="6.5" style="1" customWidth="1"/>
    <col min="9" max="11" width="9" style="19"/>
    <col min="12" max="14" width="9" style="1"/>
    <col min="15" max="15" width="9" style="19"/>
    <col min="16" max="16384" width="9" style="1"/>
  </cols>
  <sheetData>
    <row r="1" spans="1:15" ht="22.5" customHeight="1">
      <c r="A1" s="4" t="s">
        <v>40</v>
      </c>
      <c r="B1" s="3"/>
      <c r="C1" s="3"/>
      <c r="D1" s="8"/>
      <c r="E1" s="3"/>
      <c r="F1" s="3"/>
      <c r="G1" s="18" t="s">
        <v>15</v>
      </c>
    </row>
    <row r="2" spans="1:15" ht="36.75" customHeight="1">
      <c r="A2" s="10" t="s">
        <v>24</v>
      </c>
      <c r="B2" s="10" t="s">
        <v>4</v>
      </c>
      <c r="C2" s="10" t="s">
        <v>69</v>
      </c>
      <c r="D2" s="80" t="s">
        <v>35</v>
      </c>
      <c r="E2" s="80" t="s">
        <v>26</v>
      </c>
      <c r="F2" s="10" t="s">
        <v>29</v>
      </c>
      <c r="G2" s="10" t="s">
        <v>28</v>
      </c>
    </row>
    <row r="3" spans="1:15" s="22" customFormat="1" ht="62.25" customHeight="1">
      <c r="A3" s="81">
        <v>1</v>
      </c>
      <c r="B3" s="82" t="s">
        <v>45</v>
      </c>
      <c r="C3" s="31" t="s">
        <v>72</v>
      </c>
      <c r="D3" s="76" t="s">
        <v>64</v>
      </c>
      <c r="E3" s="83">
        <v>3000000</v>
      </c>
      <c r="F3" s="76" t="s">
        <v>61</v>
      </c>
      <c r="G3" s="82"/>
      <c r="I3" s="19"/>
      <c r="J3" s="19"/>
      <c r="K3" s="19"/>
      <c r="O3" s="19"/>
    </row>
    <row r="4" spans="1:15" s="22" customFormat="1" ht="62.25" customHeight="1">
      <c r="A4" s="30">
        <v>2</v>
      </c>
      <c r="B4" s="31" t="s">
        <v>45</v>
      </c>
      <c r="C4" s="31" t="s">
        <v>70</v>
      </c>
      <c r="D4" s="33" t="s">
        <v>27</v>
      </c>
      <c r="E4" s="98">
        <v>1000000</v>
      </c>
      <c r="F4" s="33" t="s">
        <v>62</v>
      </c>
      <c r="G4" s="31"/>
      <c r="I4" s="19"/>
      <c r="J4" s="19"/>
      <c r="K4" s="19"/>
      <c r="O4" s="19"/>
    </row>
    <row r="5" spans="1:15" s="22" customFormat="1" ht="56.25" customHeight="1">
      <c r="A5" s="81"/>
      <c r="B5" s="75"/>
      <c r="C5" s="31" t="s">
        <v>71</v>
      </c>
      <c r="D5" s="84"/>
      <c r="E5" s="77"/>
      <c r="F5" s="78"/>
      <c r="G5" s="40"/>
      <c r="I5" s="19"/>
      <c r="J5" s="19"/>
      <c r="K5" s="19"/>
      <c r="O5" s="19"/>
    </row>
    <row r="6" spans="1:15" s="22" customFormat="1" ht="56.25" customHeight="1">
      <c r="A6" s="30"/>
      <c r="B6" s="75"/>
      <c r="C6" s="31" t="s">
        <v>70</v>
      </c>
      <c r="D6" s="76"/>
      <c r="E6" s="77"/>
      <c r="F6" s="78"/>
      <c r="G6" s="40"/>
      <c r="I6" s="19"/>
      <c r="J6" s="19"/>
      <c r="K6" s="19"/>
      <c r="O6" s="19"/>
    </row>
    <row r="7" spans="1:15" s="22" customFormat="1" ht="56.25" customHeight="1">
      <c r="A7" s="81"/>
      <c r="B7" s="38"/>
      <c r="C7" s="31"/>
      <c r="D7" s="33"/>
      <c r="E7" s="39"/>
      <c r="F7" s="72"/>
      <c r="G7" s="40"/>
      <c r="I7" s="19"/>
      <c r="J7" s="19"/>
      <c r="K7" s="19"/>
      <c r="O7" s="19"/>
    </row>
    <row r="8" spans="1:15" s="22" customFormat="1" ht="56.25" customHeight="1">
      <c r="A8" s="30"/>
      <c r="B8" s="38"/>
      <c r="C8" s="31"/>
      <c r="D8" s="33"/>
      <c r="E8" s="39"/>
      <c r="F8" s="72"/>
      <c r="G8" s="40"/>
      <c r="I8" s="19"/>
      <c r="J8" s="19"/>
      <c r="K8" s="19"/>
      <c r="O8" s="19"/>
    </row>
    <row r="9" spans="1:15" s="22" customFormat="1" ht="56.25" customHeight="1">
      <c r="A9" s="81"/>
      <c r="B9" s="31"/>
      <c r="C9" s="31"/>
      <c r="D9" s="33"/>
      <c r="E9" s="32"/>
      <c r="F9" s="33"/>
      <c r="G9" s="40"/>
      <c r="I9" s="19"/>
      <c r="J9" s="19"/>
      <c r="K9" s="19"/>
      <c r="O9" s="19"/>
    </row>
    <row r="10" spans="1:15" s="22" customFormat="1" ht="19.5" customHeight="1">
      <c r="A10" s="10"/>
      <c r="B10" s="25"/>
      <c r="C10" s="31"/>
      <c r="D10" s="73"/>
      <c r="E10" s="26"/>
      <c r="F10" s="34"/>
      <c r="G10" s="25"/>
      <c r="I10" s="19"/>
      <c r="J10" s="19"/>
      <c r="K10" s="19"/>
      <c r="O10" s="19"/>
    </row>
    <row r="11" spans="1:15" s="22" customFormat="1" ht="19.5" customHeight="1">
      <c r="A11" s="10"/>
      <c r="B11" s="25"/>
      <c r="C11" s="31"/>
      <c r="D11" s="73"/>
      <c r="E11" s="26"/>
      <c r="F11" s="34"/>
      <c r="G11" s="25"/>
      <c r="I11" s="19"/>
      <c r="J11" s="19"/>
      <c r="K11" s="19"/>
      <c r="O11" s="19"/>
    </row>
    <row r="12" spans="1:15" s="22" customFormat="1" ht="19.5" customHeight="1" thickBot="1">
      <c r="A12" s="20"/>
      <c r="B12" s="27"/>
      <c r="C12" s="100"/>
      <c r="D12" s="74"/>
      <c r="E12" s="28"/>
      <c r="F12" s="35"/>
      <c r="G12" s="27"/>
      <c r="I12" s="19"/>
      <c r="J12" s="19"/>
      <c r="K12" s="19"/>
      <c r="O12" s="19"/>
    </row>
    <row r="13" spans="1:15" ht="23.25" customHeight="1" thickTop="1">
      <c r="A13" s="125" t="s">
        <v>5</v>
      </c>
      <c r="B13" s="125"/>
      <c r="C13" s="125"/>
      <c r="D13" s="125"/>
      <c r="E13" s="17">
        <f>SUM(E3:E12)</f>
        <v>4000000</v>
      </c>
      <c r="F13" s="126"/>
      <c r="G13" s="126"/>
    </row>
    <row r="16" spans="1:15" ht="13.5" customHeight="1">
      <c r="A16" s="66"/>
    </row>
    <row r="17" spans="1:7">
      <c r="A17" s="123"/>
      <c r="B17" s="124"/>
      <c r="C17" s="124"/>
      <c r="D17" s="124"/>
      <c r="E17" s="124"/>
      <c r="F17" s="124"/>
      <c r="G17" s="124"/>
    </row>
  </sheetData>
  <sheetProtection formatCells="0" formatColumns="0" formatRows="0" insertColumns="0" insertRows="0" deleteColumns="0" deleteRows="0"/>
  <mergeCells count="3">
    <mergeCell ref="A17:G17"/>
    <mergeCell ref="A13:D13"/>
    <mergeCell ref="F13:G13"/>
  </mergeCells>
  <phoneticPr fontId="2"/>
  <dataValidations count="2">
    <dataValidation type="list" allowBlank="1" showInputMessage="1" showErrorMessage="1" sqref="D3:D12" xr:uid="{00000000-0002-0000-0100-000000000000}">
      <formula1>"上期,下期"</formula1>
    </dataValidation>
    <dataValidation type="list" allowBlank="1" showInputMessage="1" showErrorMessage="1" sqref="C3:C12" xr:uid="{AE1421C1-D31F-4FB3-937B-4461927A8A2B}">
      <formula1>"起業活動支援プログラムの運営,起業家育成プログラムを運営する指導・支援人材の育成等,起業環境の整備,プラットフォーム内外のエコシステムの形成"</formula1>
    </dataValidation>
  </dataValidations>
  <pageMargins left="0.59055118110236227" right="0.59055118110236227" top="0.78740157480314965" bottom="0.78740157480314965" header="0.51181102362204722" footer="0.51181102362204722"/>
  <pageSetup paperSize="9" scale="72" fitToHeight="0" orientation="landscape" r:id="rId1"/>
  <headerFooter alignWithMargins="0">
    <oddHeader>&amp;R&amp;A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8"/>
  <sheetViews>
    <sheetView view="pageBreakPreview" topLeftCell="D1" zoomScaleNormal="85" zoomScaleSheetLayoutView="100" workbookViewId="0">
      <selection activeCell="K10" sqref="K10"/>
    </sheetView>
  </sheetViews>
  <sheetFormatPr defaultRowHeight="13.5"/>
  <cols>
    <col min="1" max="1" width="10.625" style="1" customWidth="1"/>
    <col min="2" max="2" width="37.625" style="1" customWidth="1"/>
    <col min="3" max="3" width="37.75" style="1" customWidth="1"/>
    <col min="4" max="5" width="20.625" style="1" customWidth="1"/>
    <col min="6" max="6" width="49.75" style="1" customWidth="1"/>
    <col min="7" max="16384" width="9" style="89"/>
  </cols>
  <sheetData>
    <row r="1" spans="1:8" ht="22.5" customHeight="1">
      <c r="A1" s="4" t="s">
        <v>21</v>
      </c>
      <c r="B1" s="3"/>
      <c r="C1" s="3"/>
      <c r="D1" s="3"/>
      <c r="E1" s="3"/>
      <c r="F1" s="18" t="s">
        <v>8</v>
      </c>
    </row>
    <row r="2" spans="1:8" ht="30" customHeight="1">
      <c r="A2" s="10" t="s">
        <v>6</v>
      </c>
      <c r="B2" s="10" t="s">
        <v>4</v>
      </c>
      <c r="C2" s="10" t="s">
        <v>69</v>
      </c>
      <c r="D2" s="10" t="s">
        <v>36</v>
      </c>
      <c r="E2" s="10" t="s">
        <v>9</v>
      </c>
      <c r="F2" s="10" t="s">
        <v>28</v>
      </c>
    </row>
    <row r="3" spans="1:8" s="90" customFormat="1" ht="54" customHeight="1">
      <c r="A3" s="37">
        <v>1</v>
      </c>
      <c r="B3" s="85" t="s">
        <v>10</v>
      </c>
      <c r="C3" s="31" t="s">
        <v>72</v>
      </c>
      <c r="D3" s="76" t="s">
        <v>64</v>
      </c>
      <c r="E3" s="77">
        <v>150000</v>
      </c>
      <c r="F3" s="63" t="s">
        <v>49</v>
      </c>
    </row>
    <row r="4" spans="1:8" s="90" customFormat="1" ht="54" customHeight="1">
      <c r="A4" s="37">
        <v>2</v>
      </c>
      <c r="B4" s="38" t="s">
        <v>46</v>
      </c>
      <c r="C4" s="31" t="s">
        <v>70</v>
      </c>
      <c r="D4" s="33" t="s">
        <v>48</v>
      </c>
      <c r="E4" s="39">
        <v>200000</v>
      </c>
      <c r="F4" s="38" t="s">
        <v>50</v>
      </c>
    </row>
    <row r="5" spans="1:8" s="90" customFormat="1" ht="54" customHeight="1">
      <c r="A5" s="37">
        <v>3</v>
      </c>
      <c r="B5" s="38" t="s">
        <v>47</v>
      </c>
      <c r="C5" s="31" t="s">
        <v>71</v>
      </c>
      <c r="D5" s="33" t="s">
        <v>27</v>
      </c>
      <c r="E5" s="39">
        <v>800000</v>
      </c>
      <c r="F5" s="38" t="s">
        <v>51</v>
      </c>
    </row>
    <row r="6" spans="1:8" s="90" customFormat="1" ht="19.5" customHeight="1">
      <c r="A6" s="10"/>
      <c r="B6" s="25"/>
      <c r="C6" s="31" t="s">
        <v>70</v>
      </c>
      <c r="D6" s="73"/>
      <c r="E6" s="26"/>
      <c r="F6" s="25"/>
    </row>
    <row r="7" spans="1:8" s="90" customFormat="1" ht="19.5" customHeight="1">
      <c r="A7" s="10"/>
      <c r="B7" s="25"/>
      <c r="C7" s="31"/>
      <c r="D7" s="73"/>
      <c r="E7" s="26"/>
      <c r="F7" s="25"/>
    </row>
    <row r="8" spans="1:8" s="90" customFormat="1" ht="19.5" customHeight="1">
      <c r="A8" s="10"/>
      <c r="B8" s="25"/>
      <c r="C8" s="31"/>
      <c r="D8" s="73"/>
      <c r="E8" s="26"/>
      <c r="F8" s="25"/>
    </row>
    <row r="9" spans="1:8" s="90" customFormat="1" ht="19.5" customHeight="1">
      <c r="A9" s="10"/>
      <c r="B9" s="25"/>
      <c r="C9" s="31"/>
      <c r="D9" s="73"/>
      <c r="E9" s="26"/>
      <c r="F9" s="25"/>
    </row>
    <row r="10" spans="1:8" s="90" customFormat="1" ht="19.5" customHeight="1">
      <c r="A10" s="10"/>
      <c r="B10" s="25"/>
      <c r="C10" s="31"/>
      <c r="D10" s="73"/>
      <c r="E10" s="26"/>
      <c r="F10" s="25"/>
    </row>
    <row r="11" spans="1:8" s="90" customFormat="1" ht="19.5" customHeight="1">
      <c r="A11" s="10"/>
      <c r="B11" s="25"/>
      <c r="C11" s="31"/>
      <c r="D11" s="73"/>
      <c r="E11" s="26"/>
      <c r="F11" s="25"/>
    </row>
    <row r="12" spans="1:8" s="90" customFormat="1" ht="19.5" customHeight="1">
      <c r="A12" s="10"/>
      <c r="B12" s="25"/>
      <c r="C12" s="31"/>
      <c r="D12" s="73"/>
      <c r="E12" s="26"/>
      <c r="F12" s="25"/>
    </row>
    <row r="13" spans="1:8" s="90" customFormat="1" ht="19.5" customHeight="1">
      <c r="A13" s="10"/>
      <c r="B13" s="25"/>
      <c r="C13" s="31"/>
      <c r="D13" s="73"/>
      <c r="E13" s="26"/>
      <c r="F13" s="25"/>
      <c r="H13" s="91"/>
    </row>
    <row r="14" spans="1:8" s="90" customFormat="1" ht="19.5" customHeight="1">
      <c r="A14" s="10"/>
      <c r="B14" s="25"/>
      <c r="C14" s="31"/>
      <c r="D14" s="73"/>
      <c r="E14" s="26"/>
      <c r="F14" s="25"/>
    </row>
    <row r="15" spans="1:8" s="90" customFormat="1" ht="19.5" customHeight="1">
      <c r="A15" s="10"/>
      <c r="B15" s="25"/>
      <c r="C15" s="31"/>
      <c r="D15" s="73"/>
      <c r="E15" s="26"/>
      <c r="F15" s="25"/>
    </row>
    <row r="16" spans="1:8" s="90" customFormat="1" ht="19.5" customHeight="1">
      <c r="A16" s="10"/>
      <c r="B16" s="25"/>
      <c r="C16" s="31"/>
      <c r="D16" s="73"/>
      <c r="E16" s="26"/>
      <c r="F16" s="25"/>
    </row>
    <row r="17" spans="1:8" s="90" customFormat="1" ht="19.5" customHeight="1" thickBot="1">
      <c r="A17" s="20"/>
      <c r="B17" s="27"/>
      <c r="C17" s="100"/>
      <c r="D17" s="74"/>
      <c r="E17" s="28"/>
      <c r="F17" s="27"/>
    </row>
    <row r="18" spans="1:8" ht="22.5" customHeight="1" thickTop="1">
      <c r="A18" s="125" t="s">
        <v>7</v>
      </c>
      <c r="B18" s="125"/>
      <c r="C18" s="125"/>
      <c r="D18" s="125"/>
      <c r="E18" s="17">
        <f>SUM(E3:E17)</f>
        <v>1150000</v>
      </c>
      <c r="F18" s="29"/>
    </row>
    <row r="22" spans="1:8">
      <c r="A22" s="123"/>
      <c r="B22" s="124"/>
      <c r="C22" s="124"/>
      <c r="D22" s="124"/>
      <c r="E22" s="124"/>
      <c r="F22" s="124"/>
    </row>
    <row r="24" spans="1:8">
      <c r="A24" s="123"/>
      <c r="B24" s="124"/>
      <c r="C24" s="124"/>
      <c r="D24" s="124"/>
      <c r="E24" s="124"/>
    </row>
    <row r="28" spans="1:8">
      <c r="H28" s="92"/>
    </row>
  </sheetData>
  <sheetProtection formatCells="0" formatColumns="0" formatRows="0" insertColumns="0" insertRows="0" deleteColumns="0" deleteRows="0"/>
  <mergeCells count="3">
    <mergeCell ref="A22:F22"/>
    <mergeCell ref="A24:E24"/>
    <mergeCell ref="A18:D18"/>
  </mergeCells>
  <phoneticPr fontId="2"/>
  <dataValidations count="2">
    <dataValidation type="list" allowBlank="1" showInputMessage="1" showErrorMessage="1" sqref="D3:D17" xr:uid="{00000000-0002-0000-0200-000000000000}">
      <formula1>"上期,下期"</formula1>
    </dataValidation>
    <dataValidation type="list" allowBlank="1" showInputMessage="1" showErrorMessage="1" sqref="C3:C17" xr:uid="{430BE500-5C4F-4E0B-BE3B-ABCE7573A823}">
      <formula1>"起業活動支援プログラムの運営,起業家育成プログラムを運営する指導・支援人材の育成等,起業環境の整備,プラットフォーム内外のエコシステムの形成"</formula1>
    </dataValidation>
  </dataValidations>
  <pageMargins left="0.78740157480314965" right="0.78740157480314965" top="0.98425196850393704" bottom="0.98425196850393704" header="0.51181102362204722" footer="0.51181102362204722"/>
  <pageSetup paperSize="9" scale="74" fitToHeight="0" orientation="landscape" r:id="rId1"/>
  <headerFooter alignWithMargins="0">
    <oddHeader>&amp;R&amp;A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4"/>
  <sheetViews>
    <sheetView view="pageBreakPreview" topLeftCell="C1" zoomScale="85" zoomScaleNormal="85" zoomScaleSheetLayoutView="85" workbookViewId="0">
      <selection activeCell="F14" sqref="F14"/>
    </sheetView>
  </sheetViews>
  <sheetFormatPr defaultRowHeight="13.5"/>
  <cols>
    <col min="1" max="1" width="10.625" style="52" customWidth="1"/>
    <col min="2" max="2" width="37.625" style="52" customWidth="1"/>
    <col min="3" max="3" width="37.75" style="1" customWidth="1"/>
    <col min="4" max="5" width="20.5" style="52" customWidth="1"/>
    <col min="6" max="6" width="26.875" style="52" customWidth="1"/>
    <col min="7" max="7" width="47.75" style="52" customWidth="1"/>
    <col min="8" max="16384" width="9" style="93"/>
  </cols>
  <sheetData>
    <row r="1" spans="1:8" ht="22.5" customHeight="1">
      <c r="A1" s="41" t="s">
        <v>22</v>
      </c>
      <c r="B1" s="42"/>
      <c r="C1" s="3"/>
      <c r="D1" s="42"/>
      <c r="E1" s="42"/>
      <c r="F1" s="42"/>
      <c r="G1" s="43" t="s">
        <v>14</v>
      </c>
    </row>
    <row r="2" spans="1:8" ht="33" customHeight="1">
      <c r="A2" s="86" t="s">
        <v>6</v>
      </c>
      <c r="B2" s="86" t="s">
        <v>4</v>
      </c>
      <c r="C2" s="10" t="s">
        <v>69</v>
      </c>
      <c r="D2" s="86" t="s">
        <v>23</v>
      </c>
      <c r="E2" s="86" t="s">
        <v>11</v>
      </c>
      <c r="F2" s="86" t="s">
        <v>30</v>
      </c>
      <c r="G2" s="86" t="s">
        <v>28</v>
      </c>
    </row>
    <row r="3" spans="1:8" s="94" customFormat="1" ht="55.5" customHeight="1">
      <c r="A3" s="53">
        <v>1</v>
      </c>
      <c r="B3" s="54" t="s">
        <v>52</v>
      </c>
      <c r="C3" s="31" t="s">
        <v>72</v>
      </c>
      <c r="D3" s="33" t="s">
        <v>64</v>
      </c>
      <c r="E3" s="55">
        <v>2600000</v>
      </c>
      <c r="F3" s="56" t="s">
        <v>31</v>
      </c>
      <c r="G3" s="54" t="s">
        <v>37</v>
      </c>
    </row>
    <row r="4" spans="1:8" s="94" customFormat="1" ht="55.5" customHeight="1">
      <c r="A4" s="53">
        <v>2</v>
      </c>
      <c r="B4" s="54" t="s">
        <v>56</v>
      </c>
      <c r="C4" s="31" t="s">
        <v>70</v>
      </c>
      <c r="D4" s="33" t="s">
        <v>27</v>
      </c>
      <c r="E4" s="57">
        <v>5000000</v>
      </c>
      <c r="F4" s="56" t="s">
        <v>54</v>
      </c>
      <c r="G4" s="54" t="s">
        <v>55</v>
      </c>
    </row>
    <row r="5" spans="1:8" s="94" customFormat="1" ht="55.5" customHeight="1">
      <c r="A5" s="53">
        <v>3</v>
      </c>
      <c r="B5" s="54" t="s">
        <v>53</v>
      </c>
      <c r="C5" s="31" t="s">
        <v>71</v>
      </c>
      <c r="D5" s="33" t="s">
        <v>27</v>
      </c>
      <c r="E5" s="57">
        <v>3000000</v>
      </c>
      <c r="F5" s="56" t="s">
        <v>32</v>
      </c>
      <c r="G5" s="54" t="s">
        <v>57</v>
      </c>
    </row>
    <row r="6" spans="1:8" s="94" customFormat="1" ht="19.5" customHeight="1">
      <c r="A6" s="58"/>
      <c r="B6" s="54"/>
      <c r="C6" s="31" t="s">
        <v>70</v>
      </c>
      <c r="D6" s="73"/>
      <c r="E6" s="57"/>
      <c r="F6" s="56"/>
      <c r="G6" s="54"/>
      <c r="H6" s="95"/>
    </row>
    <row r="7" spans="1:8" s="94" customFormat="1" ht="19.5" customHeight="1">
      <c r="A7" s="47"/>
      <c r="B7" s="44"/>
      <c r="C7" s="31"/>
      <c r="D7" s="73"/>
      <c r="E7" s="46"/>
      <c r="F7" s="45"/>
      <c r="G7" s="44"/>
    </row>
    <row r="8" spans="1:8" s="94" customFormat="1" ht="19.5" customHeight="1">
      <c r="A8" s="47"/>
      <c r="B8" s="44"/>
      <c r="C8" s="31"/>
      <c r="D8" s="73"/>
      <c r="E8" s="46"/>
      <c r="F8" s="45"/>
      <c r="G8" s="44"/>
    </row>
    <row r="9" spans="1:8" s="94" customFormat="1" ht="19.5" customHeight="1">
      <c r="A9" s="47"/>
      <c r="B9" s="44"/>
      <c r="C9" s="31"/>
      <c r="D9" s="73"/>
      <c r="E9" s="46"/>
      <c r="F9" s="45"/>
      <c r="G9" s="44"/>
    </row>
    <row r="10" spans="1:8" s="94" customFormat="1" ht="19.5" customHeight="1">
      <c r="A10" s="47"/>
      <c r="B10" s="44"/>
      <c r="C10" s="31"/>
      <c r="D10" s="73"/>
      <c r="E10" s="46"/>
      <c r="F10" s="45"/>
      <c r="G10" s="44"/>
    </row>
    <row r="11" spans="1:8" s="94" customFormat="1" ht="19.5" customHeight="1">
      <c r="A11" s="47"/>
      <c r="B11" s="44"/>
      <c r="C11" s="31"/>
      <c r="D11" s="73"/>
      <c r="E11" s="46"/>
      <c r="F11" s="45"/>
      <c r="G11" s="44"/>
    </row>
    <row r="12" spans="1:8" s="94" customFormat="1" ht="19.5" customHeight="1">
      <c r="A12" s="47"/>
      <c r="B12" s="44"/>
      <c r="C12" s="31"/>
      <c r="D12" s="73"/>
      <c r="E12" s="46"/>
      <c r="F12" s="45"/>
      <c r="G12" s="44"/>
    </row>
    <row r="13" spans="1:8" s="94" customFormat="1" ht="19.5" customHeight="1">
      <c r="A13" s="47"/>
      <c r="B13" s="44"/>
      <c r="C13" s="31"/>
      <c r="D13" s="73"/>
      <c r="E13" s="46"/>
      <c r="F13" s="44"/>
      <c r="G13" s="44"/>
    </row>
    <row r="14" spans="1:8" s="94" customFormat="1" ht="19.5" customHeight="1">
      <c r="A14" s="47"/>
      <c r="B14" s="44"/>
      <c r="C14" s="31"/>
      <c r="D14" s="73"/>
      <c r="E14" s="46"/>
      <c r="F14" s="44"/>
      <c r="G14" s="44"/>
    </row>
    <row r="15" spans="1:8" s="94" customFormat="1" ht="19.5" customHeight="1">
      <c r="A15" s="47"/>
      <c r="B15" s="44"/>
      <c r="C15" s="31"/>
      <c r="D15" s="73"/>
      <c r="E15" s="46"/>
      <c r="F15" s="44"/>
      <c r="G15" s="44"/>
    </row>
    <row r="16" spans="1:8" s="94" customFormat="1" ht="19.5" customHeight="1">
      <c r="A16" s="47"/>
      <c r="B16" s="44"/>
      <c r="C16" s="31"/>
      <c r="D16" s="73"/>
      <c r="E16" s="46"/>
      <c r="F16" s="44"/>
      <c r="G16" s="44"/>
    </row>
    <row r="17" spans="1:7" s="94" customFormat="1" ht="19.5" customHeight="1" thickBot="1">
      <c r="A17" s="48"/>
      <c r="B17" s="49"/>
      <c r="C17" s="100"/>
      <c r="D17" s="74"/>
      <c r="E17" s="50"/>
      <c r="F17" s="49"/>
      <c r="G17" s="49"/>
    </row>
    <row r="18" spans="1:7" ht="23.25" customHeight="1" thickTop="1">
      <c r="A18" s="127" t="s">
        <v>5</v>
      </c>
      <c r="B18" s="127"/>
      <c r="C18" s="127"/>
      <c r="D18" s="127"/>
      <c r="E18" s="51">
        <f>SUM(E3:E17)</f>
        <v>10600000</v>
      </c>
      <c r="F18" s="128"/>
      <c r="G18" s="128"/>
    </row>
    <row r="22" spans="1:7">
      <c r="A22" s="67"/>
      <c r="B22" s="68"/>
      <c r="D22" s="68"/>
      <c r="E22" s="68"/>
      <c r="F22" s="68"/>
      <c r="G22" s="68"/>
    </row>
    <row r="24" spans="1:7">
      <c r="A24" s="67"/>
      <c r="B24" s="68"/>
      <c r="D24" s="68"/>
      <c r="E24" s="68"/>
      <c r="F24" s="68"/>
      <c r="G24" s="68"/>
    </row>
  </sheetData>
  <sheetProtection formatCells="0" formatColumns="0" formatRows="0" insertColumns="0" insertRows="0" deleteColumns="0" deleteRows="0"/>
  <mergeCells count="2">
    <mergeCell ref="A18:D18"/>
    <mergeCell ref="F18:G18"/>
  </mergeCells>
  <phoneticPr fontId="2"/>
  <dataValidations count="2">
    <dataValidation type="list" allowBlank="1" showInputMessage="1" showErrorMessage="1" sqref="D3:D17" xr:uid="{00000000-0002-0000-0300-000000000000}">
      <formula1>"上期,下期"</formula1>
    </dataValidation>
    <dataValidation type="list" allowBlank="1" showInputMessage="1" showErrorMessage="1" sqref="C3:C17" xr:uid="{AC27032C-F13D-40CC-8331-BAA0696C5087}">
      <formula1>"起業活動支援プログラムの運営,起業家育成プログラムを運営する指導・支援人材の育成等,起業環境の整備,プラットフォーム内外のエコシステムの形成"</formula1>
    </dataValidation>
  </dataValidations>
  <pageMargins left="0.59055118110236227" right="0.59055118110236227" top="0.78740157480314965" bottom="0.78740157480314965" header="0.51181102362204722" footer="0.51181102362204722"/>
  <pageSetup paperSize="9" scale="66" fitToHeight="0" orientation="landscape" horizontalDpi="300" verticalDpi="300" r:id="rId1"/>
  <headerFooter alignWithMargins="0">
    <oddHeader>&amp;R&amp;A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8"/>
  <sheetViews>
    <sheetView view="pageBreakPreview" zoomScaleNormal="85" zoomScaleSheetLayoutView="100" workbookViewId="0">
      <selection activeCell="M7" sqref="M7"/>
    </sheetView>
  </sheetViews>
  <sheetFormatPr defaultRowHeight="13.5"/>
  <cols>
    <col min="1" max="1" width="8.75" style="1" customWidth="1"/>
    <col min="2" max="2" width="32.375" style="1" customWidth="1"/>
    <col min="3" max="3" width="37.75" style="1" customWidth="1"/>
    <col min="4" max="4" width="21.125" style="1" customWidth="1"/>
    <col min="5" max="5" width="22.75" style="1" customWidth="1"/>
    <col min="6" max="6" width="19.75" style="1" customWidth="1"/>
    <col min="7" max="7" width="37.125" style="1" customWidth="1"/>
    <col min="8" max="16384" width="9" style="89"/>
  </cols>
  <sheetData>
    <row r="1" spans="1:7" ht="27" customHeight="1">
      <c r="A1" s="4" t="s">
        <v>41</v>
      </c>
      <c r="B1" s="3"/>
      <c r="C1" s="3"/>
      <c r="D1" s="3"/>
      <c r="E1" s="3"/>
      <c r="F1" s="3"/>
      <c r="G1" s="18" t="s">
        <v>12</v>
      </c>
    </row>
    <row r="2" spans="1:7" ht="31.5" customHeight="1">
      <c r="A2" s="10" t="s">
        <v>6</v>
      </c>
      <c r="B2" s="10" t="s">
        <v>4</v>
      </c>
      <c r="C2" s="10" t="s">
        <v>69</v>
      </c>
      <c r="D2" s="80" t="s">
        <v>35</v>
      </c>
      <c r="E2" s="80" t="s">
        <v>33</v>
      </c>
      <c r="F2" s="80" t="s">
        <v>26</v>
      </c>
      <c r="G2" s="10" t="s">
        <v>28</v>
      </c>
    </row>
    <row r="3" spans="1:7" s="96" customFormat="1" ht="51.75" customHeight="1">
      <c r="A3" s="62">
        <v>1</v>
      </c>
      <c r="B3" s="63" t="s">
        <v>59</v>
      </c>
      <c r="C3" s="31" t="s">
        <v>72</v>
      </c>
      <c r="D3" s="76" t="s">
        <v>64</v>
      </c>
      <c r="E3" s="70" t="s">
        <v>34</v>
      </c>
      <c r="F3" s="79">
        <v>6000000</v>
      </c>
      <c r="G3" s="63"/>
    </row>
    <row r="4" spans="1:7" s="96" customFormat="1" ht="51.75" customHeight="1">
      <c r="A4" s="62">
        <v>2</v>
      </c>
      <c r="B4" s="64" t="s">
        <v>58</v>
      </c>
      <c r="C4" s="31" t="s">
        <v>70</v>
      </c>
      <c r="D4" s="33" t="s">
        <v>27</v>
      </c>
      <c r="E4" s="97"/>
      <c r="F4" s="65">
        <v>150000</v>
      </c>
      <c r="G4" s="24"/>
    </row>
    <row r="5" spans="1:7" s="90" customFormat="1" ht="44.25" customHeight="1">
      <c r="A5" s="62">
        <v>3</v>
      </c>
      <c r="B5" s="64" t="s">
        <v>43</v>
      </c>
      <c r="C5" s="31" t="s">
        <v>71</v>
      </c>
      <c r="D5" s="33" t="s">
        <v>27</v>
      </c>
      <c r="E5" s="97"/>
      <c r="F5" s="65">
        <v>500000</v>
      </c>
      <c r="G5" s="40" t="s">
        <v>44</v>
      </c>
    </row>
    <row r="6" spans="1:7" s="90" customFormat="1" ht="44.25" customHeight="1">
      <c r="A6" s="62"/>
      <c r="B6" s="64"/>
      <c r="C6" s="31" t="s">
        <v>70</v>
      </c>
      <c r="D6" s="33"/>
      <c r="E6" s="97"/>
      <c r="F6" s="65"/>
      <c r="G6" s="64"/>
    </row>
    <row r="7" spans="1:7" s="90" customFormat="1" ht="44.25" customHeight="1">
      <c r="A7" s="62"/>
      <c r="B7" s="64"/>
      <c r="C7" s="31" t="s">
        <v>70</v>
      </c>
      <c r="D7" s="33"/>
      <c r="E7" s="97"/>
      <c r="F7" s="65"/>
      <c r="G7" s="24"/>
    </row>
    <row r="8" spans="1:7" s="90" customFormat="1" ht="44.25" customHeight="1">
      <c r="A8" s="62"/>
      <c r="B8" s="64"/>
      <c r="C8" s="31" t="s">
        <v>70</v>
      </c>
      <c r="D8" s="33"/>
      <c r="E8" s="97"/>
      <c r="F8" s="65"/>
      <c r="G8" s="40"/>
    </row>
    <row r="9" spans="1:7" s="90" customFormat="1" ht="19.5" customHeight="1">
      <c r="A9" s="23"/>
      <c r="B9" s="24"/>
      <c r="C9" s="31" t="s">
        <v>70</v>
      </c>
      <c r="D9" s="73"/>
      <c r="E9" s="71"/>
      <c r="F9" s="59"/>
      <c r="G9" s="24"/>
    </row>
    <row r="10" spans="1:7" s="90" customFormat="1" ht="19.5" customHeight="1">
      <c r="A10" s="23"/>
      <c r="B10" s="24"/>
      <c r="C10" s="31" t="s">
        <v>70</v>
      </c>
      <c r="D10" s="73"/>
      <c r="E10" s="71"/>
      <c r="F10" s="59"/>
      <c r="G10" s="24"/>
    </row>
    <row r="11" spans="1:7" s="90" customFormat="1" ht="19.5" customHeight="1">
      <c r="A11" s="10"/>
      <c r="B11" s="25"/>
      <c r="C11" s="31" t="s">
        <v>70</v>
      </c>
      <c r="D11" s="73"/>
      <c r="E11" s="71"/>
      <c r="F11" s="12"/>
      <c r="G11" s="25"/>
    </row>
    <row r="12" spans="1:7" s="90" customFormat="1" ht="19.5" customHeight="1">
      <c r="A12" s="10"/>
      <c r="B12" s="25"/>
      <c r="C12" s="31" t="s">
        <v>70</v>
      </c>
      <c r="D12" s="73"/>
      <c r="E12" s="71"/>
      <c r="F12" s="12"/>
      <c r="G12" s="25"/>
    </row>
    <row r="13" spans="1:7" s="90" customFormat="1" ht="19.5" customHeight="1" thickBot="1">
      <c r="A13" s="20"/>
      <c r="B13" s="27"/>
      <c r="C13" s="100" t="s">
        <v>70</v>
      </c>
      <c r="D13" s="74"/>
      <c r="E13" s="21"/>
      <c r="F13" s="60"/>
      <c r="G13" s="27"/>
    </row>
    <row r="14" spans="1:7" ht="23.25" customHeight="1" thickTop="1">
      <c r="A14" s="125" t="s">
        <v>5</v>
      </c>
      <c r="B14" s="125"/>
      <c r="C14" s="125"/>
      <c r="D14" s="125"/>
      <c r="E14" s="23"/>
      <c r="F14" s="99">
        <f>SUM(F3:F13)</f>
        <v>6650000</v>
      </c>
      <c r="G14" s="61"/>
    </row>
    <row r="18" spans="1:7">
      <c r="A18" s="129"/>
      <c r="B18" s="124"/>
      <c r="C18" s="124"/>
      <c r="D18" s="124"/>
      <c r="E18" s="124"/>
      <c r="F18" s="124"/>
      <c r="G18" s="124"/>
    </row>
  </sheetData>
  <sheetProtection formatCells="0" formatColumns="0" formatRows="0" insertColumns="0" insertRows="0" deleteColumns="0" deleteRows="0"/>
  <mergeCells count="2">
    <mergeCell ref="A18:G18"/>
    <mergeCell ref="A14:D14"/>
  </mergeCells>
  <phoneticPr fontId="2"/>
  <dataValidations count="2">
    <dataValidation type="list" allowBlank="1" showInputMessage="1" showErrorMessage="1" sqref="D3:D13" xr:uid="{00000000-0002-0000-0400-000000000000}">
      <formula1>"上期,下期"</formula1>
    </dataValidation>
    <dataValidation type="list" allowBlank="1" showInputMessage="1" showErrorMessage="1" sqref="C3:C13" xr:uid="{D542182B-F778-4D4B-A139-FE4AC4B83754}">
      <formula1>"起業活動支援プログラムの運営,起業家育成プログラムを運営する指導・支援人材の育成等,起業環境の整備,プラットフォーム内外のエコシステムの形成"</formula1>
    </dataValidation>
  </dataValidations>
  <pageMargins left="0.59055118110236227" right="0.59055118110236227" top="0.78740157480314965" bottom="0.78740157480314965" header="0.51181102362204722" footer="0.51181102362204722"/>
  <pageSetup paperSize="9" scale="76" fitToHeight="0" orientation="landscape" r:id="rId1"/>
  <headerFooter alignWithMargins="0"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Ⅰ物品費</vt:lpstr>
      <vt:lpstr>Ⅱ旅費</vt:lpstr>
      <vt:lpstr>Ⅲ人件費・謝金</vt:lpstr>
      <vt:lpstr>Ⅳその他</vt:lpstr>
      <vt:lpstr>Ⅰ物品費!Print_Area</vt:lpstr>
      <vt:lpstr>Ⅱ旅費!Print_Area</vt:lpstr>
      <vt:lpstr>Ⅲ人件費・謝金!Print_Area</vt:lpstr>
      <vt:lpstr>Ⅳその他!Print_Area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2018-12-10T07:14:12Z</dcterms:created>
  <dcterms:modified xsi:type="dcterms:W3CDTF">2021-02-17T07:48:43Z</dcterms:modified>
</cp:coreProperties>
</file>