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filterPrivacy="1" codeName="ThisWorkbook"/>
  <xr:revisionPtr revIDLastSave="0" documentId="13_ncr:1_{947C457D-F3A5-43D8-A9A3-2F7155EBF47C}" xr6:coauthVersionLast="47" xr6:coauthVersionMax="47" xr10:uidLastSave="{00000000-0000-0000-0000-000000000000}"/>
  <bookViews>
    <workbookView xWindow="-108" yWindow="-108" windowWidth="23256" windowHeight="12576" tabRatio="626" xr2:uid="{00000000-000D-0000-FFFF-FFFF00000000}"/>
  </bookViews>
  <sheets>
    <sheet name="プラットフォーム合計" sheetId="14" r:id="rId1"/>
    <sheet name="機関名A" sheetId="10" r:id="rId2"/>
    <sheet name="機関名B" sheetId="15" r:id="rId3"/>
    <sheet name="機関名C" sheetId="16" r:id="rId4"/>
    <sheet name="機関名D" sheetId="17" r:id="rId5"/>
    <sheet name="機関名E" sheetId="18" r:id="rId6"/>
    <sheet name="機関名F" sheetId="19" r:id="rId7"/>
    <sheet name="機関名G" sheetId="20" r:id="rId8"/>
    <sheet name="機関名H" sheetId="21" r:id="rId9"/>
    <sheet name="機関名I" sheetId="22" r:id="rId10"/>
    <sheet name="機関名J" sheetId="23" r:id="rId11"/>
    <sheet name="機関名K" sheetId="24" r:id="rId12"/>
    <sheet name="機関名L" sheetId="25" r:id="rId13"/>
    <sheet name="機関名M" sheetId="26" r:id="rId14"/>
    <sheet name="機関名N" sheetId="27" r:id="rId15"/>
    <sheet name="機関名O" sheetId="28" r:id="rId16"/>
    <sheet name="機関名P" sheetId="29" r:id="rId17"/>
    <sheet name="機関名Q" sheetId="30" r:id="rId18"/>
    <sheet name="機関名R" sheetId="31" r:id="rId19"/>
    <sheet name="機関名S" sheetId="32" r:id="rId20"/>
    <sheet name="機関名T" sheetId="33" r:id="rId21"/>
    <sheet name="機関名U" sheetId="34" r:id="rId22"/>
    <sheet name="機関名V" sheetId="39" r:id="rId23"/>
    <sheet name="機関名W" sheetId="35" r:id="rId24"/>
    <sheet name="機関名X" sheetId="36" r:id="rId25"/>
    <sheet name="機関名Y" sheetId="37" r:id="rId26"/>
    <sheet name="機関名Z" sheetId="38" r:id="rId27"/>
  </sheets>
  <definedNames>
    <definedName name="_xlnm.Print_Area" localSheetId="0">プラットフォーム合計!$A$1:$Q$21</definedName>
    <definedName name="_xlnm.Print_Area" localSheetId="1">機関名A!$A$1:$P$64</definedName>
    <definedName name="_xlnm.Print_Area" localSheetId="2">機関名B!$A$1:$P$64</definedName>
    <definedName name="_xlnm.Print_Area" localSheetId="3">機関名C!$A$1:$P$64</definedName>
    <definedName name="_xlnm.Print_Area" localSheetId="4">機関名D!$A$1:$M$64</definedName>
    <definedName name="_xlnm.Print_Area" localSheetId="5">機関名E!$A$1:$M$64</definedName>
    <definedName name="_xlnm.Print_Area" localSheetId="6">機関名F!$A$1:$M$64</definedName>
    <definedName name="_xlnm.Print_Area" localSheetId="7">機関名G!$A$1:$M$64</definedName>
    <definedName name="_xlnm.Print_Area" localSheetId="8">機関名H!$A$1:$M$64</definedName>
    <definedName name="_xlnm.Print_Area" localSheetId="9">機関名I!$A$1:$M$64</definedName>
    <definedName name="_xlnm.Print_Area" localSheetId="10">機関名J!$A$1:$M$64</definedName>
    <definedName name="_xlnm.Print_Area" localSheetId="11">機関名K!$A$1:$M$64</definedName>
    <definedName name="_xlnm.Print_Area" localSheetId="12">機関名L!$A$1:$M$64</definedName>
    <definedName name="_xlnm.Print_Area" localSheetId="13">機関名M!$A$1:$M$64</definedName>
    <definedName name="_xlnm.Print_Area" localSheetId="14">機関名N!$A$1:$M$64</definedName>
    <definedName name="_xlnm.Print_Area" localSheetId="15">機関名O!$A$1:$M$64</definedName>
    <definedName name="_xlnm.Print_Area" localSheetId="16">機関名P!$A$1:$M$64</definedName>
    <definedName name="_xlnm.Print_Area" localSheetId="17">機関名Q!$A$1:$M$64</definedName>
    <definedName name="_xlnm.Print_Area" localSheetId="18">機関名R!$A$1:$M$64</definedName>
    <definedName name="_xlnm.Print_Area" localSheetId="19">機関名S!$A$1:$M$64</definedName>
    <definedName name="_xlnm.Print_Area" localSheetId="20">機関名T!$A$1:$M$64</definedName>
    <definedName name="_xlnm.Print_Area" localSheetId="21">機関名U!$A$1:$M$64</definedName>
    <definedName name="_xlnm.Print_Area" localSheetId="22">機関名V!$A$1:$M$64</definedName>
    <definedName name="_xlnm.Print_Area" localSheetId="23">機関名W!$A$1:$M$64</definedName>
    <definedName name="_xlnm.Print_Area" localSheetId="24">機関名X!$A$1:$M$64</definedName>
    <definedName name="_xlnm.Print_Area" localSheetId="25">機関名Y!$A$1:$M$64</definedName>
    <definedName name="_xlnm.Print_Area" localSheetId="26">機関名Z!$A$1:$M$64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15" i="14" l="1"/>
  <c r="M15" i="14"/>
  <c r="K15" i="14"/>
  <c r="I15" i="14"/>
  <c r="H15" i="14"/>
  <c r="G15" i="14"/>
  <c r="G10" i="14"/>
  <c r="O13" i="14"/>
  <c r="O11" i="14"/>
  <c r="O10" i="14"/>
  <c r="M13" i="14"/>
  <c r="M11" i="14"/>
  <c r="M10" i="14"/>
  <c r="K13" i="14"/>
  <c r="K11" i="14"/>
  <c r="K10" i="14"/>
  <c r="I12" i="14"/>
  <c r="G12" i="14"/>
  <c r="L60" i="39"/>
  <c r="K60" i="39"/>
  <c r="L59" i="39"/>
  <c r="L9" i="39" s="1"/>
  <c r="K59" i="39"/>
  <c r="J59" i="39"/>
  <c r="J9" i="39" s="1"/>
  <c r="H59" i="39"/>
  <c r="H9" i="39" s="1"/>
  <c r="F59" i="39"/>
  <c r="L49" i="39"/>
  <c r="K49" i="39"/>
  <c r="K8" i="39" s="1"/>
  <c r="J49" i="39"/>
  <c r="J8" i="39" s="1"/>
  <c r="H49" i="39"/>
  <c r="H8" i="39" s="1"/>
  <c r="F49" i="39"/>
  <c r="L40" i="39"/>
  <c r="K40" i="39"/>
  <c r="J40" i="39"/>
  <c r="J7" i="39" s="1"/>
  <c r="H40" i="39"/>
  <c r="F40" i="39"/>
  <c r="F7" i="39" s="1"/>
  <c r="L28" i="39"/>
  <c r="L6" i="39" s="1"/>
  <c r="K28" i="39"/>
  <c r="K6" i="39" s="1"/>
  <c r="J28" i="39"/>
  <c r="J60" i="39" s="1"/>
  <c r="H28" i="39"/>
  <c r="H60" i="39" s="1"/>
  <c r="F28" i="39"/>
  <c r="F60" i="39" s="1"/>
  <c r="K9" i="39"/>
  <c r="F9" i="39"/>
  <c r="L8" i="39"/>
  <c r="F8" i="39"/>
  <c r="L7" i="39"/>
  <c r="K7" i="39"/>
  <c r="H7" i="39"/>
  <c r="J6" i="39"/>
  <c r="K60" i="38"/>
  <c r="K61" i="38" s="1"/>
  <c r="J60" i="38"/>
  <c r="H60" i="38"/>
  <c r="L59" i="38"/>
  <c r="K59" i="38"/>
  <c r="J59" i="38"/>
  <c r="H59" i="38"/>
  <c r="F59" i="38"/>
  <c r="F9" i="38" s="1"/>
  <c r="L49" i="38"/>
  <c r="L8" i="38" s="1"/>
  <c r="K49" i="38"/>
  <c r="K8" i="38" s="1"/>
  <c r="J49" i="38"/>
  <c r="H49" i="38"/>
  <c r="H8" i="38" s="1"/>
  <c r="F49" i="38"/>
  <c r="F8" i="38" s="1"/>
  <c r="L40" i="38"/>
  <c r="L7" i="38" s="1"/>
  <c r="K40" i="38"/>
  <c r="J40" i="38"/>
  <c r="H40" i="38"/>
  <c r="F40" i="38"/>
  <c r="L28" i="38"/>
  <c r="K28" i="38"/>
  <c r="K6" i="38" s="1"/>
  <c r="J28" i="38"/>
  <c r="J6" i="38" s="1"/>
  <c r="H28" i="38"/>
  <c r="H6" i="38" s="1"/>
  <c r="F28" i="38"/>
  <c r="F60" i="38" s="1"/>
  <c r="L9" i="38"/>
  <c r="K9" i="38"/>
  <c r="J9" i="38"/>
  <c r="H9" i="38"/>
  <c r="J8" i="38"/>
  <c r="K7" i="38"/>
  <c r="J7" i="38"/>
  <c r="H7" i="38"/>
  <c r="F7" i="38"/>
  <c r="L6" i="38"/>
  <c r="F6" i="38"/>
  <c r="H60" i="37"/>
  <c r="H61" i="37" s="1"/>
  <c r="F60" i="37"/>
  <c r="L59" i="37"/>
  <c r="L9" i="37" s="1"/>
  <c r="K59" i="37"/>
  <c r="J59" i="37"/>
  <c r="H59" i="37"/>
  <c r="F59" i="37"/>
  <c r="L49" i="37"/>
  <c r="K49" i="37"/>
  <c r="J49" i="37"/>
  <c r="J8" i="37" s="1"/>
  <c r="H49" i="37"/>
  <c r="H8" i="37" s="1"/>
  <c r="F49" i="37"/>
  <c r="L40" i="37"/>
  <c r="L60" i="37" s="1"/>
  <c r="K40" i="37"/>
  <c r="K60" i="37" s="1"/>
  <c r="J40" i="37"/>
  <c r="J7" i="37" s="1"/>
  <c r="H40" i="37"/>
  <c r="F40" i="37"/>
  <c r="L28" i="37"/>
  <c r="K28" i="37"/>
  <c r="J28" i="37"/>
  <c r="H28" i="37"/>
  <c r="F28" i="37"/>
  <c r="F6" i="37" s="1"/>
  <c r="K9" i="37"/>
  <c r="J9" i="37"/>
  <c r="H9" i="37"/>
  <c r="F9" i="37"/>
  <c r="L8" i="37"/>
  <c r="K8" i="37"/>
  <c r="F8" i="37"/>
  <c r="H7" i="37"/>
  <c r="F7" i="37"/>
  <c r="L6" i="37"/>
  <c r="K6" i="37"/>
  <c r="J6" i="37"/>
  <c r="H6" i="37"/>
  <c r="L59" i="36"/>
  <c r="L9" i="36" s="1"/>
  <c r="K59" i="36"/>
  <c r="K9" i="36" s="1"/>
  <c r="J59" i="36"/>
  <c r="J9" i="36" s="1"/>
  <c r="H59" i="36"/>
  <c r="F59" i="36"/>
  <c r="L49" i="36"/>
  <c r="L8" i="36" s="1"/>
  <c r="K49" i="36"/>
  <c r="J49" i="36"/>
  <c r="H49" i="36"/>
  <c r="F49" i="36"/>
  <c r="L40" i="36"/>
  <c r="L7" i="36" s="1"/>
  <c r="K40" i="36"/>
  <c r="J40" i="36"/>
  <c r="J7" i="36" s="1"/>
  <c r="H40" i="36"/>
  <c r="H60" i="36" s="1"/>
  <c r="F40" i="36"/>
  <c r="F7" i="36" s="1"/>
  <c r="L28" i="36"/>
  <c r="L60" i="36" s="1"/>
  <c r="K28" i="36"/>
  <c r="K60" i="36" s="1"/>
  <c r="J28" i="36"/>
  <c r="J6" i="36" s="1"/>
  <c r="H28" i="36"/>
  <c r="F28" i="36"/>
  <c r="F60" i="36" s="1"/>
  <c r="H9" i="36"/>
  <c r="F9" i="36"/>
  <c r="K8" i="36"/>
  <c r="J8" i="36"/>
  <c r="H8" i="36"/>
  <c r="F8" i="36"/>
  <c r="K7" i="36"/>
  <c r="L6" i="36"/>
  <c r="K6" i="36"/>
  <c r="H6" i="36"/>
  <c r="F6" i="36"/>
  <c r="L59" i="35"/>
  <c r="K59" i="35"/>
  <c r="J59" i="35"/>
  <c r="J9" i="35" s="1"/>
  <c r="H59" i="35"/>
  <c r="H9" i="35" s="1"/>
  <c r="F59" i="35"/>
  <c r="F9" i="35" s="1"/>
  <c r="L49" i="35"/>
  <c r="K49" i="35"/>
  <c r="J49" i="35"/>
  <c r="J8" i="35" s="1"/>
  <c r="H49" i="35"/>
  <c r="F49" i="35"/>
  <c r="L40" i="35"/>
  <c r="K40" i="35"/>
  <c r="J40" i="35"/>
  <c r="H40" i="35"/>
  <c r="F40" i="35"/>
  <c r="F7" i="35" s="1"/>
  <c r="L28" i="35"/>
  <c r="L60" i="35" s="1"/>
  <c r="K28" i="35"/>
  <c r="K60" i="35" s="1"/>
  <c r="J28" i="35"/>
  <c r="J60" i="35" s="1"/>
  <c r="H28" i="35"/>
  <c r="H60" i="35" s="1"/>
  <c r="F28" i="35"/>
  <c r="F6" i="35" s="1"/>
  <c r="L9" i="35"/>
  <c r="K9" i="35"/>
  <c r="L8" i="35"/>
  <c r="K8" i="35"/>
  <c r="H8" i="35"/>
  <c r="F8" i="35"/>
  <c r="L7" i="35"/>
  <c r="K7" i="35"/>
  <c r="J7" i="35"/>
  <c r="H7" i="35"/>
  <c r="J6" i="35"/>
  <c r="H6" i="35"/>
  <c r="L59" i="34"/>
  <c r="K59" i="34"/>
  <c r="J59" i="34"/>
  <c r="H59" i="34"/>
  <c r="F59" i="34"/>
  <c r="L49" i="34"/>
  <c r="L8" i="34" s="1"/>
  <c r="K49" i="34"/>
  <c r="K8" i="34" s="1"/>
  <c r="J49" i="34"/>
  <c r="H49" i="34"/>
  <c r="F49" i="34"/>
  <c r="F8" i="34" s="1"/>
  <c r="L40" i="34"/>
  <c r="K40" i="34"/>
  <c r="J40" i="34"/>
  <c r="H40" i="34"/>
  <c r="F40" i="34"/>
  <c r="L28" i="34"/>
  <c r="L60" i="34" s="1"/>
  <c r="K28" i="34"/>
  <c r="K60" i="34" s="1"/>
  <c r="J28" i="34"/>
  <c r="J60" i="34" s="1"/>
  <c r="H28" i="34"/>
  <c r="H6" i="34" s="1"/>
  <c r="F28" i="34"/>
  <c r="F60" i="34" s="1"/>
  <c r="L9" i="34"/>
  <c r="K9" i="34"/>
  <c r="J9" i="34"/>
  <c r="H9" i="34"/>
  <c r="F9" i="34"/>
  <c r="J8" i="34"/>
  <c r="H8" i="34"/>
  <c r="L7" i="34"/>
  <c r="K7" i="34"/>
  <c r="J7" i="34"/>
  <c r="H7" i="34"/>
  <c r="F7" i="34"/>
  <c r="L6" i="34"/>
  <c r="K6" i="34"/>
  <c r="F6" i="34"/>
  <c r="L60" i="33"/>
  <c r="K60" i="33"/>
  <c r="L59" i="33"/>
  <c r="K59" i="33"/>
  <c r="J59" i="33"/>
  <c r="H59" i="33"/>
  <c r="F59" i="33"/>
  <c r="L49" i="33"/>
  <c r="K49" i="33"/>
  <c r="J49" i="33"/>
  <c r="J8" i="33" s="1"/>
  <c r="H49" i="33"/>
  <c r="H8" i="33" s="1"/>
  <c r="F49" i="33"/>
  <c r="L40" i="33"/>
  <c r="K40" i="33"/>
  <c r="J40" i="33"/>
  <c r="H40" i="33"/>
  <c r="F40" i="33"/>
  <c r="L28" i="33"/>
  <c r="K28" i="33"/>
  <c r="J28" i="33"/>
  <c r="J60" i="33" s="1"/>
  <c r="H28" i="33"/>
  <c r="H60" i="33" s="1"/>
  <c r="F28" i="33"/>
  <c r="F60" i="33" s="1"/>
  <c r="L9" i="33"/>
  <c r="K9" i="33"/>
  <c r="J9" i="33"/>
  <c r="H9" i="33"/>
  <c r="F9" i="33"/>
  <c r="L8" i="33"/>
  <c r="K8" i="33"/>
  <c r="F8" i="33"/>
  <c r="L7" i="33"/>
  <c r="K7" i="33"/>
  <c r="J7" i="33"/>
  <c r="H7" i="33"/>
  <c r="F7" i="33"/>
  <c r="L6" i="33"/>
  <c r="K6" i="33"/>
  <c r="J6" i="33"/>
  <c r="H6" i="33"/>
  <c r="L60" i="32"/>
  <c r="K60" i="32"/>
  <c r="L59" i="32"/>
  <c r="L9" i="32" s="1"/>
  <c r="K59" i="32"/>
  <c r="J59" i="32"/>
  <c r="J9" i="32" s="1"/>
  <c r="H59" i="32"/>
  <c r="F59" i="32"/>
  <c r="F9" i="32" s="1"/>
  <c r="L49" i="32"/>
  <c r="L8" i="32" s="1"/>
  <c r="K49" i="32"/>
  <c r="K8" i="32" s="1"/>
  <c r="J49" i="32"/>
  <c r="J8" i="32" s="1"/>
  <c r="H49" i="32"/>
  <c r="H8" i="32" s="1"/>
  <c r="F49" i="32"/>
  <c r="L40" i="32"/>
  <c r="K40" i="32"/>
  <c r="J40" i="32"/>
  <c r="J7" i="32" s="1"/>
  <c r="H40" i="32"/>
  <c r="F40" i="32"/>
  <c r="F7" i="32" s="1"/>
  <c r="L28" i="32"/>
  <c r="K28" i="32"/>
  <c r="K6" i="32" s="1"/>
  <c r="J28" i="32"/>
  <c r="J60" i="32" s="1"/>
  <c r="H28" i="32"/>
  <c r="H60" i="32" s="1"/>
  <c r="F28" i="32"/>
  <c r="F60" i="32" s="1"/>
  <c r="K9" i="32"/>
  <c r="H9" i="32"/>
  <c r="F8" i="32"/>
  <c r="L7" i="32"/>
  <c r="K7" i="32"/>
  <c r="H7" i="32"/>
  <c r="L6" i="32"/>
  <c r="K60" i="31"/>
  <c r="K61" i="31" s="1"/>
  <c r="J60" i="31"/>
  <c r="H60" i="31"/>
  <c r="L59" i="31"/>
  <c r="K59" i="31"/>
  <c r="J59" i="31"/>
  <c r="J9" i="31" s="1"/>
  <c r="H59" i="31"/>
  <c r="F59" i="31"/>
  <c r="F9" i="31" s="1"/>
  <c r="L49" i="31"/>
  <c r="K49" i="31"/>
  <c r="K8" i="31" s="1"/>
  <c r="J49" i="31"/>
  <c r="J8" i="31" s="1"/>
  <c r="H49" i="31"/>
  <c r="H8" i="31" s="1"/>
  <c r="F49" i="31"/>
  <c r="F8" i="31" s="1"/>
  <c r="L40" i="31"/>
  <c r="L60" i="31" s="1"/>
  <c r="K40" i="31"/>
  <c r="J40" i="31"/>
  <c r="H40" i="31"/>
  <c r="F40" i="31"/>
  <c r="F7" i="31" s="1"/>
  <c r="L28" i="31"/>
  <c r="K28" i="31"/>
  <c r="K6" i="31" s="1"/>
  <c r="J28" i="31"/>
  <c r="H28" i="31"/>
  <c r="H6" i="31" s="1"/>
  <c r="F28" i="31"/>
  <c r="F60" i="31" s="1"/>
  <c r="L9" i="31"/>
  <c r="K9" i="31"/>
  <c r="H9" i="31"/>
  <c r="L8" i="31"/>
  <c r="K7" i="31"/>
  <c r="J7" i="31"/>
  <c r="H7" i="31"/>
  <c r="L6" i="31"/>
  <c r="J6" i="31"/>
  <c r="H60" i="30"/>
  <c r="H61" i="30" s="1"/>
  <c r="F60" i="30"/>
  <c r="L59" i="30"/>
  <c r="L9" i="30" s="1"/>
  <c r="K59" i="30"/>
  <c r="J59" i="30"/>
  <c r="H59" i="30"/>
  <c r="F59" i="30"/>
  <c r="F9" i="30" s="1"/>
  <c r="L49" i="30"/>
  <c r="K49" i="30"/>
  <c r="K8" i="30" s="1"/>
  <c r="J49" i="30"/>
  <c r="H49" i="30"/>
  <c r="H8" i="30" s="1"/>
  <c r="F49" i="30"/>
  <c r="F8" i="30" s="1"/>
  <c r="L40" i="30"/>
  <c r="L60" i="30" s="1"/>
  <c r="K40" i="30"/>
  <c r="K7" i="30" s="1"/>
  <c r="J40" i="30"/>
  <c r="J60" i="30" s="1"/>
  <c r="H40" i="30"/>
  <c r="F40" i="30"/>
  <c r="L28" i="30"/>
  <c r="K28" i="30"/>
  <c r="K6" i="30" s="1"/>
  <c r="J28" i="30"/>
  <c r="H28" i="30"/>
  <c r="H6" i="30" s="1"/>
  <c r="F28" i="30"/>
  <c r="K9" i="30"/>
  <c r="J9" i="30"/>
  <c r="H9" i="30"/>
  <c r="L8" i="30"/>
  <c r="J8" i="30"/>
  <c r="H7" i="30"/>
  <c r="F7" i="30"/>
  <c r="L6" i="30"/>
  <c r="J6" i="30"/>
  <c r="F6" i="30"/>
  <c r="L59" i="29"/>
  <c r="L9" i="29" s="1"/>
  <c r="K59" i="29"/>
  <c r="J59" i="29"/>
  <c r="J9" i="29" s="1"/>
  <c r="H59" i="29"/>
  <c r="F59" i="29"/>
  <c r="L49" i="29"/>
  <c r="K49" i="29"/>
  <c r="K8" i="29" s="1"/>
  <c r="J49" i="29"/>
  <c r="H49" i="29"/>
  <c r="H8" i="29" s="1"/>
  <c r="F49" i="29"/>
  <c r="L40" i="29"/>
  <c r="L7" i="29" s="1"/>
  <c r="K40" i="29"/>
  <c r="K60" i="29" s="1"/>
  <c r="J40" i="29"/>
  <c r="J7" i="29" s="1"/>
  <c r="H40" i="29"/>
  <c r="F40" i="29"/>
  <c r="F60" i="29" s="1"/>
  <c r="L28" i="29"/>
  <c r="L60" i="29" s="1"/>
  <c r="K28" i="29"/>
  <c r="J28" i="29"/>
  <c r="J60" i="29" s="1"/>
  <c r="H28" i="29"/>
  <c r="H6" i="29" s="1"/>
  <c r="F28" i="29"/>
  <c r="K9" i="29"/>
  <c r="H9" i="29"/>
  <c r="F9" i="29"/>
  <c r="L8" i="29"/>
  <c r="J8" i="29"/>
  <c r="F8" i="29"/>
  <c r="H7" i="29"/>
  <c r="L6" i="29"/>
  <c r="K6" i="29"/>
  <c r="J6" i="29"/>
  <c r="F6" i="29"/>
  <c r="L59" i="28"/>
  <c r="L9" i="28" s="1"/>
  <c r="K59" i="28"/>
  <c r="K9" i="28" s="1"/>
  <c r="J59" i="28"/>
  <c r="J9" i="28" s="1"/>
  <c r="H59" i="28"/>
  <c r="F59" i="28"/>
  <c r="F9" i="28" s="1"/>
  <c r="L49" i="28"/>
  <c r="K49" i="28"/>
  <c r="J49" i="28"/>
  <c r="H49" i="28"/>
  <c r="H8" i="28" s="1"/>
  <c r="F49" i="28"/>
  <c r="L40" i="28"/>
  <c r="L7" i="28" s="1"/>
  <c r="K40" i="28"/>
  <c r="J40" i="28"/>
  <c r="J7" i="28" s="1"/>
  <c r="H40" i="28"/>
  <c r="H60" i="28" s="1"/>
  <c r="F40" i="28"/>
  <c r="F7" i="28" s="1"/>
  <c r="L28" i="28"/>
  <c r="L60" i="28" s="1"/>
  <c r="K28" i="28"/>
  <c r="K60" i="28" s="1"/>
  <c r="J28" i="28"/>
  <c r="J60" i="28" s="1"/>
  <c r="H28" i="28"/>
  <c r="F28" i="28"/>
  <c r="F60" i="28" s="1"/>
  <c r="H9" i="28"/>
  <c r="L8" i="28"/>
  <c r="K8" i="28"/>
  <c r="J8" i="28"/>
  <c r="F8" i="28"/>
  <c r="K7" i="28"/>
  <c r="L6" i="28"/>
  <c r="J6" i="28"/>
  <c r="H6" i="28"/>
  <c r="F6" i="28"/>
  <c r="L59" i="27"/>
  <c r="K59" i="27"/>
  <c r="J59" i="27"/>
  <c r="J9" i="27" s="1"/>
  <c r="H59" i="27"/>
  <c r="H9" i="27" s="1"/>
  <c r="F59" i="27"/>
  <c r="F9" i="27" s="1"/>
  <c r="L49" i="27"/>
  <c r="K49" i="27"/>
  <c r="K8" i="27" s="1"/>
  <c r="J49" i="27"/>
  <c r="H49" i="27"/>
  <c r="F49" i="27"/>
  <c r="L40" i="27"/>
  <c r="L7" i="27" s="1"/>
  <c r="K40" i="27"/>
  <c r="J40" i="27"/>
  <c r="H40" i="27"/>
  <c r="F40" i="27"/>
  <c r="F7" i="27" s="1"/>
  <c r="L28" i="27"/>
  <c r="L60" i="27" s="1"/>
  <c r="K28" i="27"/>
  <c r="K60" i="27" s="1"/>
  <c r="J28" i="27"/>
  <c r="J60" i="27" s="1"/>
  <c r="H28" i="27"/>
  <c r="H60" i="27" s="1"/>
  <c r="F28" i="27"/>
  <c r="F60" i="27" s="1"/>
  <c r="L9" i="27"/>
  <c r="K9" i="27"/>
  <c r="L8" i="27"/>
  <c r="J8" i="27"/>
  <c r="H8" i="27"/>
  <c r="F8" i="27"/>
  <c r="K7" i="27"/>
  <c r="J7" i="27"/>
  <c r="H7" i="27"/>
  <c r="J6" i="27"/>
  <c r="F6" i="27"/>
  <c r="L60" i="26"/>
  <c r="K60" i="26"/>
  <c r="L59" i="26"/>
  <c r="L9" i="26" s="1"/>
  <c r="K59" i="26"/>
  <c r="J59" i="26"/>
  <c r="H59" i="26"/>
  <c r="F59" i="26"/>
  <c r="L49" i="26"/>
  <c r="L8" i="26" s="1"/>
  <c r="K49" i="26"/>
  <c r="K8" i="26" s="1"/>
  <c r="J49" i="26"/>
  <c r="H49" i="26"/>
  <c r="H8" i="26" s="1"/>
  <c r="F49" i="26"/>
  <c r="L40" i="26"/>
  <c r="K40" i="26"/>
  <c r="J40" i="26"/>
  <c r="J7" i="26" s="1"/>
  <c r="H40" i="26"/>
  <c r="F40" i="26"/>
  <c r="L28" i="26"/>
  <c r="K28" i="26"/>
  <c r="J28" i="26"/>
  <c r="J60" i="26" s="1"/>
  <c r="H28" i="26"/>
  <c r="H60" i="26" s="1"/>
  <c r="F28" i="26"/>
  <c r="F60" i="26" s="1"/>
  <c r="L10" i="26"/>
  <c r="K9" i="26"/>
  <c r="J9" i="26"/>
  <c r="H9" i="26"/>
  <c r="F9" i="26"/>
  <c r="J8" i="26"/>
  <c r="F8" i="26"/>
  <c r="L7" i="26"/>
  <c r="K7" i="26"/>
  <c r="H7" i="26"/>
  <c r="F7" i="26"/>
  <c r="L6" i="26"/>
  <c r="K6" i="26"/>
  <c r="F6" i="26"/>
  <c r="K60" i="25"/>
  <c r="K61" i="25" s="1"/>
  <c r="J60" i="25"/>
  <c r="H60" i="25"/>
  <c r="L59" i="25"/>
  <c r="K59" i="25"/>
  <c r="J59" i="25"/>
  <c r="H59" i="25"/>
  <c r="F59" i="25"/>
  <c r="L49" i="25"/>
  <c r="K49" i="25"/>
  <c r="J49" i="25"/>
  <c r="H49" i="25"/>
  <c r="H8" i="25" s="1"/>
  <c r="F49" i="25"/>
  <c r="L40" i="25"/>
  <c r="L7" i="25" s="1"/>
  <c r="K40" i="25"/>
  <c r="J40" i="25"/>
  <c r="H40" i="25"/>
  <c r="F40" i="25"/>
  <c r="L28" i="25"/>
  <c r="L60" i="25" s="1"/>
  <c r="K28" i="25"/>
  <c r="J28" i="25"/>
  <c r="H28" i="25"/>
  <c r="F28" i="25"/>
  <c r="F60" i="25" s="1"/>
  <c r="J10" i="25"/>
  <c r="L9" i="25"/>
  <c r="K9" i="25"/>
  <c r="J9" i="25"/>
  <c r="H9" i="25"/>
  <c r="F9" i="25"/>
  <c r="L8" i="25"/>
  <c r="K8" i="25"/>
  <c r="J8" i="25"/>
  <c r="F8" i="25"/>
  <c r="K7" i="25"/>
  <c r="J7" i="25"/>
  <c r="H7" i="25"/>
  <c r="F7" i="25"/>
  <c r="L6" i="25"/>
  <c r="K6" i="25"/>
  <c r="J6" i="25"/>
  <c r="H6" i="25"/>
  <c r="F6" i="25"/>
  <c r="K60" i="24"/>
  <c r="L59" i="24"/>
  <c r="K59" i="24"/>
  <c r="J59" i="24"/>
  <c r="J9" i="24" s="1"/>
  <c r="H59" i="24"/>
  <c r="H9" i="24" s="1"/>
  <c r="F59" i="24"/>
  <c r="F9" i="24" s="1"/>
  <c r="L49" i="24"/>
  <c r="K49" i="24"/>
  <c r="K8" i="24" s="1"/>
  <c r="J49" i="24"/>
  <c r="J60" i="24" s="1"/>
  <c r="H49" i="24"/>
  <c r="H8" i="24" s="1"/>
  <c r="F49" i="24"/>
  <c r="L40" i="24"/>
  <c r="K40" i="24"/>
  <c r="J40" i="24"/>
  <c r="H40" i="24"/>
  <c r="F40" i="24"/>
  <c r="F7" i="24" s="1"/>
  <c r="L28" i="24"/>
  <c r="L6" i="24" s="1"/>
  <c r="K28" i="24"/>
  <c r="K6" i="24" s="1"/>
  <c r="J28" i="24"/>
  <c r="H28" i="24"/>
  <c r="H60" i="24" s="1"/>
  <c r="F28" i="24"/>
  <c r="F60" i="24" s="1"/>
  <c r="L9" i="24"/>
  <c r="K9" i="24"/>
  <c r="L8" i="24"/>
  <c r="J8" i="24"/>
  <c r="F8" i="24"/>
  <c r="L7" i="24"/>
  <c r="K7" i="24"/>
  <c r="J7" i="24"/>
  <c r="H7" i="24"/>
  <c r="J6" i="24"/>
  <c r="F6" i="24"/>
  <c r="J60" i="23"/>
  <c r="H60" i="23"/>
  <c r="L59" i="23"/>
  <c r="K59" i="23"/>
  <c r="J59" i="23"/>
  <c r="H59" i="23"/>
  <c r="F59" i="23"/>
  <c r="F9" i="23" s="1"/>
  <c r="L49" i="23"/>
  <c r="L8" i="23" s="1"/>
  <c r="K49" i="23"/>
  <c r="K8" i="23" s="1"/>
  <c r="J49" i="23"/>
  <c r="H49" i="23"/>
  <c r="H8" i="23" s="1"/>
  <c r="F49" i="23"/>
  <c r="F60" i="23" s="1"/>
  <c r="L40" i="23"/>
  <c r="L60" i="23" s="1"/>
  <c r="K40" i="23"/>
  <c r="J40" i="23"/>
  <c r="H40" i="23"/>
  <c r="F40" i="23"/>
  <c r="L28" i="23"/>
  <c r="K28" i="23"/>
  <c r="K6" i="23" s="1"/>
  <c r="J28" i="23"/>
  <c r="J6" i="23" s="1"/>
  <c r="H28" i="23"/>
  <c r="H6" i="23" s="1"/>
  <c r="F28" i="23"/>
  <c r="J10" i="23"/>
  <c r="L9" i="23"/>
  <c r="K9" i="23"/>
  <c r="J9" i="23"/>
  <c r="H9" i="23"/>
  <c r="J8" i="23"/>
  <c r="F8" i="23"/>
  <c r="K7" i="23"/>
  <c r="J7" i="23"/>
  <c r="H7" i="23"/>
  <c r="F7" i="23"/>
  <c r="L6" i="23"/>
  <c r="F6" i="23"/>
  <c r="H60" i="22"/>
  <c r="H61" i="22" s="1"/>
  <c r="F60" i="22"/>
  <c r="L59" i="22"/>
  <c r="L9" i="22" s="1"/>
  <c r="K59" i="22"/>
  <c r="J59" i="22"/>
  <c r="H59" i="22"/>
  <c r="F59" i="22"/>
  <c r="L49" i="22"/>
  <c r="K49" i="22"/>
  <c r="K8" i="22" s="1"/>
  <c r="J49" i="22"/>
  <c r="J8" i="22" s="1"/>
  <c r="H49" i="22"/>
  <c r="H8" i="22" s="1"/>
  <c r="F49" i="22"/>
  <c r="L40" i="22"/>
  <c r="L60" i="22" s="1"/>
  <c r="K40" i="22"/>
  <c r="K60" i="22" s="1"/>
  <c r="J40" i="22"/>
  <c r="J60" i="22" s="1"/>
  <c r="H40" i="22"/>
  <c r="F40" i="22"/>
  <c r="L28" i="22"/>
  <c r="K28" i="22"/>
  <c r="J28" i="22"/>
  <c r="H28" i="22"/>
  <c r="H6" i="22" s="1"/>
  <c r="F28" i="22"/>
  <c r="F6" i="22" s="1"/>
  <c r="F10" i="22"/>
  <c r="K9" i="22"/>
  <c r="J9" i="22"/>
  <c r="H9" i="22"/>
  <c r="F9" i="22"/>
  <c r="L8" i="22"/>
  <c r="F8" i="22"/>
  <c r="K7" i="22"/>
  <c r="H7" i="22"/>
  <c r="F7" i="22"/>
  <c r="L6" i="22"/>
  <c r="K6" i="22"/>
  <c r="J6" i="22"/>
  <c r="L59" i="21"/>
  <c r="L9" i="21" s="1"/>
  <c r="K59" i="21"/>
  <c r="J59" i="21"/>
  <c r="J9" i="21" s="1"/>
  <c r="H59" i="21"/>
  <c r="F59" i="21"/>
  <c r="L49" i="21"/>
  <c r="K49" i="21"/>
  <c r="J49" i="21"/>
  <c r="H49" i="21"/>
  <c r="F49" i="21"/>
  <c r="F8" i="21" s="1"/>
  <c r="L40" i="21"/>
  <c r="L7" i="21" s="1"/>
  <c r="K40" i="21"/>
  <c r="J40" i="21"/>
  <c r="J60" i="21" s="1"/>
  <c r="H40" i="21"/>
  <c r="F40" i="21"/>
  <c r="F60" i="21" s="1"/>
  <c r="L28" i="21"/>
  <c r="L60" i="21" s="1"/>
  <c r="K28" i="21"/>
  <c r="K60" i="21" s="1"/>
  <c r="J28" i="21"/>
  <c r="H28" i="21"/>
  <c r="H6" i="21" s="1"/>
  <c r="F28" i="21"/>
  <c r="K9" i="21"/>
  <c r="H9" i="21"/>
  <c r="F9" i="21"/>
  <c r="L8" i="21"/>
  <c r="K8" i="21"/>
  <c r="J8" i="21"/>
  <c r="H8" i="21"/>
  <c r="K7" i="21"/>
  <c r="H7" i="21"/>
  <c r="L6" i="21"/>
  <c r="K6" i="21"/>
  <c r="J6" i="21"/>
  <c r="F6" i="21"/>
  <c r="L60" i="20"/>
  <c r="K60" i="20"/>
  <c r="L59" i="20"/>
  <c r="K59" i="20"/>
  <c r="K9" i="20" s="1"/>
  <c r="J59" i="20"/>
  <c r="H59" i="20"/>
  <c r="F59" i="20"/>
  <c r="F9" i="20" s="1"/>
  <c r="L49" i="20"/>
  <c r="L8" i="20" s="1"/>
  <c r="K49" i="20"/>
  <c r="K8" i="20" s="1"/>
  <c r="J49" i="20"/>
  <c r="H49" i="20"/>
  <c r="H8" i="20" s="1"/>
  <c r="F49" i="20"/>
  <c r="L40" i="20"/>
  <c r="K40" i="20"/>
  <c r="J40" i="20"/>
  <c r="H40" i="20"/>
  <c r="H7" i="20" s="1"/>
  <c r="F40" i="20"/>
  <c r="L28" i="20"/>
  <c r="K28" i="20"/>
  <c r="K6" i="20" s="1"/>
  <c r="J28" i="20"/>
  <c r="J60" i="20" s="1"/>
  <c r="H28" i="20"/>
  <c r="H60" i="20" s="1"/>
  <c r="F28" i="20"/>
  <c r="F60" i="20" s="1"/>
  <c r="L10" i="20"/>
  <c r="L9" i="20"/>
  <c r="J9" i="20"/>
  <c r="H9" i="20"/>
  <c r="J8" i="20"/>
  <c r="F8" i="20"/>
  <c r="L7" i="20"/>
  <c r="K7" i="20"/>
  <c r="J7" i="20"/>
  <c r="F7" i="20"/>
  <c r="L6" i="20"/>
  <c r="F6" i="20"/>
  <c r="K60" i="19"/>
  <c r="K10" i="19" s="1"/>
  <c r="J60" i="19"/>
  <c r="H60" i="19"/>
  <c r="L59" i="19"/>
  <c r="K59" i="19"/>
  <c r="J59" i="19"/>
  <c r="H59" i="19"/>
  <c r="H9" i="19" s="1"/>
  <c r="F59" i="19"/>
  <c r="L49" i="19"/>
  <c r="K49" i="19"/>
  <c r="K8" i="19" s="1"/>
  <c r="J49" i="19"/>
  <c r="J8" i="19" s="1"/>
  <c r="H49" i="19"/>
  <c r="H8" i="19" s="1"/>
  <c r="F49" i="19"/>
  <c r="F8" i="19" s="1"/>
  <c r="L40" i="19"/>
  <c r="L7" i="19" s="1"/>
  <c r="K40" i="19"/>
  <c r="J40" i="19"/>
  <c r="H40" i="19"/>
  <c r="F40" i="19"/>
  <c r="L28" i="19"/>
  <c r="L6" i="19" s="1"/>
  <c r="K28" i="19"/>
  <c r="J28" i="19"/>
  <c r="H28" i="19"/>
  <c r="H6" i="19" s="1"/>
  <c r="F28" i="19"/>
  <c r="F60" i="19" s="1"/>
  <c r="L9" i="19"/>
  <c r="K9" i="19"/>
  <c r="J9" i="19"/>
  <c r="F9" i="19"/>
  <c r="L8" i="19"/>
  <c r="K7" i="19"/>
  <c r="J7" i="19"/>
  <c r="H7" i="19"/>
  <c r="F7" i="19"/>
  <c r="K6" i="19"/>
  <c r="J6" i="19"/>
  <c r="L60" i="18"/>
  <c r="K60" i="18"/>
  <c r="L59" i="18"/>
  <c r="K59" i="18"/>
  <c r="J59" i="18"/>
  <c r="J9" i="18" s="1"/>
  <c r="H59" i="18"/>
  <c r="H9" i="18" s="1"/>
  <c r="F59" i="18"/>
  <c r="F9" i="18" s="1"/>
  <c r="L49" i="18"/>
  <c r="L8" i="18" s="1"/>
  <c r="K49" i="18"/>
  <c r="K8" i="18" s="1"/>
  <c r="J49" i="18"/>
  <c r="J8" i="18" s="1"/>
  <c r="H49" i="18"/>
  <c r="H8" i="18" s="1"/>
  <c r="F49" i="18"/>
  <c r="L40" i="18"/>
  <c r="K40" i="18"/>
  <c r="J40" i="18"/>
  <c r="H40" i="18"/>
  <c r="F40" i="18"/>
  <c r="F7" i="18" s="1"/>
  <c r="L28" i="18"/>
  <c r="L6" i="18" s="1"/>
  <c r="K28" i="18"/>
  <c r="K6" i="18" s="1"/>
  <c r="J28" i="18"/>
  <c r="J60" i="18" s="1"/>
  <c r="H28" i="18"/>
  <c r="H60" i="18" s="1"/>
  <c r="F28" i="18"/>
  <c r="F6" i="18" s="1"/>
  <c r="L9" i="18"/>
  <c r="K9" i="18"/>
  <c r="F8" i="18"/>
  <c r="L7" i="18"/>
  <c r="K7" i="18"/>
  <c r="J7" i="18"/>
  <c r="H7" i="18"/>
  <c r="L59" i="17"/>
  <c r="L9" i="17" s="1"/>
  <c r="K59" i="17"/>
  <c r="K9" i="17" s="1"/>
  <c r="J59" i="17"/>
  <c r="J9" i="17" s="1"/>
  <c r="H59" i="17"/>
  <c r="H9" i="17" s="1"/>
  <c r="F59" i="17"/>
  <c r="F9" i="17" s="1"/>
  <c r="L49" i="17"/>
  <c r="L8" i="17" s="1"/>
  <c r="K49" i="17"/>
  <c r="K8" i="17" s="1"/>
  <c r="J49" i="17"/>
  <c r="J8" i="17" s="1"/>
  <c r="H49" i="17"/>
  <c r="H8" i="17" s="1"/>
  <c r="F49" i="17"/>
  <c r="F8" i="17" s="1"/>
  <c r="L40" i="17"/>
  <c r="L7" i="17" s="1"/>
  <c r="K40" i="17"/>
  <c r="K7" i="17" s="1"/>
  <c r="J40" i="17"/>
  <c r="J7" i="17" s="1"/>
  <c r="H40" i="17"/>
  <c r="H7" i="17" s="1"/>
  <c r="F40" i="17"/>
  <c r="F7" i="17" s="1"/>
  <c r="L28" i="17"/>
  <c r="L6" i="17" s="1"/>
  <c r="K28" i="17"/>
  <c r="K6" i="17" s="1"/>
  <c r="J28" i="17"/>
  <c r="J6" i="17" s="1"/>
  <c r="H28" i="17"/>
  <c r="F28" i="17"/>
  <c r="L59" i="16"/>
  <c r="K59" i="16"/>
  <c r="K9" i="16" s="1"/>
  <c r="J59" i="16"/>
  <c r="J9" i="16" s="1"/>
  <c r="H59" i="16"/>
  <c r="H9" i="16" s="1"/>
  <c r="F59" i="16"/>
  <c r="F9" i="16" s="1"/>
  <c r="L49" i="16"/>
  <c r="L8" i="16" s="1"/>
  <c r="K49" i="16"/>
  <c r="K8" i="16" s="1"/>
  <c r="J49" i="16"/>
  <c r="J8" i="16" s="1"/>
  <c r="H49" i="16"/>
  <c r="H8" i="16" s="1"/>
  <c r="F49" i="16"/>
  <c r="L40" i="16"/>
  <c r="K40" i="16"/>
  <c r="J40" i="16"/>
  <c r="H40" i="16"/>
  <c r="H7" i="16" s="1"/>
  <c r="F40" i="16"/>
  <c r="F7" i="16" s="1"/>
  <c r="L28" i="16"/>
  <c r="L6" i="16" s="1"/>
  <c r="K28" i="16"/>
  <c r="K6" i="16" s="1"/>
  <c r="J28" i="16"/>
  <c r="J60" i="16" s="1"/>
  <c r="H28" i="16"/>
  <c r="H60" i="16" s="1"/>
  <c r="F28" i="16"/>
  <c r="L9" i="16"/>
  <c r="F8" i="16"/>
  <c r="L7" i="16"/>
  <c r="K7" i="16"/>
  <c r="J7" i="16"/>
  <c r="L59" i="15"/>
  <c r="K59" i="15"/>
  <c r="J59" i="15"/>
  <c r="H59" i="15"/>
  <c r="H9" i="15" s="1"/>
  <c r="F59" i="15"/>
  <c r="F9" i="15" s="1"/>
  <c r="L49" i="15"/>
  <c r="L8" i="15" s="1"/>
  <c r="K49" i="15"/>
  <c r="K8" i="15" s="1"/>
  <c r="J49" i="15"/>
  <c r="J8" i="15" s="1"/>
  <c r="H49" i="15"/>
  <c r="H8" i="15" s="1"/>
  <c r="F49" i="15"/>
  <c r="F8" i="15" s="1"/>
  <c r="L40" i="15"/>
  <c r="L7" i="15" s="1"/>
  <c r="K40" i="15"/>
  <c r="K7" i="15" s="1"/>
  <c r="J40" i="15"/>
  <c r="H40" i="15"/>
  <c r="H7" i="15" s="1"/>
  <c r="F40" i="15"/>
  <c r="F7" i="15" s="1"/>
  <c r="L28" i="15"/>
  <c r="L6" i="15" s="1"/>
  <c r="K28" i="15"/>
  <c r="K6" i="15" s="1"/>
  <c r="J28" i="15"/>
  <c r="J6" i="15" s="1"/>
  <c r="H28" i="15"/>
  <c r="H6" i="15" s="1"/>
  <c r="F28" i="15"/>
  <c r="F6" i="15" s="1"/>
  <c r="L9" i="15"/>
  <c r="K9" i="15"/>
  <c r="J9" i="15"/>
  <c r="J7" i="15"/>
  <c r="H60" i="21" l="1"/>
  <c r="H61" i="21" s="1"/>
  <c r="H11" i="21" s="1"/>
  <c r="J60" i="15"/>
  <c r="J61" i="15" s="1"/>
  <c r="F60" i="16"/>
  <c r="F10" i="16" s="1"/>
  <c r="H60" i="15"/>
  <c r="F60" i="15"/>
  <c r="F61" i="15" s="1"/>
  <c r="F11" i="15" s="1"/>
  <c r="J10" i="34"/>
  <c r="J61" i="34"/>
  <c r="J11" i="34" s="1"/>
  <c r="K10" i="34"/>
  <c r="K61" i="34"/>
  <c r="K11" i="34" s="1"/>
  <c r="F61" i="36"/>
  <c r="F11" i="36" s="1"/>
  <c r="F62" i="36"/>
  <c r="F12" i="36" s="1"/>
  <c r="F10" i="36"/>
  <c r="L62" i="34"/>
  <c r="L12" i="34" s="1"/>
  <c r="L61" i="34"/>
  <c r="L11" i="34" s="1"/>
  <c r="L10" i="34"/>
  <c r="F10" i="39"/>
  <c r="F61" i="39"/>
  <c r="F11" i="39" s="1"/>
  <c r="H10" i="39"/>
  <c r="H61" i="39"/>
  <c r="H11" i="39" s="1"/>
  <c r="K61" i="36"/>
  <c r="K11" i="36" s="1"/>
  <c r="K10" i="36"/>
  <c r="K62" i="36"/>
  <c r="K12" i="36" s="1"/>
  <c r="J62" i="38"/>
  <c r="J12" i="38" s="1"/>
  <c r="J10" i="39"/>
  <c r="J61" i="39"/>
  <c r="J11" i="39" s="1"/>
  <c r="L61" i="36"/>
  <c r="L11" i="36" s="1"/>
  <c r="L10" i="36"/>
  <c r="L62" i="36"/>
  <c r="L12" i="36" s="1"/>
  <c r="K11" i="38"/>
  <c r="K62" i="38"/>
  <c r="K12" i="38" s="1"/>
  <c r="L62" i="33"/>
  <c r="L12" i="33" s="1"/>
  <c r="K61" i="37"/>
  <c r="K11" i="37" s="1"/>
  <c r="K10" i="37"/>
  <c r="K62" i="37"/>
  <c r="K12" i="37" s="1"/>
  <c r="H61" i="35"/>
  <c r="H11" i="35" s="1"/>
  <c r="H10" i="35"/>
  <c r="H62" i="35"/>
  <c r="H12" i="35" s="1"/>
  <c r="H61" i="36"/>
  <c r="H11" i="36" s="1"/>
  <c r="H10" i="36"/>
  <c r="H62" i="36"/>
  <c r="H12" i="36" s="1"/>
  <c r="L61" i="37"/>
  <c r="L11" i="37" s="1"/>
  <c r="L10" i="37"/>
  <c r="L62" i="37"/>
  <c r="L12" i="37" s="1"/>
  <c r="H62" i="37"/>
  <c r="H12" i="37" s="1"/>
  <c r="H11" i="37"/>
  <c r="F10" i="38"/>
  <c r="F61" i="38"/>
  <c r="F11" i="38" s="1"/>
  <c r="J61" i="35"/>
  <c r="J11" i="35" s="1"/>
  <c r="J10" i="35"/>
  <c r="J62" i="35"/>
  <c r="J12" i="35" s="1"/>
  <c r="F10" i="33"/>
  <c r="F61" i="33"/>
  <c r="F11" i="33" s="1"/>
  <c r="K61" i="35"/>
  <c r="K11" i="35" s="1"/>
  <c r="K10" i="35"/>
  <c r="K62" i="35"/>
  <c r="K12" i="35" s="1"/>
  <c r="H10" i="33"/>
  <c r="H61" i="33"/>
  <c r="H11" i="33" s="1"/>
  <c r="F61" i="34"/>
  <c r="F11" i="34" s="1"/>
  <c r="F10" i="34"/>
  <c r="F62" i="34"/>
  <c r="F12" i="34" s="1"/>
  <c r="L10" i="35"/>
  <c r="L61" i="35"/>
  <c r="L11" i="35" s="1"/>
  <c r="K62" i="39"/>
  <c r="K12" i="39" s="1"/>
  <c r="J10" i="33"/>
  <c r="J62" i="33"/>
  <c r="J12" i="33" s="1"/>
  <c r="J61" i="33"/>
  <c r="J11" i="33" s="1"/>
  <c r="F6" i="33"/>
  <c r="L10" i="33"/>
  <c r="J6" i="34"/>
  <c r="L6" i="35"/>
  <c r="H7" i="36"/>
  <c r="K7" i="37"/>
  <c r="F10" i="37"/>
  <c r="J10" i="38"/>
  <c r="F6" i="39"/>
  <c r="L10" i="39"/>
  <c r="L7" i="37"/>
  <c r="H10" i="37"/>
  <c r="J60" i="37"/>
  <c r="K10" i="38"/>
  <c r="L60" i="38"/>
  <c r="H6" i="39"/>
  <c r="K10" i="39"/>
  <c r="K10" i="33"/>
  <c r="K61" i="33"/>
  <c r="K11" i="33" s="1"/>
  <c r="F60" i="35"/>
  <c r="J60" i="36"/>
  <c r="H61" i="38"/>
  <c r="H11" i="38" s="1"/>
  <c r="K61" i="39"/>
  <c r="K11" i="39" s="1"/>
  <c r="L61" i="33"/>
  <c r="L11" i="33" s="1"/>
  <c r="F61" i="37"/>
  <c r="F11" i="37" s="1"/>
  <c r="J61" i="38"/>
  <c r="J11" i="38" s="1"/>
  <c r="L61" i="39"/>
  <c r="L11" i="39" s="1"/>
  <c r="K6" i="35"/>
  <c r="H60" i="34"/>
  <c r="H10" i="38"/>
  <c r="L61" i="25"/>
  <c r="L11" i="25" s="1"/>
  <c r="L10" i="25"/>
  <c r="F61" i="29"/>
  <c r="F11" i="29" s="1"/>
  <c r="F10" i="29"/>
  <c r="F62" i="29"/>
  <c r="F12" i="29" s="1"/>
  <c r="J10" i="28"/>
  <c r="J61" i="28"/>
  <c r="J11" i="28" s="1"/>
  <c r="F10" i="32"/>
  <c r="F61" i="32"/>
  <c r="F11" i="32" s="1"/>
  <c r="K10" i="28"/>
  <c r="K61" i="28"/>
  <c r="K11" i="28" s="1"/>
  <c r="K61" i="29"/>
  <c r="K11" i="29" s="1"/>
  <c r="K10" i="29"/>
  <c r="K62" i="29"/>
  <c r="K12" i="29" s="1"/>
  <c r="H10" i="32"/>
  <c r="H61" i="32"/>
  <c r="H11" i="32" s="1"/>
  <c r="H62" i="25"/>
  <c r="H12" i="25" s="1"/>
  <c r="L10" i="28"/>
  <c r="L62" i="28"/>
  <c r="L12" i="28" s="1"/>
  <c r="L61" i="28"/>
  <c r="L11" i="28" s="1"/>
  <c r="J61" i="32"/>
  <c r="J11" i="32" s="1"/>
  <c r="J10" i="32"/>
  <c r="F61" i="28"/>
  <c r="F11" i="28" s="1"/>
  <c r="F10" i="28"/>
  <c r="F62" i="28"/>
  <c r="F12" i="28" s="1"/>
  <c r="J62" i="25"/>
  <c r="J12" i="25" s="1"/>
  <c r="K62" i="26"/>
  <c r="K12" i="26" s="1"/>
  <c r="L61" i="31"/>
  <c r="L11" i="31" s="1"/>
  <c r="L10" i="31"/>
  <c r="L62" i="31"/>
  <c r="L12" i="31" s="1"/>
  <c r="K62" i="25"/>
  <c r="K12" i="25" s="1"/>
  <c r="K11" i="25"/>
  <c r="F10" i="27"/>
  <c r="F62" i="27"/>
  <c r="F12" i="27" s="1"/>
  <c r="F61" i="27"/>
  <c r="F11" i="27" s="1"/>
  <c r="H61" i="28"/>
  <c r="H11" i="28" s="1"/>
  <c r="H10" i="28"/>
  <c r="K11" i="31"/>
  <c r="K62" i="31"/>
  <c r="K12" i="31" s="1"/>
  <c r="H10" i="27"/>
  <c r="H61" i="27"/>
  <c r="H11" i="27" s="1"/>
  <c r="F10" i="25"/>
  <c r="F61" i="25"/>
  <c r="F11" i="25" s="1"/>
  <c r="J10" i="27"/>
  <c r="J61" i="27"/>
  <c r="J11" i="27" s="1"/>
  <c r="J61" i="30"/>
  <c r="J11" i="30" s="1"/>
  <c r="J10" i="30"/>
  <c r="J62" i="30"/>
  <c r="J12" i="30" s="1"/>
  <c r="F10" i="31"/>
  <c r="F61" i="31"/>
  <c r="F11" i="31" s="1"/>
  <c r="F10" i="26"/>
  <c r="F61" i="26"/>
  <c r="F11" i="26" s="1"/>
  <c r="K10" i="27"/>
  <c r="K61" i="27"/>
  <c r="K11" i="27" s="1"/>
  <c r="J61" i="29"/>
  <c r="J11" i="29" s="1"/>
  <c r="J10" i="29"/>
  <c r="J62" i="29"/>
  <c r="J12" i="29" s="1"/>
  <c r="H10" i="26"/>
  <c r="H61" i="26"/>
  <c r="H11" i="26" s="1"/>
  <c r="L10" i="27"/>
  <c r="L61" i="27"/>
  <c r="L11" i="27" s="1"/>
  <c r="L61" i="30"/>
  <c r="L11" i="30" s="1"/>
  <c r="L10" i="30"/>
  <c r="H11" i="30"/>
  <c r="H62" i="30"/>
  <c r="H12" i="30" s="1"/>
  <c r="J10" i="26"/>
  <c r="J61" i="26"/>
  <c r="J11" i="26" s="1"/>
  <c r="L10" i="29"/>
  <c r="L62" i="29"/>
  <c r="L12" i="29" s="1"/>
  <c r="L61" i="29"/>
  <c r="L11" i="29" s="1"/>
  <c r="H10" i="25"/>
  <c r="K10" i="26"/>
  <c r="H6" i="27"/>
  <c r="K6" i="28"/>
  <c r="F7" i="29"/>
  <c r="J7" i="30"/>
  <c r="L7" i="31"/>
  <c r="H10" i="31"/>
  <c r="K10" i="32"/>
  <c r="F10" i="30"/>
  <c r="J10" i="31"/>
  <c r="F6" i="32"/>
  <c r="L10" i="32"/>
  <c r="K10" i="25"/>
  <c r="H6" i="26"/>
  <c r="K6" i="27"/>
  <c r="L7" i="30"/>
  <c r="H10" i="30"/>
  <c r="K10" i="31"/>
  <c r="H6" i="32"/>
  <c r="J6" i="26"/>
  <c r="L6" i="27"/>
  <c r="H7" i="28"/>
  <c r="K7" i="29"/>
  <c r="H60" i="29"/>
  <c r="K60" i="30"/>
  <c r="F6" i="31"/>
  <c r="J6" i="32"/>
  <c r="H61" i="25"/>
  <c r="H11" i="25" s="1"/>
  <c r="K61" i="26"/>
  <c r="K11" i="26" s="1"/>
  <c r="H61" i="31"/>
  <c r="H11" i="31" s="1"/>
  <c r="K61" i="32"/>
  <c r="K11" i="32" s="1"/>
  <c r="J61" i="25"/>
  <c r="J11" i="25" s="1"/>
  <c r="L61" i="26"/>
  <c r="L11" i="26" s="1"/>
  <c r="F61" i="30"/>
  <c r="F11" i="30" s="1"/>
  <c r="J61" i="31"/>
  <c r="J11" i="31" s="1"/>
  <c r="L61" i="32"/>
  <c r="L11" i="32" s="1"/>
  <c r="L10" i="21"/>
  <c r="L61" i="21"/>
  <c r="L11" i="21" s="1"/>
  <c r="L62" i="21"/>
  <c r="L12" i="21" s="1"/>
  <c r="J61" i="22"/>
  <c r="J11" i="22" s="1"/>
  <c r="J10" i="22"/>
  <c r="J62" i="22"/>
  <c r="J12" i="22" s="1"/>
  <c r="L61" i="23"/>
  <c r="L11" i="23" s="1"/>
  <c r="L10" i="23"/>
  <c r="J62" i="24"/>
  <c r="J12" i="24" s="1"/>
  <c r="J10" i="24"/>
  <c r="J61" i="24"/>
  <c r="J11" i="24" s="1"/>
  <c r="H11" i="22"/>
  <c r="H62" i="22"/>
  <c r="H12" i="22" s="1"/>
  <c r="K61" i="21"/>
  <c r="K11" i="21" s="1"/>
  <c r="K10" i="21"/>
  <c r="K62" i="21"/>
  <c r="K12" i="21" s="1"/>
  <c r="L61" i="22"/>
  <c r="L11" i="22" s="1"/>
  <c r="L10" i="22"/>
  <c r="L62" i="22"/>
  <c r="L12" i="22" s="1"/>
  <c r="F10" i="23"/>
  <c r="F61" i="23"/>
  <c r="F11" i="23" s="1"/>
  <c r="K61" i="22"/>
  <c r="K11" i="22" s="1"/>
  <c r="K10" i="22"/>
  <c r="K62" i="22"/>
  <c r="K12" i="22" s="1"/>
  <c r="F61" i="21"/>
  <c r="F11" i="21" s="1"/>
  <c r="F10" i="21"/>
  <c r="F62" i="21"/>
  <c r="F12" i="21" s="1"/>
  <c r="H10" i="24"/>
  <c r="H61" i="24"/>
  <c r="H11" i="24" s="1"/>
  <c r="F10" i="24"/>
  <c r="F61" i="24"/>
  <c r="F11" i="24" s="1"/>
  <c r="J61" i="21"/>
  <c r="J11" i="21" s="1"/>
  <c r="J10" i="21"/>
  <c r="J62" i="21"/>
  <c r="J12" i="21" s="1"/>
  <c r="K62" i="24"/>
  <c r="K12" i="24" s="1"/>
  <c r="F7" i="21"/>
  <c r="J7" i="22"/>
  <c r="L7" i="23"/>
  <c r="H10" i="23"/>
  <c r="K10" i="24"/>
  <c r="L60" i="24"/>
  <c r="K60" i="23"/>
  <c r="J7" i="21"/>
  <c r="L7" i="22"/>
  <c r="H10" i="22"/>
  <c r="H6" i="24"/>
  <c r="H61" i="23"/>
  <c r="H11" i="23" s="1"/>
  <c r="K61" i="24"/>
  <c r="K11" i="24" s="1"/>
  <c r="F61" i="22"/>
  <c r="F11" i="22" s="1"/>
  <c r="J61" i="23"/>
  <c r="J11" i="23" s="1"/>
  <c r="F10" i="19"/>
  <c r="F61" i="19"/>
  <c r="F11" i="19" s="1"/>
  <c r="J10" i="20"/>
  <c r="J61" i="20"/>
  <c r="J11" i="20" s="1"/>
  <c r="F61" i="20"/>
  <c r="F11" i="20" s="1"/>
  <c r="F10" i="20"/>
  <c r="F62" i="20"/>
  <c r="F12" i="20" s="1"/>
  <c r="H10" i="20"/>
  <c r="H62" i="20"/>
  <c r="H12" i="20" s="1"/>
  <c r="H61" i="20"/>
  <c r="H11" i="20" s="1"/>
  <c r="H62" i="19"/>
  <c r="H12" i="19" s="1"/>
  <c r="L62" i="20"/>
  <c r="L12" i="20" s="1"/>
  <c r="K10" i="20"/>
  <c r="L60" i="19"/>
  <c r="H6" i="20"/>
  <c r="J6" i="20"/>
  <c r="H10" i="19"/>
  <c r="H61" i="19"/>
  <c r="H11" i="19" s="1"/>
  <c r="K61" i="20"/>
  <c r="K11" i="20" s="1"/>
  <c r="J10" i="19"/>
  <c r="J61" i="19"/>
  <c r="J11" i="19" s="1"/>
  <c r="L61" i="20"/>
  <c r="L11" i="20" s="1"/>
  <c r="K61" i="19"/>
  <c r="F6" i="19"/>
  <c r="H10" i="18"/>
  <c r="H61" i="18"/>
  <c r="H11" i="18" s="1"/>
  <c r="H62" i="18"/>
  <c r="H12" i="18" s="1"/>
  <c r="K62" i="18"/>
  <c r="K12" i="18" s="1"/>
  <c r="J61" i="18"/>
  <c r="J11" i="18" s="1"/>
  <c r="J10" i="18"/>
  <c r="H6" i="18"/>
  <c r="L61" i="18"/>
  <c r="L11" i="18" s="1"/>
  <c r="K10" i="18"/>
  <c r="L10" i="18"/>
  <c r="J6" i="18"/>
  <c r="F60" i="18"/>
  <c r="K61" i="18"/>
  <c r="K11" i="18" s="1"/>
  <c r="L60" i="17"/>
  <c r="L10" i="17" s="1"/>
  <c r="K60" i="17"/>
  <c r="K61" i="17" s="1"/>
  <c r="J60" i="17"/>
  <c r="J10" i="17" s="1"/>
  <c r="H60" i="17"/>
  <c r="H10" i="17" s="1"/>
  <c r="F60" i="17"/>
  <c r="F10" i="17" s="1"/>
  <c r="H61" i="17"/>
  <c r="H11" i="17" s="1"/>
  <c r="F6" i="17"/>
  <c r="H6" i="17"/>
  <c r="H10" i="16"/>
  <c r="H61" i="16"/>
  <c r="H11" i="16" s="1"/>
  <c r="J10" i="16"/>
  <c r="J61" i="16"/>
  <c r="J11" i="16" s="1"/>
  <c r="L60" i="16"/>
  <c r="K60" i="16"/>
  <c r="F6" i="16"/>
  <c r="J6" i="16"/>
  <c r="H6" i="16"/>
  <c r="J62" i="15"/>
  <c r="J12" i="15" s="1"/>
  <c r="J11" i="15"/>
  <c r="J10" i="15"/>
  <c r="K60" i="15"/>
  <c r="H61" i="15"/>
  <c r="H11" i="15" s="1"/>
  <c r="H10" i="15"/>
  <c r="L60" i="15"/>
  <c r="H10" i="21" l="1"/>
  <c r="H62" i="21"/>
  <c r="H12" i="21" s="1"/>
  <c r="F61" i="16"/>
  <c r="F11" i="16" s="1"/>
  <c r="F10" i="15"/>
  <c r="J61" i="36"/>
  <c r="J11" i="36" s="1"/>
  <c r="J10" i="36"/>
  <c r="J62" i="36"/>
  <c r="J12" i="36" s="1"/>
  <c r="F61" i="35"/>
  <c r="F11" i="35" s="1"/>
  <c r="F10" i="35"/>
  <c r="F62" i="35"/>
  <c r="F12" i="35" s="1"/>
  <c r="L62" i="35"/>
  <c r="L12" i="35" s="1"/>
  <c r="F62" i="33"/>
  <c r="F12" i="33" s="1"/>
  <c r="H10" i="34"/>
  <c r="H62" i="34"/>
  <c r="H12" i="34" s="1"/>
  <c r="H61" i="34"/>
  <c r="H11" i="34" s="1"/>
  <c r="H62" i="39"/>
  <c r="H12" i="39" s="1"/>
  <c r="L61" i="38"/>
  <c r="L11" i="38" s="1"/>
  <c r="L62" i="38"/>
  <c r="L12" i="38" s="1"/>
  <c r="L10" i="38"/>
  <c r="K62" i="34"/>
  <c r="K12" i="34" s="1"/>
  <c r="H62" i="38"/>
  <c r="H12" i="38" s="1"/>
  <c r="J61" i="37"/>
  <c r="J11" i="37" s="1"/>
  <c r="J10" i="37"/>
  <c r="J62" i="37"/>
  <c r="J12" i="37" s="1"/>
  <c r="K62" i="33"/>
  <c r="K12" i="33" s="1"/>
  <c r="L62" i="39"/>
  <c r="L12" i="39" s="1"/>
  <c r="H62" i="33"/>
  <c r="H12" i="33" s="1"/>
  <c r="F62" i="39"/>
  <c r="F12" i="39" s="1"/>
  <c r="J62" i="34"/>
  <c r="J12" i="34" s="1"/>
  <c r="F62" i="38"/>
  <c r="F12" i="38" s="1"/>
  <c r="F62" i="37"/>
  <c r="F12" i="37" s="1"/>
  <c r="J62" i="39"/>
  <c r="J12" i="39" s="1"/>
  <c r="K61" i="30"/>
  <c r="K11" i="30" s="1"/>
  <c r="K10" i="30"/>
  <c r="L62" i="30"/>
  <c r="L12" i="30" s="1"/>
  <c r="H62" i="28"/>
  <c r="H12" i="28" s="1"/>
  <c r="F62" i="32"/>
  <c r="F12" i="32" s="1"/>
  <c r="H61" i="29"/>
  <c r="H11" i="29" s="1"/>
  <c r="H10" i="29"/>
  <c r="L62" i="32"/>
  <c r="L12" i="32" s="1"/>
  <c r="K62" i="27"/>
  <c r="K12" i="27" s="1"/>
  <c r="J62" i="27"/>
  <c r="J12" i="27" s="1"/>
  <c r="H62" i="32"/>
  <c r="H12" i="32" s="1"/>
  <c r="J62" i="28"/>
  <c r="J12" i="28" s="1"/>
  <c r="L62" i="27"/>
  <c r="L12" i="27" s="1"/>
  <c r="F62" i="26"/>
  <c r="F12" i="26" s="1"/>
  <c r="F62" i="25"/>
  <c r="F12" i="25" s="1"/>
  <c r="L62" i="26"/>
  <c r="L12" i="26" s="1"/>
  <c r="J62" i="26"/>
  <c r="J12" i="26" s="1"/>
  <c r="H62" i="26"/>
  <c r="H12" i="26" s="1"/>
  <c r="F62" i="31"/>
  <c r="F12" i="31" s="1"/>
  <c r="H62" i="27"/>
  <c r="H12" i="27" s="1"/>
  <c r="J62" i="32"/>
  <c r="J12" i="32" s="1"/>
  <c r="L62" i="25"/>
  <c r="L12" i="25" s="1"/>
  <c r="K62" i="32"/>
  <c r="K12" i="32" s="1"/>
  <c r="F62" i="30"/>
  <c r="F12" i="30" s="1"/>
  <c r="J62" i="31"/>
  <c r="J12" i="31" s="1"/>
  <c r="H62" i="31"/>
  <c r="H12" i="31" s="1"/>
  <c r="K62" i="28"/>
  <c r="K12" i="28" s="1"/>
  <c r="L62" i="23"/>
  <c r="L12" i="23" s="1"/>
  <c r="J62" i="23"/>
  <c r="J12" i="23" s="1"/>
  <c r="H62" i="23"/>
  <c r="H12" i="23" s="1"/>
  <c r="K61" i="23"/>
  <c r="K11" i="23" s="1"/>
  <c r="K10" i="23"/>
  <c r="F62" i="24"/>
  <c r="F12" i="24" s="1"/>
  <c r="L61" i="24"/>
  <c r="L11" i="24" s="1"/>
  <c r="L10" i="24"/>
  <c r="F62" i="22"/>
  <c r="F12" i="22" s="1"/>
  <c r="H62" i="24"/>
  <c r="H12" i="24" s="1"/>
  <c r="F62" i="23"/>
  <c r="F12" i="23" s="1"/>
  <c r="K62" i="20"/>
  <c r="K12" i="20" s="1"/>
  <c r="L61" i="19"/>
  <c r="L11" i="19" s="1"/>
  <c r="L10" i="19"/>
  <c r="L62" i="19"/>
  <c r="L12" i="19" s="1"/>
  <c r="J62" i="20"/>
  <c r="J12" i="20" s="1"/>
  <c r="K11" i="19"/>
  <c r="K62" i="19"/>
  <c r="K12" i="19" s="1"/>
  <c r="F62" i="19"/>
  <c r="F12" i="19" s="1"/>
  <c r="J62" i="19"/>
  <c r="J12" i="19" s="1"/>
  <c r="L62" i="18"/>
  <c r="L12" i="18" s="1"/>
  <c r="J62" i="18"/>
  <c r="J12" i="18" s="1"/>
  <c r="F10" i="18"/>
  <c r="F61" i="18"/>
  <c r="F11" i="18" s="1"/>
  <c r="F62" i="18"/>
  <c r="F12" i="18" s="1"/>
  <c r="K10" i="17"/>
  <c r="L61" i="17"/>
  <c r="L11" i="17" s="1"/>
  <c r="K11" i="17"/>
  <c r="K62" i="17"/>
  <c r="K12" i="17" s="1"/>
  <c r="J61" i="17"/>
  <c r="J11" i="17" s="1"/>
  <c r="F61" i="17"/>
  <c r="F11" i="17" s="1"/>
  <c r="J62" i="17"/>
  <c r="J12" i="17" s="1"/>
  <c r="H62" i="17"/>
  <c r="H12" i="17" s="1"/>
  <c r="K10" i="16"/>
  <c r="K61" i="16"/>
  <c r="K11" i="16" s="1"/>
  <c r="L10" i="16"/>
  <c r="L61" i="16"/>
  <c r="L11" i="16" s="1"/>
  <c r="J62" i="16"/>
  <c r="J12" i="16" s="1"/>
  <c r="H62" i="16"/>
  <c r="H12" i="16" s="1"/>
  <c r="L10" i="15"/>
  <c r="L61" i="15"/>
  <c r="L11" i="15" s="1"/>
  <c r="K61" i="15"/>
  <c r="K11" i="15" s="1"/>
  <c r="K10" i="15"/>
  <c r="H62" i="15"/>
  <c r="H12" i="15" s="1"/>
  <c r="F62" i="15"/>
  <c r="F12" i="15" s="1"/>
  <c r="F62" i="16" l="1"/>
  <c r="F12" i="16" s="1"/>
  <c r="H62" i="29"/>
  <c r="H12" i="29" s="1"/>
  <c r="K62" i="30"/>
  <c r="K12" i="30" s="1"/>
  <c r="L62" i="24"/>
  <c r="L12" i="24" s="1"/>
  <c r="K62" i="23"/>
  <c r="K12" i="23" s="1"/>
  <c r="L62" i="17"/>
  <c r="L12" i="17" s="1"/>
  <c r="F62" i="17"/>
  <c r="F12" i="17" s="1"/>
  <c r="L62" i="16"/>
  <c r="L12" i="16" s="1"/>
  <c r="K62" i="16"/>
  <c r="K12" i="16" s="1"/>
  <c r="K62" i="15"/>
  <c r="K12" i="15" s="1"/>
  <c r="L62" i="15"/>
  <c r="L12" i="15" s="1"/>
  <c r="H49" i="10" l="1"/>
  <c r="H40" i="10"/>
  <c r="H28" i="10"/>
  <c r="F59" i="10" l="1"/>
  <c r="F49" i="10"/>
  <c r="P14" i="14" l="1"/>
  <c r="N14" i="14"/>
  <c r="L14" i="14"/>
  <c r="J14" i="14"/>
  <c r="J15" i="14" s="1"/>
  <c r="J16" i="14" s="1"/>
  <c r="H14" i="14"/>
  <c r="H16" i="14" l="1"/>
  <c r="N15" i="14"/>
  <c r="N16" i="14" s="1"/>
  <c r="L15" i="14"/>
  <c r="L16" i="14" s="1"/>
  <c r="P15" i="14"/>
  <c r="P16" i="14" s="1"/>
  <c r="L59" i="10" l="1"/>
  <c r="L9" i="10" s="1"/>
  <c r="L49" i="10"/>
  <c r="L8" i="10" s="1"/>
  <c r="O12" i="14" s="1"/>
  <c r="L40" i="10"/>
  <c r="L7" i="10" s="1"/>
  <c r="L28" i="10"/>
  <c r="K59" i="10"/>
  <c r="K9" i="10" s="1"/>
  <c r="K49" i="10"/>
  <c r="K8" i="10" s="1"/>
  <c r="M12" i="14" s="1"/>
  <c r="K40" i="10"/>
  <c r="K7" i="10" s="1"/>
  <c r="K28" i="10"/>
  <c r="J59" i="10"/>
  <c r="J9" i="10" s="1"/>
  <c r="J49" i="10"/>
  <c r="J8" i="10" s="1"/>
  <c r="K12" i="14" s="1"/>
  <c r="J40" i="10"/>
  <c r="J7" i="10" s="1"/>
  <c r="J28" i="10"/>
  <c r="H59" i="10"/>
  <c r="H9" i="10" s="1"/>
  <c r="I13" i="14" s="1"/>
  <c r="H8" i="10"/>
  <c r="H7" i="10"/>
  <c r="I11" i="14" s="1"/>
  <c r="L60" i="10" l="1"/>
  <c r="K6" i="10"/>
  <c r="K60" i="10"/>
  <c r="H6" i="10"/>
  <c r="I10" i="14" s="1"/>
  <c r="H60" i="10"/>
  <c r="H61" i="10" s="1"/>
  <c r="H11" i="10" s="1"/>
  <c r="J60" i="10"/>
  <c r="J6" i="10"/>
  <c r="L6" i="10"/>
  <c r="O14" i="14" l="1"/>
  <c r="K14" i="14"/>
  <c r="I14" i="14"/>
  <c r="I16" i="14" s="1"/>
  <c r="K10" i="10"/>
  <c r="K61" i="10"/>
  <c r="K62" i="10" s="1"/>
  <c r="K12" i="10" s="1"/>
  <c r="J10" i="10"/>
  <c r="J61" i="10"/>
  <c r="J62" i="10" s="1"/>
  <c r="J12" i="10" s="1"/>
  <c r="L10" i="10"/>
  <c r="L61" i="10"/>
  <c r="L62" i="10" s="1"/>
  <c r="L12" i="10" s="1"/>
  <c r="M14" i="14"/>
  <c r="H10" i="10"/>
  <c r="F40" i="10"/>
  <c r="F7" i="10" s="1"/>
  <c r="G11" i="14" s="1"/>
  <c r="F28" i="10"/>
  <c r="F9" i="10"/>
  <c r="G13" i="14" s="1"/>
  <c r="F60" i="10" l="1"/>
  <c r="F6" i="10"/>
  <c r="L11" i="10"/>
  <c r="K11" i="10"/>
  <c r="J11" i="10"/>
  <c r="K16" i="14" s="1"/>
  <c r="H62" i="10"/>
  <c r="H12" i="10" s="1"/>
  <c r="F8" i="10"/>
  <c r="O16" i="14" l="1"/>
  <c r="M16" i="14"/>
  <c r="F61" i="10"/>
  <c r="F62" i="10" s="1"/>
  <c r="F10" i="10"/>
  <c r="G14" i="14" l="1"/>
  <c r="F11" i="10"/>
  <c r="G16" i="14" l="1"/>
  <c r="F12" i="10"/>
</calcChain>
</file>

<file path=xl/sharedStrings.xml><?xml version="1.0" encoding="utf-8"?>
<sst xmlns="http://schemas.openxmlformats.org/spreadsheetml/2006/main" count="1640" uniqueCount="67">
  <si>
    <t>直接経費</t>
    <rPh sb="0" eb="2">
      <t>チョクセツ</t>
    </rPh>
    <rPh sb="2" eb="4">
      <t>ケイヒ</t>
    </rPh>
    <phoneticPr fontId="2"/>
  </si>
  <si>
    <t>使途</t>
    <rPh sb="0" eb="2">
      <t>シト</t>
    </rPh>
    <phoneticPr fontId="2"/>
  </si>
  <si>
    <t>①物品費</t>
    <rPh sb="0" eb="1">
      <t>ヒン</t>
    </rPh>
    <rPh sb="1" eb="2">
      <t>ヒ</t>
    </rPh>
    <phoneticPr fontId="2"/>
  </si>
  <si>
    <t>近郊●千円×●回、出張●万円×●回、</t>
    <rPh sb="0" eb="2">
      <t>キンコウ</t>
    </rPh>
    <rPh sb="3" eb="5">
      <t>センエン</t>
    </rPh>
    <rPh sb="7" eb="8">
      <t>カイ</t>
    </rPh>
    <rPh sb="9" eb="11">
      <t>シュッチョウ</t>
    </rPh>
    <rPh sb="12" eb="14">
      <t>マンエン</t>
    </rPh>
    <rPh sb="16" eb="17">
      <t>カイ</t>
    </rPh>
    <phoneticPr fontId="2"/>
  </si>
  <si>
    <t>XX専門家招聘旅費●万円×1回</t>
    <rPh sb="2" eb="5">
      <t>センモンカ</t>
    </rPh>
    <rPh sb="5" eb="7">
      <t>ショウヘイ</t>
    </rPh>
    <rPh sb="7" eb="9">
      <t>リョヒ</t>
    </rPh>
    <rPh sb="10" eb="12">
      <t>マンエン</t>
    </rPh>
    <rPh sb="14" eb="15">
      <t>カイ</t>
    </rPh>
    <phoneticPr fontId="2"/>
  </si>
  <si>
    <t>ＸＸ専門家相談謝金●万円×●回</t>
    <rPh sb="2" eb="5">
      <t>センモンカ</t>
    </rPh>
    <rPh sb="5" eb="7">
      <t>ソウダン</t>
    </rPh>
    <rPh sb="7" eb="9">
      <t>シャキン</t>
    </rPh>
    <rPh sb="10" eb="12">
      <t>マンエン</t>
    </rPh>
    <rPh sb="14" eb="15">
      <t>カイ</t>
    </rPh>
    <phoneticPr fontId="2"/>
  </si>
  <si>
    <t>％</t>
    <phoneticPr fontId="2"/>
  </si>
  <si>
    <t>希望額
(単位：千円)</t>
    <rPh sb="0" eb="3">
      <t>キボウガク</t>
    </rPh>
    <phoneticPr fontId="2"/>
  </si>
  <si>
    <t>機関名称</t>
    <phoneticPr fontId="2"/>
  </si>
  <si>
    <t>②旅費</t>
    <phoneticPr fontId="2"/>
  </si>
  <si>
    <t>③人件費・謝金</t>
    <phoneticPr fontId="2"/>
  </si>
  <si>
    <t>予算費目</t>
    <phoneticPr fontId="2"/>
  </si>
  <si>
    <r>
      <t>小計</t>
    </r>
    <r>
      <rPr>
        <b/>
        <sz val="9"/>
        <rFont val="ＭＳ Ｐゴシック"/>
        <family val="3"/>
        <charset val="128"/>
      </rPr>
      <t>（①+②+③+④）</t>
    </r>
    <rPh sb="0" eb="2">
      <t>ショウケイ</t>
    </rPh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</si>
  <si>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</si>
  <si>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</si>
  <si>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●●⇔●●、3回×2名、●●との打合せ</t>
    <rPh sb="7" eb="8">
      <t>カイ</t>
    </rPh>
    <rPh sb="10" eb="11">
      <t>メイ</t>
    </rPh>
    <rPh sb="16" eb="18">
      <t>ウチアワ</t>
    </rPh>
    <phoneticPr fontId="2"/>
  </si>
  <si>
    <t>（外注費）メンタリング業務</t>
    <rPh sb="1" eb="3">
      <t>ガイチュウ</t>
    </rPh>
    <rPh sb="11" eb="13">
      <t>ギョウム</t>
    </rPh>
    <phoneticPr fontId="2"/>
  </si>
  <si>
    <t>プログラム推進費</t>
    <rPh sb="5" eb="7">
      <t>スイシン</t>
    </rPh>
    <rPh sb="7" eb="8">
      <t>ヒ</t>
    </rPh>
    <phoneticPr fontId="2"/>
  </si>
  <si>
    <t>起業活動支援
プログラムの運営</t>
    <rPh sb="0" eb="2">
      <t>キギョウ</t>
    </rPh>
    <rPh sb="2" eb="4">
      <t>カツドウ</t>
    </rPh>
    <rPh sb="4" eb="6">
      <t>シエン</t>
    </rPh>
    <rPh sb="13" eb="15">
      <t>ウンエイ</t>
    </rPh>
    <phoneticPr fontId="2"/>
  </si>
  <si>
    <t>シンポジウム開催</t>
    <rPh sb="6" eb="8">
      <t>カイサイ</t>
    </rPh>
    <phoneticPr fontId="2"/>
  </si>
  <si>
    <t>研究開発費
※大学等のみ支出可</t>
    <rPh sb="0" eb="2">
      <t>ケンキュウ</t>
    </rPh>
    <rPh sb="2" eb="5">
      <t>カイハツヒ</t>
    </rPh>
    <rPh sb="7" eb="9">
      <t>ダイガク</t>
    </rPh>
    <rPh sb="9" eb="10">
      <t>トウ</t>
    </rPh>
    <rPh sb="12" eb="14">
      <t>シシュツ</t>
    </rPh>
    <rPh sb="14" eb="15">
      <t>カ</t>
    </rPh>
    <phoneticPr fontId="2"/>
  </si>
  <si>
    <t>研究開発費＋プログラム推進費 小計</t>
    <rPh sb="0" eb="2">
      <t>ケンキュウ</t>
    </rPh>
    <rPh sb="2" eb="5">
      <t>カイハツヒ</t>
    </rPh>
    <rPh sb="11" eb="14">
      <t>スイシンヒ</t>
    </rPh>
    <rPh sb="15" eb="16">
      <t>ケイ</t>
    </rPh>
    <phoneticPr fontId="2"/>
  </si>
  <si>
    <t>起業活動支援プログラムの運営</t>
    <phoneticPr fontId="2"/>
  </si>
  <si>
    <t>プログラム推進費</t>
    <rPh sb="5" eb="8">
      <t>スイシンヒ</t>
    </rPh>
    <phoneticPr fontId="2"/>
  </si>
  <si>
    <t>起業環境の整備</t>
    <phoneticPr fontId="2"/>
  </si>
  <si>
    <t>間接経費</t>
    <rPh sb="0" eb="2">
      <t>カンセツ</t>
    </rPh>
    <rPh sb="2" eb="4">
      <t>ケイヒ</t>
    </rPh>
    <phoneticPr fontId="2"/>
  </si>
  <si>
    <t>合計</t>
    <rPh sb="0" eb="2">
      <t>ゴウケイ</t>
    </rPh>
    <phoneticPr fontId="2"/>
  </si>
  <si>
    <t>小計</t>
    <rPh sb="0" eb="2">
      <t>ショウケイ</t>
    </rPh>
    <phoneticPr fontId="2"/>
  </si>
  <si>
    <t>％以下</t>
    <rPh sb="1" eb="3">
      <t>イカ</t>
    </rPh>
    <phoneticPr fontId="2"/>
  </si>
  <si>
    <t>起業環境の整備</t>
    <rPh sb="0" eb="2">
      <t>キギョウ</t>
    </rPh>
    <rPh sb="2" eb="4">
      <t>カンキョウ</t>
    </rPh>
    <rPh sb="5" eb="7">
      <t>セイビ</t>
    </rPh>
    <phoneticPr fontId="2"/>
  </si>
  <si>
    <t>アントレプレナーシップ人材育成プログラムの開発・運営等</t>
    <rPh sb="26" eb="27">
      <t>ナド</t>
    </rPh>
    <phoneticPr fontId="2"/>
  </si>
  <si>
    <t>アントレプレナーシップ人材育成プログラムの開発・運営等</t>
    <phoneticPr fontId="2"/>
  </si>
  <si>
    <t>拠点都市のエコシステムの形成・発展</t>
    <phoneticPr fontId="2"/>
  </si>
  <si>
    <t>拠点都市のエコシステムの形成・発展</t>
    <rPh sb="0" eb="2">
      <t>キョテン</t>
    </rPh>
    <rPh sb="2" eb="4">
      <t>トシ</t>
    </rPh>
    <rPh sb="12" eb="14">
      <t>ケイセイ</t>
    </rPh>
    <rPh sb="15" eb="17">
      <t>ハッテン</t>
    </rPh>
    <phoneticPr fontId="2"/>
  </si>
  <si>
    <t>1名（●●氏、起業活動支援の推進） 5ヶ月相当</t>
    <rPh sb="1" eb="2">
      <t>メイ</t>
    </rPh>
    <rPh sb="5" eb="6">
      <t>シ</t>
    </rPh>
    <rPh sb="7" eb="13">
      <t>キギョウカツドウシエン</t>
    </rPh>
    <rPh sb="14" eb="16">
      <t>スイシン</t>
    </rPh>
    <phoneticPr fontId="2"/>
  </si>
  <si>
    <t>1名（●●氏、教育プログラム開発） 5ヶ月相当</t>
    <rPh sb="1" eb="2">
      <t>メイ</t>
    </rPh>
    <rPh sb="5" eb="6">
      <t>シ</t>
    </rPh>
    <rPh sb="7" eb="9">
      <t>キョウイク</t>
    </rPh>
    <rPh sb="14" eb="16">
      <t>カイハツ</t>
    </rPh>
    <phoneticPr fontId="2"/>
  </si>
  <si>
    <t>1名（●●氏、起業全般にかかる相談窓口） 5ヶ月相当</t>
    <rPh sb="1" eb="2">
      <t>メイ</t>
    </rPh>
    <rPh sb="5" eb="6">
      <t>シ</t>
    </rPh>
    <rPh sb="7" eb="9">
      <t>キギョウ</t>
    </rPh>
    <rPh sb="9" eb="11">
      <t>ゼンパン</t>
    </rPh>
    <rPh sb="15" eb="17">
      <t>ソウダン</t>
    </rPh>
    <rPh sb="17" eb="19">
      <t>マドグチ</t>
    </rPh>
    <phoneticPr fontId="2"/>
  </si>
  <si>
    <t>④その他</t>
    <rPh sb="3" eb="4">
      <t>タ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</si>
  <si>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</si>
  <si>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</si>
  <si>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</si>
  <si>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</si>
  <si>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</si>
  <si>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1名（●●氏、起業活動支援の推進） 12ヶ月相当</t>
    <rPh sb="1" eb="2">
      <t>メイ</t>
    </rPh>
    <rPh sb="5" eb="6">
      <t>シ</t>
    </rPh>
    <rPh sb="7" eb="13">
      <t>キギョウカツドウシエン</t>
    </rPh>
    <rPh sb="14" eb="16">
      <t>スイシン</t>
    </rPh>
    <phoneticPr fontId="2"/>
  </si>
  <si>
    <t>1名（●●氏、教育プログラム開発） 12ヶ月相当</t>
    <rPh sb="1" eb="2">
      <t>メイ</t>
    </rPh>
    <rPh sb="5" eb="6">
      <t>シ</t>
    </rPh>
    <rPh sb="7" eb="9">
      <t>キョウイク</t>
    </rPh>
    <rPh sb="14" eb="16">
      <t>カイハツ</t>
    </rPh>
    <phoneticPr fontId="2"/>
  </si>
  <si>
    <t>1名（●●氏、起業全般にかかる相談窓口） 12ヶ月相当</t>
    <rPh sb="1" eb="2">
      <t>メイ</t>
    </rPh>
    <rPh sb="5" eb="6">
      <t>シ</t>
    </rPh>
    <rPh sb="7" eb="9">
      <t>キギョウ</t>
    </rPh>
    <rPh sb="9" eb="11">
      <t>ゼンパン</t>
    </rPh>
    <rPh sb="15" eb="17">
      <t>ソウダン</t>
    </rPh>
    <rPh sb="17" eb="19">
      <t>マドグチ</t>
    </rPh>
    <phoneticPr fontId="2"/>
  </si>
  <si>
    <t>プログラム推進費 小計</t>
    <phoneticPr fontId="2"/>
  </si>
  <si>
    <t>プログラム推進費 小計</t>
    <rPh sb="5" eb="8">
      <t>スイシンヒ</t>
    </rPh>
    <rPh sb="9" eb="10">
      <t>ケイ</t>
    </rPh>
    <phoneticPr fontId="2"/>
  </si>
  <si>
    <t>プラットフォーム名称</t>
  </si>
  <si>
    <t>年度</t>
    <rPh sb="0" eb="2">
      <t>ネンド</t>
    </rPh>
    <phoneticPr fontId="2"/>
  </si>
  <si>
    <t>間接経費</t>
    <phoneticPr fontId="2"/>
  </si>
  <si>
    <t>A大学</t>
    <rPh sb="1" eb="3">
      <t>ダイガク</t>
    </rPh>
    <phoneticPr fontId="2"/>
  </si>
  <si>
    <t>■ プラットフォーム全体の予算計画書</t>
    <rPh sb="10" eb="12">
      <t>ゼンタイ</t>
    </rPh>
    <rPh sb="13" eb="15">
      <t>ヨサン</t>
    </rPh>
    <rPh sb="15" eb="18">
      <t>ケイカクショ</t>
    </rPh>
    <phoneticPr fontId="2"/>
  </si>
  <si>
    <t>■ 採択金額が半額の場合の主な削減項目（予定）</t>
    <rPh sb="2" eb="4">
      <t>サイタク</t>
    </rPh>
    <rPh sb="4" eb="6">
      <t>キンガク</t>
    </rPh>
    <rPh sb="7" eb="9">
      <t>ハンガク</t>
    </rPh>
    <rPh sb="13" eb="14">
      <t>オモ</t>
    </rPh>
    <rPh sb="15" eb="17">
      <t>サクゲン</t>
    </rPh>
    <rPh sb="17" eb="19">
      <t>コウモク</t>
    </rPh>
    <rPh sb="20" eb="22">
      <t>ヨテイ</t>
    </rPh>
    <phoneticPr fontId="2"/>
  </si>
  <si>
    <t>希望額(単位：千円)</t>
    <phoneticPr fontId="2"/>
  </si>
  <si>
    <t>全額の
場合</t>
    <rPh sb="0" eb="2">
      <t>ゼンガク</t>
    </rPh>
    <rPh sb="4" eb="6">
      <t>バアイ</t>
    </rPh>
    <phoneticPr fontId="2"/>
  </si>
  <si>
    <t>半額の
場合</t>
    <rPh sb="0" eb="2">
      <t>ハンガク</t>
    </rPh>
    <rPh sb="4" eb="6">
      <t>バアイ</t>
    </rPh>
    <phoneticPr fontId="2"/>
  </si>
  <si>
    <t>1年度目
(2022年度)</t>
    <phoneticPr fontId="2"/>
  </si>
  <si>
    <t>2年度目
(2023年度)</t>
    <phoneticPr fontId="2"/>
  </si>
  <si>
    <t>3年度目
(2024年度)</t>
    <phoneticPr fontId="2"/>
  </si>
  <si>
    <t>4年度目
(2025年度)</t>
    <phoneticPr fontId="2"/>
  </si>
  <si>
    <t>5年度目
(2026年度)</t>
    <phoneticPr fontId="2"/>
  </si>
  <si>
    <t>(申請様式3-1)　令和4年度本予算による支援</t>
    <rPh sb="10" eb="12">
      <t>レイワ</t>
    </rPh>
    <rPh sb="13" eb="15">
      <t>ネンド</t>
    </rPh>
    <rPh sb="15" eb="18">
      <t>ホンヨサン</t>
    </rPh>
    <rPh sb="21" eb="23">
      <t>シエン</t>
    </rPh>
    <phoneticPr fontId="2"/>
  </si>
  <si>
    <t>　一般社団法人 B</t>
    <rPh sb="1" eb="3">
      <t>イッパン</t>
    </rPh>
    <rPh sb="3" eb="5">
      <t>シャダン</t>
    </rPh>
    <rPh sb="5" eb="7">
      <t>ホウジン</t>
    </rPh>
    <phoneticPr fontId="2"/>
  </si>
  <si>
    <t>C大学</t>
    <rPh sb="1" eb="3">
      <t>ダイガク</t>
    </rPh>
    <phoneticPr fontId="2"/>
  </si>
  <si>
    <t xml:space="preserve">＜2022年度、2023年度＞
a：研究開発課題の件数　5件
b：研究開発費の単価　5,000千円（5件）
(a×b)を左セルに記載）
&lt;2024年度ー2026年度＞
a：研究開発課題の件数　4件
b：研究開発費の単価　10,000千円（2件）、5,000千円（2件）
(a×b)を左セルに記載）
</t>
    <rPh sb="5" eb="7">
      <t>ネンド</t>
    </rPh>
    <rPh sb="12" eb="14">
      <t>ネンド</t>
    </rPh>
    <rPh sb="74" eb="76">
      <t>ネンド</t>
    </rPh>
    <rPh sb="81" eb="83">
      <t>ネンド</t>
    </rPh>
    <phoneticPr fontId="2"/>
  </si>
  <si>
    <t>・研究開発課題の採択数を5件から3件に削減（10,000千円減）
・●●大学　エコシステム形成にかかるイベント実施費を半額に削減（5,000千円減）
・××大学　アントレプレナーシップ教育プログラム開発人件費を1名分削減（5,000千円減）</t>
    <rPh sb="1" eb="7">
      <t>ケンキュウカイハツカダイ</t>
    </rPh>
    <rPh sb="8" eb="10">
      <t>サイタク</t>
    </rPh>
    <rPh sb="10" eb="11">
      <t>スウ</t>
    </rPh>
    <rPh sb="13" eb="14">
      <t>ケン</t>
    </rPh>
    <rPh sb="17" eb="18">
      <t>ケン</t>
    </rPh>
    <rPh sb="19" eb="21">
      <t>サクゲン</t>
    </rPh>
    <rPh sb="28" eb="30">
      <t>センエン</t>
    </rPh>
    <rPh sb="30" eb="31">
      <t>ゲン</t>
    </rPh>
    <rPh sb="36" eb="38">
      <t>ダイガク</t>
    </rPh>
    <rPh sb="45" eb="47">
      <t>ケイセイ</t>
    </rPh>
    <rPh sb="55" eb="57">
      <t>ジッシ</t>
    </rPh>
    <rPh sb="57" eb="58">
      <t>ヒ</t>
    </rPh>
    <rPh sb="59" eb="61">
      <t>ハンガク</t>
    </rPh>
    <rPh sb="62" eb="64">
      <t>サクゲン</t>
    </rPh>
    <rPh sb="70" eb="71">
      <t>チ</t>
    </rPh>
    <rPh sb="71" eb="73">
      <t>エンゲン</t>
    </rPh>
    <rPh sb="78" eb="80">
      <t>ダイガク</t>
    </rPh>
    <rPh sb="92" eb="94">
      <t>キョウイク</t>
    </rPh>
    <rPh sb="99" eb="101">
      <t>カイハツ</t>
    </rPh>
    <rPh sb="101" eb="104">
      <t>ジンケンヒ</t>
    </rPh>
    <rPh sb="106" eb="108">
      <t>メイブン</t>
    </rPh>
    <rPh sb="108" eb="110">
      <t>サクゲン</t>
    </rPh>
    <rPh sb="116" eb="118">
      <t>センエン</t>
    </rPh>
    <rPh sb="118" eb="119">
      <t>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</si>
</sst>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8"/>
      <color theme="3" tint="0.39997558519241921"/>
      <name val="ＭＳ Ｐゴシック"/>
      <family val="3"/>
      <charset val="128"/>
    </font>
    <font>
      <sz val="11"/>
      <color theme="3" tint="0.3999755851924192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dotted">
        <color indexed="64"/>
      </diagonal>
    </border>
    <border diagonalUp="1">
      <left/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</cellStyleXfs>
  <cellXfs count="152">
    <xf numFmtId="0" fontId="0" fillId="0" borderId="0" xfId="0">
      <alignment vertical="center"/>
    </xf>
    <xf numFmtId="38" fontId="1" fillId="0" borderId="0" xfId="1" applyFont="1" applyProtection="1">
      <alignment vertical="center"/>
      <protection locked="0"/>
    </xf>
    <xf numFmtId="38" fontId="1" fillId="0" borderId="0" xfId="1" applyFont="1" applyAlignment="1" applyProtection="1">
      <alignment vertical="center" wrapText="1"/>
      <protection locked="0"/>
    </xf>
    <xf numFmtId="38" fontId="3" fillId="0" borderId="1" xfId="1" applyFont="1" applyBorder="1" applyAlignment="1" applyProtection="1">
      <alignment vertical="center" wrapText="1"/>
    </xf>
    <xf numFmtId="38" fontId="1" fillId="0" borderId="0" xfId="1" applyFont="1" applyBorder="1" applyProtection="1">
      <alignment vertical="center"/>
      <protection locked="0"/>
    </xf>
    <xf numFmtId="38" fontId="6" fillId="0" borderId="0" xfId="1" applyFont="1" applyProtection="1">
      <alignment vertical="center"/>
      <protection locked="0"/>
    </xf>
    <xf numFmtId="38" fontId="7" fillId="0" borderId="0" xfId="1" applyFont="1" applyAlignment="1" applyProtection="1">
      <alignment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Fill="1" applyBorder="1" applyAlignment="1" applyProtection="1">
      <alignment horizontal="center" vertical="center"/>
      <protection locked="0"/>
    </xf>
    <xf numFmtId="38" fontId="1" fillId="0" borderId="0" xfId="1" applyFont="1" applyFill="1" applyBorder="1" applyProtection="1">
      <alignment vertical="center"/>
      <protection locked="0"/>
    </xf>
    <xf numFmtId="38" fontId="5" fillId="2" borderId="6" xfId="1" applyFont="1" applyFill="1" applyBorder="1" applyAlignment="1" applyProtection="1">
      <alignment horizontal="center" vertical="center" wrapText="1"/>
      <protection locked="0"/>
    </xf>
    <xf numFmtId="38" fontId="5" fillId="2" borderId="8" xfId="1" applyFont="1" applyFill="1" applyBorder="1" applyAlignment="1" applyProtection="1">
      <alignment horizontal="center" vertical="center" wrapText="1"/>
      <protection locked="0"/>
    </xf>
    <xf numFmtId="38" fontId="4" fillId="0" borderId="4" xfId="1" applyFont="1" applyBorder="1" applyAlignment="1" applyProtection="1">
      <alignment vertical="center" shrinkToFit="1"/>
      <protection locked="0"/>
    </xf>
    <xf numFmtId="38" fontId="3" fillId="0" borderId="12" xfId="1" applyFont="1" applyBorder="1" applyAlignment="1" applyProtection="1">
      <alignment vertical="center" wrapText="1"/>
      <protection locked="0"/>
    </xf>
    <xf numFmtId="38" fontId="6" fillId="2" borderId="13" xfId="1" applyFont="1" applyFill="1" applyBorder="1" applyAlignment="1" applyProtection="1">
      <alignment horizontal="center" vertical="center" wrapText="1"/>
      <protection locked="0"/>
    </xf>
    <xf numFmtId="38" fontId="3" fillId="0" borderId="22" xfId="1" applyFont="1" applyBorder="1" applyAlignment="1" applyProtection="1">
      <alignment vertical="center" wrapText="1"/>
      <protection locked="0"/>
    </xf>
    <xf numFmtId="38" fontId="6" fillId="2" borderId="23" xfId="1" applyFont="1" applyFill="1" applyBorder="1" applyAlignment="1" applyProtection="1">
      <alignment horizontal="center" vertical="center" wrapText="1"/>
      <protection locked="0"/>
    </xf>
    <xf numFmtId="38" fontId="3" fillId="0" borderId="24" xfId="1" applyFont="1" applyBorder="1" applyAlignment="1" applyProtection="1">
      <alignment vertical="center" wrapText="1"/>
    </xf>
    <xf numFmtId="38" fontId="4" fillId="0" borderId="25" xfId="1" applyFont="1" applyBorder="1" applyAlignment="1" applyProtection="1">
      <alignment vertical="center" shrinkToFit="1"/>
      <protection locked="0"/>
    </xf>
    <xf numFmtId="38" fontId="3" fillId="2" borderId="21" xfId="1" applyNumberFormat="1" applyFont="1" applyFill="1" applyBorder="1" applyAlignment="1" applyProtection="1">
      <alignment vertical="center" wrapText="1"/>
    </xf>
    <xf numFmtId="38" fontId="3" fillId="0" borderId="27" xfId="1" applyFont="1" applyBorder="1" applyAlignment="1" applyProtection="1">
      <alignment vertical="center" wrapText="1"/>
      <protection locked="0"/>
    </xf>
    <xf numFmtId="38" fontId="1" fillId="2" borderId="3" xfId="1" applyNumberFormat="1" applyFont="1" applyFill="1" applyBorder="1" applyAlignment="1" applyProtection="1">
      <alignment vertical="center" wrapText="1"/>
    </xf>
    <xf numFmtId="38" fontId="10" fillId="2" borderId="31" xfId="1" applyNumberFormat="1" applyFont="1" applyFill="1" applyBorder="1" applyAlignment="1" applyProtection="1">
      <alignment vertical="center" wrapText="1"/>
    </xf>
    <xf numFmtId="38" fontId="3" fillId="0" borderId="32" xfId="1" applyFont="1" applyBorder="1" applyAlignment="1" applyProtection="1">
      <alignment vertical="center" wrapText="1"/>
      <protection locked="0"/>
    </xf>
    <xf numFmtId="38" fontId="5" fillId="3" borderId="21" xfId="1" applyFont="1" applyFill="1" applyBorder="1" applyAlignment="1" applyProtection="1">
      <alignment vertical="center" shrinkToFit="1"/>
      <protection locked="0"/>
    </xf>
    <xf numFmtId="38" fontId="5" fillId="2" borderId="21" xfId="1" applyFont="1" applyFill="1" applyBorder="1" applyAlignment="1" applyProtection="1">
      <alignment vertical="center" shrinkToFit="1"/>
      <protection locked="0"/>
    </xf>
    <xf numFmtId="38" fontId="1" fillId="2" borderId="21" xfId="1" applyNumberFormat="1" applyFont="1" applyFill="1" applyBorder="1" applyAlignment="1" applyProtection="1">
      <alignment vertical="center" wrapText="1"/>
    </xf>
    <xf numFmtId="38" fontId="0" fillId="0" borderId="0" xfId="1" applyFont="1" applyBorder="1" applyProtection="1">
      <alignment vertical="center"/>
      <protection locked="0"/>
    </xf>
    <xf numFmtId="38" fontId="6" fillId="2" borderId="1" xfId="1" applyFont="1" applyFill="1" applyBorder="1" applyAlignment="1" applyProtection="1">
      <alignment horizontal="center" vertical="center" wrapText="1"/>
      <protection locked="0"/>
    </xf>
    <xf numFmtId="38" fontId="6" fillId="2" borderId="33" xfId="1" applyFont="1" applyFill="1" applyBorder="1" applyAlignment="1" applyProtection="1">
      <alignment horizontal="center" vertical="center" wrapText="1"/>
      <protection locked="0"/>
    </xf>
    <xf numFmtId="38" fontId="1" fillId="0" borderId="37" xfId="1" applyFont="1" applyBorder="1" applyProtection="1">
      <alignment vertical="center"/>
      <protection locked="0"/>
    </xf>
    <xf numFmtId="38" fontId="1" fillId="0" borderId="37" xfId="1" applyFont="1" applyBorder="1" applyAlignment="1" applyProtection="1">
      <alignment vertical="center" wrapText="1"/>
      <protection locked="0"/>
    </xf>
    <xf numFmtId="38" fontId="1" fillId="2" borderId="44" xfId="1" applyNumberFormat="1" applyFont="1" applyFill="1" applyBorder="1" applyAlignment="1" applyProtection="1">
      <alignment vertical="center" wrapText="1"/>
    </xf>
    <xf numFmtId="38" fontId="1" fillId="2" borderId="42" xfId="1" applyNumberFormat="1" applyFont="1" applyFill="1" applyBorder="1" applyAlignment="1" applyProtection="1">
      <alignment vertical="center" wrapText="1"/>
    </xf>
    <xf numFmtId="38" fontId="10" fillId="2" borderId="45" xfId="1" applyNumberFormat="1" applyFont="1" applyFill="1" applyBorder="1" applyAlignment="1" applyProtection="1">
      <alignment vertical="center" wrapText="1"/>
    </xf>
    <xf numFmtId="38" fontId="5" fillId="2" borderId="3" xfId="1" applyFont="1" applyFill="1" applyBorder="1" applyAlignment="1" applyProtection="1">
      <alignment horizontal="center" vertical="center" wrapText="1"/>
      <protection locked="0"/>
    </xf>
    <xf numFmtId="38" fontId="3" fillId="0" borderId="21" xfId="1" applyNumberFormat="1" applyFont="1" applyFill="1" applyBorder="1" applyAlignment="1" applyProtection="1">
      <alignment vertical="center" wrapText="1"/>
    </xf>
    <xf numFmtId="38" fontId="3" fillId="4" borderId="24" xfId="1" applyFont="1" applyFill="1" applyBorder="1" applyAlignment="1" applyProtection="1">
      <alignment vertical="center" wrapText="1"/>
    </xf>
    <xf numFmtId="38" fontId="3" fillId="4" borderId="1" xfId="1" applyFont="1" applyFill="1" applyBorder="1" applyAlignment="1" applyProtection="1">
      <alignment vertical="center" wrapText="1"/>
    </xf>
    <xf numFmtId="38" fontId="5" fillId="2" borderId="1" xfId="1" applyFont="1" applyFill="1" applyBorder="1" applyAlignment="1" applyProtection="1">
      <alignment horizontal="center" vertical="center" wrapText="1"/>
      <protection locked="0"/>
    </xf>
    <xf numFmtId="38" fontId="10" fillId="2" borderId="30" xfId="1" applyNumberFormat="1" applyFont="1" applyFill="1" applyBorder="1" applyAlignment="1" applyProtection="1">
      <alignment vertical="center" wrapText="1"/>
    </xf>
    <xf numFmtId="38" fontId="1" fillId="2" borderId="20" xfId="1" applyNumberFormat="1" applyFont="1" applyFill="1" applyBorder="1" applyAlignment="1" applyProtection="1">
      <alignment vertical="center" wrapText="1"/>
    </xf>
    <xf numFmtId="38" fontId="5" fillId="2" borderId="2" xfId="1" applyFont="1" applyFill="1" applyBorder="1" applyAlignment="1" applyProtection="1">
      <alignment horizontal="center" vertical="center" wrapText="1"/>
      <protection locked="0"/>
    </xf>
    <xf numFmtId="38" fontId="3" fillId="0" borderId="51" xfId="1" applyFont="1" applyBorder="1" applyAlignment="1" applyProtection="1">
      <alignment vertical="center" wrapText="1"/>
    </xf>
    <xf numFmtId="38" fontId="3" fillId="0" borderId="55" xfId="1" applyFont="1" applyBorder="1" applyAlignment="1" applyProtection="1">
      <alignment vertical="center" wrapText="1"/>
    </xf>
    <xf numFmtId="38" fontId="3" fillId="2" borderId="55" xfId="1" applyNumberFormat="1" applyFont="1" applyFill="1" applyBorder="1" applyAlignment="1" applyProtection="1">
      <alignment vertical="center" wrapText="1"/>
    </xf>
    <xf numFmtId="38" fontId="3" fillId="2" borderId="20" xfId="1" applyNumberFormat="1" applyFont="1" applyFill="1" applyBorder="1" applyAlignment="1" applyProtection="1">
      <alignment vertical="center" wrapText="1"/>
    </xf>
    <xf numFmtId="38" fontId="1" fillId="2" borderId="16" xfId="1" applyNumberFormat="1" applyFont="1" applyFill="1" applyBorder="1" applyAlignment="1" applyProtection="1">
      <alignment vertical="center" wrapText="1"/>
    </xf>
    <xf numFmtId="38" fontId="5" fillId="2" borderId="57" xfId="1" applyFont="1" applyFill="1" applyBorder="1" applyAlignment="1" applyProtection="1">
      <alignment vertical="center" shrinkToFit="1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6" fillId="2" borderId="46" xfId="1" applyFont="1" applyFill="1" applyBorder="1" applyAlignment="1" applyProtection="1">
      <alignment horizontal="center" vertical="center" wrapText="1"/>
      <protection locked="0"/>
    </xf>
    <xf numFmtId="38" fontId="5" fillId="2" borderId="5" xfId="1" applyFont="1" applyFill="1" applyBorder="1" applyAlignment="1" applyProtection="1">
      <alignment horizontal="center" vertical="center" wrapText="1"/>
      <protection locked="0"/>
    </xf>
    <xf numFmtId="38" fontId="3" fillId="0" borderId="58" xfId="1" applyFont="1" applyBorder="1" applyAlignment="1" applyProtection="1">
      <alignment vertical="center" wrapText="1"/>
    </xf>
    <xf numFmtId="38" fontId="3" fillId="0" borderId="59" xfId="1" applyFont="1" applyBorder="1" applyAlignment="1" applyProtection="1">
      <alignment vertical="center" wrapText="1"/>
    </xf>
    <xf numFmtId="38" fontId="3" fillId="2" borderId="59" xfId="1" applyNumberFormat="1" applyFont="1" applyFill="1" applyBorder="1" applyAlignment="1" applyProtection="1">
      <alignment vertical="center" wrapText="1"/>
    </xf>
    <xf numFmtId="38" fontId="3" fillId="2" borderId="18" xfId="1" applyNumberFormat="1" applyFont="1" applyFill="1" applyBorder="1" applyAlignment="1" applyProtection="1">
      <alignment vertical="center" wrapText="1"/>
    </xf>
    <xf numFmtId="38" fontId="1" fillId="2" borderId="17" xfId="1" applyNumberFormat="1" applyFont="1" applyFill="1" applyBorder="1" applyAlignment="1" applyProtection="1">
      <alignment vertical="center" wrapText="1"/>
    </xf>
    <xf numFmtId="38" fontId="1" fillId="2" borderId="18" xfId="1" applyNumberFormat="1" applyFont="1" applyFill="1" applyBorder="1" applyAlignment="1" applyProtection="1">
      <alignment vertical="center" wrapText="1"/>
    </xf>
    <xf numFmtId="38" fontId="10" fillId="2" borderId="28" xfId="1" applyNumberFormat="1" applyFont="1" applyFill="1" applyBorder="1" applyAlignment="1" applyProtection="1">
      <alignment vertical="center" wrapText="1"/>
    </xf>
    <xf numFmtId="38" fontId="5" fillId="2" borderId="40" xfId="1" applyFont="1" applyFill="1" applyBorder="1" applyAlignment="1" applyProtection="1">
      <alignment horizontal="center" vertical="center" wrapText="1"/>
      <protection locked="0"/>
    </xf>
    <xf numFmtId="38" fontId="3" fillId="0" borderId="43" xfId="1" applyFont="1" applyBorder="1" applyAlignment="1" applyProtection="1">
      <alignment vertical="center" wrapText="1"/>
    </xf>
    <xf numFmtId="38" fontId="3" fillId="0" borderId="41" xfId="1" applyFont="1" applyBorder="1" applyAlignment="1" applyProtection="1">
      <alignment vertical="center" wrapText="1"/>
    </xf>
    <xf numFmtId="38" fontId="3" fillId="2" borderId="41" xfId="1" applyNumberFormat="1" applyFont="1" applyFill="1" applyBorder="1" applyAlignment="1" applyProtection="1">
      <alignment vertical="center" wrapText="1"/>
    </xf>
    <xf numFmtId="38" fontId="3" fillId="2" borderId="42" xfId="1" applyNumberFormat="1" applyFont="1" applyFill="1" applyBorder="1" applyAlignment="1" applyProtection="1">
      <alignment vertical="center" wrapText="1"/>
    </xf>
    <xf numFmtId="38" fontId="5" fillId="2" borderId="60" xfId="1" applyFont="1" applyFill="1" applyBorder="1" applyAlignment="1" applyProtection="1">
      <alignment horizontal="center" vertical="center" wrapText="1"/>
      <protection locked="0"/>
    </xf>
    <xf numFmtId="38" fontId="3" fillId="0" borderId="61" xfId="1" applyFont="1" applyBorder="1" applyAlignment="1" applyProtection="1">
      <alignment vertical="center" wrapText="1"/>
    </xf>
    <xf numFmtId="38" fontId="3" fillId="0" borderId="62" xfId="1" applyFont="1" applyBorder="1" applyAlignment="1" applyProtection="1">
      <alignment vertical="center" wrapText="1"/>
    </xf>
    <xf numFmtId="38" fontId="3" fillId="2" borderId="62" xfId="1" applyNumberFormat="1" applyFont="1" applyFill="1" applyBorder="1" applyAlignment="1" applyProtection="1">
      <alignment vertical="center" wrapText="1"/>
    </xf>
    <xf numFmtId="38" fontId="3" fillId="2" borderId="63" xfId="1" applyNumberFormat="1" applyFont="1" applyFill="1" applyBorder="1" applyAlignment="1" applyProtection="1">
      <alignment vertical="center" wrapText="1"/>
    </xf>
    <xf numFmtId="38" fontId="1" fillId="2" borderId="64" xfId="1" applyNumberFormat="1" applyFont="1" applyFill="1" applyBorder="1" applyAlignment="1" applyProtection="1">
      <alignment vertical="center" wrapText="1"/>
    </xf>
    <xf numFmtId="38" fontId="1" fillId="2" borderId="63" xfId="1" applyNumberFormat="1" applyFont="1" applyFill="1" applyBorder="1" applyAlignment="1" applyProtection="1">
      <alignment vertical="center" wrapText="1"/>
    </xf>
    <xf numFmtId="38" fontId="10" fillId="2" borderId="65" xfId="1" applyNumberFormat="1" applyFont="1" applyFill="1" applyBorder="1" applyAlignment="1" applyProtection="1">
      <alignment vertical="center" wrapText="1"/>
    </xf>
    <xf numFmtId="38" fontId="6" fillId="0" borderId="0" xfId="1" applyFont="1" applyBorder="1" applyAlignment="1" applyProtection="1">
      <alignment vertical="center"/>
      <protection locked="0"/>
    </xf>
    <xf numFmtId="38" fontId="3" fillId="0" borderId="67" xfId="1" applyFont="1" applyBorder="1" applyAlignment="1" applyProtection="1">
      <alignment vertical="center" wrapText="1"/>
    </xf>
    <xf numFmtId="38" fontId="3" fillId="0" borderId="66" xfId="1" applyFont="1" applyBorder="1" applyAlignment="1" applyProtection="1">
      <alignment vertical="center" wrapText="1"/>
    </xf>
    <xf numFmtId="38" fontId="3" fillId="0" borderId="68" xfId="1" applyFont="1" applyBorder="1" applyAlignment="1" applyProtection="1">
      <alignment vertical="center" wrapText="1"/>
    </xf>
    <xf numFmtId="38" fontId="7" fillId="0" borderId="0" xfId="1" applyFont="1" applyAlignment="1" applyProtection="1">
      <alignment horizontal="center" vertical="center"/>
      <protection locked="0"/>
    </xf>
    <xf numFmtId="38" fontId="3" fillId="0" borderId="24" xfId="1" applyFont="1" applyFill="1" applyBorder="1" applyAlignment="1" applyProtection="1">
      <alignment vertical="center" wrapText="1"/>
    </xf>
    <xf numFmtId="38" fontId="3" fillId="0" borderId="1" xfId="1" applyFont="1" applyFill="1" applyBorder="1" applyAlignment="1" applyProtection="1">
      <alignment vertical="center" wrapText="1"/>
    </xf>
    <xf numFmtId="38" fontId="3" fillId="4" borderId="50" xfId="1" applyFont="1" applyFill="1" applyBorder="1" applyAlignment="1" applyProtection="1">
      <alignment vertical="center" wrapText="1"/>
    </xf>
    <xf numFmtId="38" fontId="3" fillId="4" borderId="70" xfId="1" applyFont="1" applyFill="1" applyBorder="1" applyAlignment="1" applyProtection="1">
      <alignment vertical="center" wrapText="1"/>
    </xf>
    <xf numFmtId="38" fontId="1" fillId="2" borderId="15" xfId="1" applyNumberFormat="1" applyFont="1" applyFill="1" applyBorder="1" applyAlignment="1" applyProtection="1">
      <alignment vertical="center" wrapText="1"/>
    </xf>
    <xf numFmtId="38" fontId="10" fillId="2" borderId="29" xfId="1" applyNumberFormat="1" applyFont="1" applyFill="1" applyBorder="1" applyAlignment="1" applyProtection="1">
      <alignment vertical="center" wrapText="1"/>
    </xf>
    <xf numFmtId="38" fontId="1" fillId="0" borderId="29" xfId="1" applyFont="1" applyBorder="1" applyProtection="1">
      <alignment vertical="center"/>
      <protection locked="0"/>
    </xf>
    <xf numFmtId="38" fontId="5" fillId="2" borderId="4" xfId="1" applyFont="1" applyFill="1" applyBorder="1" applyAlignment="1" applyProtection="1">
      <alignment horizontal="center" vertical="center" wrapText="1"/>
      <protection locked="0"/>
    </xf>
    <xf numFmtId="38" fontId="1" fillId="2" borderId="4" xfId="1" applyNumberFormat="1" applyFont="1" applyFill="1" applyBorder="1" applyAlignment="1" applyProtection="1">
      <alignment vertical="center" wrapText="1"/>
    </xf>
    <xf numFmtId="38" fontId="1" fillId="2" borderId="37" xfId="1" applyNumberFormat="1" applyFont="1" applyFill="1" applyBorder="1" applyAlignment="1" applyProtection="1">
      <alignment vertical="center" wrapText="1"/>
    </xf>
    <xf numFmtId="38" fontId="1" fillId="0" borderId="69" xfId="1" applyFont="1" applyBorder="1" applyProtection="1">
      <alignment vertical="center"/>
      <protection locked="0"/>
    </xf>
    <xf numFmtId="38" fontId="10" fillId="2" borderId="71" xfId="1" applyNumberFormat="1" applyFont="1" applyFill="1" applyBorder="1" applyAlignment="1" applyProtection="1">
      <alignment vertical="center" wrapText="1"/>
    </xf>
    <xf numFmtId="38" fontId="6" fillId="0" borderId="29" xfId="1" applyFont="1" applyBorder="1" applyAlignment="1" applyProtection="1">
      <alignment horizontal="right" vertical="center"/>
      <protection locked="0"/>
    </xf>
    <xf numFmtId="38" fontId="4" fillId="0" borderId="0" xfId="1" applyFont="1" applyBorder="1" applyProtection="1">
      <alignment vertical="center"/>
      <protection locked="0"/>
    </xf>
    <xf numFmtId="38" fontId="0" fillId="5" borderId="0" xfId="1" applyFont="1" applyFill="1" applyProtection="1">
      <alignment vertical="center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13" fillId="5" borderId="11" xfId="1" applyFont="1" applyFill="1" applyBorder="1" applyAlignment="1" applyProtection="1">
      <alignment horizontal="left" vertical="top" wrapText="1"/>
      <protection locked="0"/>
    </xf>
    <xf numFmtId="38" fontId="13" fillId="5" borderId="9" xfId="1" applyFont="1" applyFill="1" applyBorder="1" applyAlignment="1" applyProtection="1">
      <alignment horizontal="left" vertical="top" wrapText="1"/>
      <protection locked="0"/>
    </xf>
    <xf numFmtId="38" fontId="13" fillId="5" borderId="10" xfId="1" applyFont="1" applyFill="1" applyBorder="1" applyAlignment="1" applyProtection="1">
      <alignment horizontal="left" vertical="top" wrapText="1"/>
      <protection locked="0"/>
    </xf>
    <xf numFmtId="38" fontId="6" fillId="2" borderId="19" xfId="1" applyFont="1" applyFill="1" applyBorder="1" applyAlignment="1" applyProtection="1">
      <alignment horizontal="center" vertical="center" wrapText="1"/>
      <protection locked="0"/>
    </xf>
    <xf numFmtId="38" fontId="6" fillId="2" borderId="20" xfId="1" applyFont="1" applyFill="1" applyBorder="1" applyAlignment="1" applyProtection="1">
      <alignment horizontal="center" vertical="center" wrapText="1"/>
      <protection locked="0"/>
    </xf>
    <xf numFmtId="38" fontId="6" fillId="2" borderId="29" xfId="1" applyFont="1" applyFill="1" applyBorder="1" applyAlignment="1" applyProtection="1">
      <alignment horizontal="center" vertical="center" wrapText="1"/>
      <protection locked="0"/>
    </xf>
    <xf numFmtId="38" fontId="6" fillId="2" borderId="30" xfId="1" applyFont="1" applyFill="1" applyBorder="1" applyAlignment="1" applyProtection="1">
      <alignment horizontal="center" vertical="center" wrapText="1"/>
      <protection locked="0"/>
    </xf>
    <xf numFmtId="38" fontId="5" fillId="2" borderId="1" xfId="1" applyFont="1" applyFill="1" applyBorder="1" applyAlignment="1" applyProtection="1">
      <alignment horizontal="center" vertical="center" wrapText="1" shrinkToFit="1"/>
      <protection locked="0"/>
    </xf>
    <xf numFmtId="38" fontId="6" fillId="2" borderId="39" xfId="1" applyFont="1" applyFill="1" applyBorder="1" applyAlignment="1" applyProtection="1">
      <alignment horizontal="center" vertical="center"/>
      <protection locked="0"/>
    </xf>
    <xf numFmtId="38" fontId="6" fillId="2" borderId="7" xfId="1" applyFont="1" applyFill="1" applyBorder="1" applyAlignment="1" applyProtection="1">
      <alignment horizontal="center" vertical="center"/>
      <protection locked="0"/>
    </xf>
    <xf numFmtId="38" fontId="6" fillId="2" borderId="2" xfId="1" applyFont="1" applyFill="1" applyBorder="1" applyAlignment="1" applyProtection="1">
      <alignment horizontal="center" vertical="center"/>
      <protection locked="0"/>
    </xf>
    <xf numFmtId="38" fontId="12" fillId="0" borderId="18" xfId="1" applyFont="1" applyFill="1" applyBorder="1" applyAlignment="1" applyProtection="1">
      <alignment horizontal="left" vertical="center" wrapText="1"/>
      <protection locked="0"/>
    </xf>
    <xf numFmtId="38" fontId="11" fillId="0" borderId="19" xfId="1" applyFont="1" applyFill="1" applyBorder="1" applyAlignment="1" applyProtection="1">
      <alignment horizontal="left" vertical="center" wrapText="1"/>
      <protection locked="0"/>
    </xf>
    <xf numFmtId="38" fontId="11" fillId="0" borderId="20" xfId="1" applyFont="1" applyFill="1" applyBorder="1" applyAlignment="1" applyProtection="1">
      <alignment horizontal="left" vertical="center" wrapText="1"/>
      <protection locked="0"/>
    </xf>
    <xf numFmtId="38" fontId="7" fillId="0" borderId="0" xfId="1" applyFont="1" applyAlignment="1" applyProtection="1">
      <alignment horizontal="center" vertical="center"/>
      <protection locked="0"/>
    </xf>
    <xf numFmtId="38" fontId="6" fillId="2" borderId="11" xfId="1" applyFont="1" applyFill="1" applyBorder="1" applyAlignment="1" applyProtection="1">
      <alignment horizontal="center" vertical="center"/>
      <protection locked="0"/>
    </xf>
    <xf numFmtId="38" fontId="6" fillId="2" borderId="9" xfId="1" applyFont="1" applyFill="1" applyBorder="1" applyAlignment="1" applyProtection="1">
      <alignment horizontal="center" vertical="center"/>
      <protection locked="0"/>
    </xf>
    <xf numFmtId="38" fontId="6" fillId="2" borderId="15" xfId="1" applyFont="1" applyFill="1" applyBorder="1" applyAlignment="1" applyProtection="1">
      <alignment horizontal="center" vertical="center"/>
      <protection locked="0"/>
    </xf>
    <xf numFmtId="38" fontId="6" fillId="2" borderId="16" xfId="1" applyFont="1" applyFill="1" applyBorder="1" applyAlignment="1" applyProtection="1">
      <alignment horizontal="center" vertical="center"/>
      <protection locked="0"/>
    </xf>
    <xf numFmtId="38" fontId="6" fillId="2" borderId="38" xfId="1" applyFont="1" applyFill="1" applyBorder="1" applyAlignment="1" applyProtection="1">
      <alignment horizontal="center" vertical="center" wrapText="1"/>
      <protection locked="0"/>
    </xf>
    <xf numFmtId="38" fontId="6" fillId="2" borderId="0" xfId="1" applyFont="1" applyFill="1" applyBorder="1" applyAlignment="1" applyProtection="1">
      <alignment horizontal="center" vertical="center" wrapText="1"/>
      <protection locked="0"/>
    </xf>
    <xf numFmtId="38" fontId="6" fillId="2" borderId="15" xfId="1" applyFont="1" applyFill="1" applyBorder="1" applyAlignment="1" applyProtection="1">
      <alignment horizontal="center" vertical="center" wrapText="1"/>
      <protection locked="0"/>
    </xf>
    <xf numFmtId="38" fontId="6" fillId="2" borderId="13" xfId="1" applyFont="1" applyFill="1" applyBorder="1" applyAlignment="1" applyProtection="1">
      <alignment horizontal="center" vertical="center" wrapText="1"/>
      <protection locked="0"/>
    </xf>
    <xf numFmtId="38" fontId="6" fillId="2" borderId="14" xfId="1" applyFont="1" applyFill="1" applyBorder="1" applyAlignment="1" applyProtection="1">
      <alignment horizontal="center" vertical="center" wrapText="1"/>
      <protection locked="0"/>
    </xf>
    <xf numFmtId="38" fontId="6" fillId="2" borderId="3" xfId="1" applyFont="1" applyFill="1" applyBorder="1" applyAlignment="1" applyProtection="1">
      <alignment horizontal="center" vertical="center" wrapText="1"/>
      <protection locked="0"/>
    </xf>
    <xf numFmtId="38" fontId="5" fillId="2" borderId="35" xfId="1" applyFont="1" applyFill="1" applyBorder="1" applyAlignment="1" applyProtection="1">
      <alignment horizontal="center" vertical="center" wrapText="1" shrinkToFit="1"/>
      <protection locked="0"/>
    </xf>
    <xf numFmtId="38" fontId="5" fillId="2" borderId="36" xfId="1" applyFont="1" applyFill="1" applyBorder="1" applyAlignment="1" applyProtection="1">
      <alignment horizontal="center" vertical="center" wrapText="1" shrinkToFit="1"/>
      <protection locked="0"/>
    </xf>
    <xf numFmtId="38" fontId="6" fillId="2" borderId="17" xfId="1" applyFont="1" applyFill="1" applyBorder="1" applyAlignment="1" applyProtection="1">
      <alignment horizontal="center" vertical="center" wrapText="1"/>
      <protection locked="0"/>
    </xf>
    <xf numFmtId="38" fontId="6" fillId="2" borderId="16" xfId="1" applyFont="1" applyFill="1" applyBorder="1" applyAlignment="1" applyProtection="1">
      <alignment horizontal="center" vertical="center" wrapText="1"/>
      <protection locked="0"/>
    </xf>
    <xf numFmtId="38" fontId="6" fillId="0" borderId="11" xfId="1" applyFont="1" applyBorder="1" applyAlignment="1" applyProtection="1">
      <alignment horizontal="center" vertical="center"/>
      <protection locked="0"/>
    </xf>
    <xf numFmtId="38" fontId="6" fillId="0" borderId="9" xfId="1" applyFont="1" applyBorder="1" applyAlignment="1" applyProtection="1">
      <alignment horizontal="center" vertical="center"/>
      <protection locked="0"/>
    </xf>
    <xf numFmtId="38" fontId="6" fillId="0" borderId="10" xfId="1" applyFont="1" applyBorder="1" applyAlignment="1" applyProtection="1">
      <alignment horizontal="center" vertical="center"/>
      <protection locked="0"/>
    </xf>
    <xf numFmtId="38" fontId="6" fillId="2" borderId="5" xfId="1" applyFont="1" applyFill="1" applyBorder="1" applyAlignment="1" applyProtection="1">
      <alignment horizontal="center" vertical="center" wrapText="1"/>
      <protection locked="0"/>
    </xf>
    <xf numFmtId="38" fontId="6" fillId="2" borderId="2" xfId="1" applyFont="1" applyFill="1" applyBorder="1" applyAlignment="1" applyProtection="1">
      <alignment horizontal="center" vertical="center" wrapText="1"/>
      <protection locked="0"/>
    </xf>
    <xf numFmtId="38" fontId="6" fillId="2" borderId="37" xfId="1" applyFont="1" applyFill="1" applyBorder="1" applyAlignment="1" applyProtection="1">
      <alignment horizontal="center" vertical="center" wrapText="1"/>
      <protection locked="0"/>
    </xf>
    <xf numFmtId="38" fontId="6" fillId="2" borderId="11" xfId="1" applyFont="1" applyFill="1" applyBorder="1" applyAlignment="1" applyProtection="1">
      <alignment horizontal="center" vertical="center" wrapText="1"/>
      <protection locked="0"/>
    </xf>
    <xf numFmtId="38" fontId="6" fillId="2" borderId="10" xfId="1" applyFont="1" applyFill="1" applyBorder="1" applyAlignment="1" applyProtection="1">
      <alignment horizontal="center" vertical="center" wrapText="1"/>
      <protection locked="0"/>
    </xf>
    <xf numFmtId="38" fontId="5" fillId="2" borderId="24" xfId="1" applyFont="1" applyFill="1" applyBorder="1" applyAlignment="1" applyProtection="1">
      <alignment horizontal="center" vertical="center" wrapText="1" shrinkToFit="1"/>
      <protection locked="0"/>
    </xf>
    <xf numFmtId="38" fontId="5" fillId="2" borderId="25" xfId="1" applyFont="1" applyFill="1" applyBorder="1" applyAlignment="1" applyProtection="1">
      <alignment horizontal="center" vertical="center" wrapText="1" shrinkToFit="1"/>
      <protection locked="0"/>
    </xf>
    <xf numFmtId="38" fontId="5" fillId="2" borderId="4" xfId="1" applyFont="1" applyFill="1" applyBorder="1" applyAlignment="1" applyProtection="1">
      <alignment horizontal="center" vertical="center" wrapText="1" shrinkToFit="1"/>
      <protection locked="0"/>
    </xf>
    <xf numFmtId="38" fontId="5" fillId="2" borderId="1" xfId="1" applyFont="1" applyFill="1" applyBorder="1" applyAlignment="1" applyProtection="1">
      <alignment horizontal="center" vertical="center" shrinkToFit="1"/>
      <protection locked="0"/>
    </xf>
    <xf numFmtId="38" fontId="5" fillId="2" borderId="4" xfId="1" applyFont="1" applyFill="1" applyBorder="1" applyAlignment="1" applyProtection="1">
      <alignment horizontal="center" vertical="center" shrinkToFit="1"/>
      <protection locked="0"/>
    </xf>
    <xf numFmtId="38" fontId="6" fillId="2" borderId="40" xfId="1" applyFont="1" applyFill="1" applyBorder="1" applyAlignment="1" applyProtection="1">
      <alignment horizontal="center" vertical="center"/>
      <protection locked="0"/>
    </xf>
    <xf numFmtId="38" fontId="6" fillId="2" borderId="23" xfId="1" applyFont="1" applyFill="1" applyBorder="1" applyAlignment="1" applyProtection="1">
      <alignment horizontal="center" vertical="center" wrapText="1"/>
      <protection locked="0"/>
    </xf>
    <xf numFmtId="38" fontId="5" fillId="2" borderId="1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6" fillId="2" borderId="53" xfId="1" applyFont="1" applyFill="1" applyBorder="1" applyAlignment="1" applyProtection="1">
      <alignment horizontal="center" vertical="center" wrapText="1"/>
      <protection locked="0"/>
    </xf>
    <xf numFmtId="38" fontId="6" fillId="2" borderId="54" xfId="1" applyFont="1" applyFill="1" applyBorder="1" applyAlignment="1" applyProtection="1">
      <alignment horizontal="center" vertical="center" wrapText="1"/>
      <protection locked="0"/>
    </xf>
    <xf numFmtId="38" fontId="6" fillId="2" borderId="56" xfId="1" applyFont="1" applyFill="1" applyBorder="1" applyAlignment="1" applyProtection="1">
      <alignment horizontal="center" vertical="center" wrapText="1"/>
      <protection locked="0"/>
    </xf>
    <xf numFmtId="38" fontId="6" fillId="2" borderId="47" xfId="1" applyFont="1" applyFill="1" applyBorder="1" applyAlignment="1" applyProtection="1">
      <alignment horizontal="center" vertical="center" wrapText="1"/>
      <protection locked="0"/>
    </xf>
    <xf numFmtId="38" fontId="6" fillId="2" borderId="34" xfId="1" applyFont="1" applyFill="1" applyBorder="1" applyAlignment="1" applyProtection="1">
      <alignment horizontal="center" vertical="center" wrapText="1"/>
      <protection locked="0"/>
    </xf>
    <xf numFmtId="38" fontId="6" fillId="2" borderId="48" xfId="1" applyFont="1" applyFill="1" applyBorder="1" applyAlignment="1" applyProtection="1">
      <alignment horizontal="center" vertical="center" wrapText="1"/>
      <protection locked="0"/>
    </xf>
    <xf numFmtId="38" fontId="6" fillId="2" borderId="52" xfId="1" applyFont="1" applyFill="1" applyBorder="1" applyAlignment="1" applyProtection="1">
      <alignment horizontal="center" vertical="center" wrapText="1"/>
      <protection locked="0"/>
    </xf>
    <xf numFmtId="38" fontId="6" fillId="2" borderId="26" xfId="1" applyFont="1" applyFill="1" applyBorder="1" applyAlignment="1" applyProtection="1">
      <alignment horizontal="center" vertical="center" wrapText="1"/>
      <protection locked="0"/>
    </xf>
    <xf numFmtId="38" fontId="6" fillId="2" borderId="49" xfId="1" applyFont="1" applyFill="1" applyBorder="1" applyAlignment="1" applyProtection="1">
      <alignment horizontal="center" vertical="center" wrapText="1"/>
      <protection locked="0"/>
    </xf>
    <xf numFmtId="38" fontId="6" fillId="2" borderId="50" xfId="1" applyFont="1" applyFill="1" applyBorder="1" applyAlignment="1" applyProtection="1">
      <alignment horizontal="center" vertical="center" wrapText="1"/>
      <protection locked="0"/>
    </xf>
    <xf numFmtId="38" fontId="6" fillId="2" borderId="43" xfId="1" applyFont="1" applyFill="1" applyBorder="1" applyAlignment="1" applyProtection="1">
      <alignment horizontal="center" vertical="center" wrapText="1"/>
      <protection locked="0"/>
    </xf>
    <xf numFmtId="38" fontId="5" fillId="2" borderId="21" xfId="1" applyFont="1" applyFill="1" applyBorder="1" applyAlignment="1" applyProtection="1">
      <alignment horizontal="center" vertical="center"/>
      <protection locked="0"/>
    </xf>
    <xf numFmtId="38" fontId="5" fillId="2" borderId="57" xfId="1" applyFont="1" applyFill="1" applyBorder="1" applyAlignment="1" applyProtection="1">
      <alignment horizontal="center" vertical="center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91441</xdr:colOff>
      <xdr:row>11</xdr:row>
      <xdr:rowOff>91440</xdr:rowOff>
    </xdr:from>
    <xdr:to>
      <xdr:col>2</xdr:col>
      <xdr:colOff>1409701</xdr:colOff>
      <xdr:row>12</xdr:row>
      <xdr:rowOff>295275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58141" y="4634865"/>
          <a:ext cx="2137410" cy="57531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全額の場合のプログラム推進費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および合計欄は自動集計されますので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  <a:p>
          <a:pPr rtl="0"/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記入しないでください。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6</xdr:col>
      <xdr:colOff>532279</xdr:colOff>
      <xdr:row>1</xdr:row>
      <xdr:rowOff>57038</xdr:rowOff>
    </xdr:from>
    <xdr:ext cx="2582396" cy="257736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6110119" y="224678"/>
          <a:ext cx="2582396" cy="25773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プラットフォーム名称を記入してください。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3</xdr:col>
      <xdr:colOff>885825</xdr:colOff>
      <xdr:row>7</xdr:row>
      <xdr:rowOff>123825</xdr:rowOff>
    </xdr:from>
    <xdr:ext cx="1946910" cy="99822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2ADD807-4421-4E9D-B711-A66209CF23A7}"/>
            </a:ext>
          </a:extLst>
        </xdr:cNvPr>
        <xdr:cNvSpPr txBox="1">
          <a:spLocks noChangeArrowheads="1"/>
        </xdr:cNvSpPr>
      </xdr:nvSpPr>
      <xdr:spPr bwMode="auto">
        <a:xfrm>
          <a:off x="3581400" y="1990725"/>
          <a:ext cx="1946910" cy="99822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プラットフォーム全体の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研究開発費を入力してください。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記入例を参考に、研究開発課題の件数および単価も記載ください。　</a:t>
          </a:r>
          <a:endParaRPr kumimoji="1" lang="en-US" altLang="ja-JP" sz="900" b="0" i="0" baseline="0">
            <a:solidFill>
              <a:srgbClr val="0070C0"/>
            </a:solidFill>
            <a:effectLst/>
            <a:latin typeface="+mn-ea"/>
            <a:ea typeface="+mn-ea"/>
            <a:cs typeface="+mn-cs"/>
          </a:endParaRPr>
        </a:p>
        <a:p>
          <a:pPr eaLnBrk="1" fontAlgn="auto" latinLnBrk="0" hangingPunct="1"/>
          <a:r>
            <a:rPr lang="en-US" altLang="ja-JP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※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年度毎に件数や単価が異なる場合は、内訳も年度毎に記載ください。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16</xdr:col>
      <xdr:colOff>201930</xdr:colOff>
      <xdr:row>4</xdr:row>
      <xdr:rowOff>135254</xdr:rowOff>
    </xdr:from>
    <xdr:ext cx="3590925" cy="2916556"/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F668A822-4AD3-4236-94D5-74F7394B21FF}"/>
            </a:ext>
          </a:extLst>
        </xdr:cNvPr>
        <xdr:cNvSpPr txBox="1">
          <a:spLocks noChangeArrowheads="1"/>
        </xdr:cNvSpPr>
      </xdr:nvSpPr>
      <xdr:spPr bwMode="auto">
        <a:xfrm>
          <a:off x="13213080" y="1106804"/>
          <a:ext cx="3590925" cy="291655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＜本シートについて＞</a:t>
          </a: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・プラットフォーム全体の予算計画書を入力してください。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希望額全額の場合と、採択金額が希望額の半額（例：希望額が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8,000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万円の場合に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4,000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万円）となった場合の両方について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入力してください。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ja-JP" altLang="en-US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■全額の場合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各年度記入ください。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・プログラム推進費については、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記入ください。合計額が本シートに自動集計されます。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■半額の場合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・研究開発費・プログラム推進費とも、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プラットフォーム全体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の希望額を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本シートに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各年度記入ください。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en-US" altLang="ja-JP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※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半額の場合については、</a:t>
          </a:r>
          <a:r>
            <a:rPr lang="ja-JP" altLang="en-US" sz="900" b="1" i="0" u="sng" strike="noStrike" baseline="0">
              <a:solidFill>
                <a:srgbClr val="0070C0"/>
              </a:solidFill>
              <a:latin typeface="+mn-ea"/>
              <a:ea typeface="+mn-ea"/>
            </a:rPr>
            <a:t>各機関のシートの作成は不要</a:t>
          </a:r>
          <a:r>
            <a:rPr lang="ja-JP" altLang="en-US" sz="900" b="0" i="0" u="none" strike="noStrike" baseline="0">
              <a:solidFill>
                <a:srgbClr val="0070C0"/>
              </a:solidFill>
              <a:latin typeface="+mn-ea"/>
              <a:ea typeface="+mn-ea"/>
            </a:rPr>
            <a:t>です。</a:t>
          </a:r>
        </a:p>
        <a:p>
          <a:pPr eaLnBrk="1" fontAlgn="auto" latinLnBrk="0" hangingPunct="1"/>
          <a:endParaRPr lang="ja-JP" altLang="en-US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217170</xdr:colOff>
      <xdr:row>18</xdr:row>
      <xdr:rowOff>152400</xdr:rowOff>
    </xdr:from>
    <xdr:ext cx="4461510" cy="85344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B757425-BC72-463F-A0B5-07FC6CCF205A}"/>
            </a:ext>
          </a:extLst>
        </xdr:cNvPr>
        <xdr:cNvSpPr txBox="1">
          <a:spLocks noChangeArrowheads="1"/>
        </xdr:cNvSpPr>
      </xdr:nvSpPr>
      <xdr:spPr bwMode="auto">
        <a:xfrm>
          <a:off x="5795010" y="6400800"/>
          <a:ext cx="4461510" cy="853440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記入例を参考に、採択金額が希望額の半額となった場合の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主な削減項目について記載してください。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F9EBBD6-AAF1-41EC-BA78-881FD37B722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BF30DBF-E262-47C4-BA6E-2B04CD504349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5BED44F-F65F-438C-9D9F-C66462D55F74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D95A86B-A9EA-483C-936B-99D8BF7E9F45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61640D2F-8BF2-4C5E-A211-C9D7871533AF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52652AF-DD8C-4585-9D05-1424D5E82050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858B4A0-E407-4C41-AD5C-4E24281D88DD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1541EFA-E668-4389-AE9C-02069A10AB2A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12BA46D-D155-4C9B-B554-58F07195C41E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1E4F33E-DEB8-47C3-8AC7-F7CBD4572EDF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C099E8FB-F310-4AA1-A0DC-867D58A85AA7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82D6D00-E935-4F49-85A9-461B99180CED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8C68A7D-B61C-4556-A832-8FB8A8EA56AD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99FC56A-8638-414B-BBD6-CF7A7D591B1E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3916804-DC60-4758-AC16-27C1C4A449C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4703310-5EF0-4AF7-A267-0415EFE0438C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5CADFFB-7EA4-491D-AB90-831E773C6CB3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3CAF21E-EC28-4902-BF87-04A226D0DAA6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9545A9D-5D80-4DA6-AAFA-17B677B18D3C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52AA1B5-F895-4C3E-B100-DF2E62CCAFF9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5DA99B4-926C-4409-99A5-C49BF6135A2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623A00C-A26F-47DF-86C1-AC3AF9783D99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342B7ECD-1B1D-4634-A29F-628EE13AC2D1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0C4344C-4A0C-4CF5-A506-9B2E8804FB29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0EA5C64-BADB-4840-9D71-B8523ADCD3D5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945007B-D48A-4F6D-A4C6-4D3DBAD0C73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5C19BCD-894B-4C8B-BC41-7DE712EA92FD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FA50E0C-DED5-4064-9934-969B3BC6F3DE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AD34461-660B-41F4-ABAE-8DC9BADC8462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0F61330-175A-493F-8F96-626123ED844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0345CB5-B468-47E5-A5CC-575182C70EE7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39436FC-7967-45C1-A1E3-27F7D746C4E1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6946FF3-7401-4289-A90B-F91E89568933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DB1E7AA-8596-41AE-A16F-C620FCFF2DCB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7012955-9011-4B62-8C3F-94354CC293E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C7AA647-9362-4E06-9D54-8DD80943EAC7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5E97D0D-6744-4AE9-8E1C-B73E2EB3F656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FBE0E20-B8BA-4763-8A26-33FB0184C216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60536F7-2871-4DB2-A541-2B868B715ABD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85EC423-BD7F-4EBC-8910-4F001A675A3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0B9B4B7-9361-44CB-943A-0876B99D283F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12753F1-8667-4418-B223-3D02D083DDC8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49F8F0A-448C-4D0A-B9E5-F7E865FEBE3E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64557645-113B-4098-B69C-C636CF5A6D45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1A1E6F21-0998-4423-BC3E-AF1C513231C3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AF6DC15-230D-4417-9959-F6CB668D043C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0BB2830-1A51-46AA-84A5-B5F0401907EA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0D3A6D7-8D0A-47BE-B7B2-3C0A1B61EDE2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E6355FA-841D-4C5E-BBAC-C52E246E797A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1DFC6A1-868A-4D94-B279-39EFD9589D4E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111250" y="89607"/>
          <a:ext cx="2341563" cy="27710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529145" y="512619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8528927" y="12642290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739506" y="1416757"/>
          <a:ext cx="2467869" cy="578096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C6D9B72E-E142-460E-9775-F21E58C1BE28}"/>
            </a:ext>
          </a:extLst>
        </xdr:cNvPr>
        <xdr:cNvSpPr txBox="1">
          <a:spLocks noChangeArrowheads="1"/>
        </xdr:cNvSpPr>
      </xdr:nvSpPr>
      <xdr:spPr bwMode="auto">
        <a:xfrm>
          <a:off x="9558760" y="655898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3B89A4B5-8E2B-48F6-91CE-8CD5EA8AC7BC}"/>
            </a:ext>
          </a:extLst>
        </xdr:cNvPr>
        <xdr:cNvSpPr/>
      </xdr:nvSpPr>
      <xdr:spPr>
        <a:xfrm>
          <a:off x="15396740" y="2837823"/>
          <a:ext cx="1750791" cy="871912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1257AE72-269E-4267-8F4E-593D0568F5BA}"/>
            </a:ext>
          </a:extLst>
        </xdr:cNvPr>
        <xdr:cNvSpPr txBox="1"/>
      </xdr:nvSpPr>
      <xdr:spPr bwMode="auto">
        <a:xfrm>
          <a:off x="15399899" y="2905728"/>
          <a:ext cx="1731765" cy="936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2026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22702B9-181C-4853-8918-29344C450F53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4653059-A85F-4D18-A5F4-DF5455BDDD02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76D4AD0-E95F-46CA-B305-45719BC4DFAB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DA016C8-B0E9-4B62-A14D-3530D82DBB0F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3018F75-E2A3-4F7A-BCE3-2B97FDA2BF8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8D6E782-476F-46EF-B671-54EBAFAEE87D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F3A442E-28A0-4EB4-A85D-C17672E0007B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58D3108-702E-4FA4-90A4-97860B842AF8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16BCD2B-4665-4D48-9C18-8BB49225983B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D4B2803-969B-46DB-9CD9-B1B3F706E017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F78DDA7-8AA3-4FBC-98AF-3B789C896FC4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4056E6E-D3B4-49AD-9B23-D4CF8C91C42A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74ED754-5782-47BB-89F7-0D0E4035AF72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BC204034-347B-48EF-91CC-7534C4E4BA5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F1866F5-2630-4DD4-9C39-D37D2F427B7D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CBF7964-7CFF-442C-83BA-AAB55C2C17B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687DB91-2FFC-4946-BD6F-AA3C0E08C2A5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FB2EE4D-A6E4-435D-ABE0-8107BEBCF733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AE80529-9127-4A12-A30F-DC209EBE90F6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31E9369-4D1B-4FC5-8563-2B798E807AC7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88106A-C3CE-4FBC-9236-E0F416D66F42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AC89735-9F00-473D-9107-DD4154EDC96B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B52354F-37ED-4992-B12B-D333A6B2389C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7A4CDDA5-71D8-4E78-9907-EDB0414C0B9D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DE184A5-C08A-46CE-8394-05A3FD935B87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22817AD-A44A-4D22-A842-735B989E65E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EA4CEC6-0D86-4D45-AC62-6419109EB127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459DAC66-26EC-456E-88B6-06CBA9714B0A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CF3832A-480C-4902-A338-3F4CBEAE455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BF02BE4-5500-4B76-A3CC-430C29CFDC0C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5467EF9-F085-42CC-8DFE-24B9BA63E6F9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817A49B-285F-4092-A91E-A03152EFE40C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B680187-AE45-459D-86A0-1A20EA94BFE5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E9C49BE-0C59-4219-AB39-DC2E54FEFDF3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2088DB98-5AAE-4302-9811-123B71867FEB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B862DF0-F477-46B9-A8D0-EE70AA84D9F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B248E29-8205-4E06-9288-2C1E2560B95B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DE5FA96-6B43-4A9D-9D90-9C57DD9BF1BB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E674CE9-2B88-4100-8E24-6DF8042E30F2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FB835F7-2F06-4C17-B663-918B8C534484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65BDDCC-68D5-448A-A5CB-EC5A745236CC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A7A6896A-9651-433B-A7BE-A21D268D3854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774A0AFA-B583-41AC-9B24-DBF5E0BC8014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32358C4-326C-4BC7-99A2-62A516083698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E51B89DF-358C-4A60-963E-557F5C6E414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267EC2C6-ADF8-46F3-A372-F8F5340F4B4B}"/>
            </a:ext>
          </a:extLst>
        </xdr:cNvPr>
        <xdr:cNvSpPr/>
      </xdr:nvSpPr>
      <xdr:spPr>
        <a:xfrm>
          <a:off x="15390953" y="2819304"/>
          <a:ext cx="1765814" cy="878181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2A37719-EAA3-48AD-AF5C-DEAA3FE810DA}"/>
            </a:ext>
          </a:extLst>
        </xdr:cNvPr>
        <xdr:cNvSpPr txBox="1"/>
      </xdr:nvSpPr>
      <xdr:spPr bwMode="auto">
        <a:xfrm>
          <a:off x="15394112" y="2894829"/>
          <a:ext cx="1742978" cy="9366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2026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11A215F-5E93-4B7D-ADC6-D1B94084058D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CAE2A21-D92D-41AB-A95A-62F93E319DC9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4273503-D3F0-4A7D-995D-6B587CCAAAAE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F0046A6-2F80-4EBE-8E03-122E7E7BB76A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4224EDE-3F9F-4F22-84C0-2BFEF596D3C0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twoCellAnchor>
    <xdr:from>
      <xdr:col>12</xdr:col>
      <xdr:colOff>265253</xdr:colOff>
      <xdr:row>13</xdr:row>
      <xdr:rowOff>137064</xdr:rowOff>
    </xdr:from>
    <xdr:to>
      <xdr:col>15</xdr:col>
      <xdr:colOff>436582</xdr:colOff>
      <xdr:row>15</xdr:row>
      <xdr:rowOff>177045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2A86D6CB-E8CE-4244-9ED4-0BE1C24CA7AF}"/>
            </a:ext>
          </a:extLst>
        </xdr:cNvPr>
        <xdr:cNvSpPr/>
      </xdr:nvSpPr>
      <xdr:spPr>
        <a:xfrm>
          <a:off x="15390953" y="2819304"/>
          <a:ext cx="1765814" cy="878181"/>
        </a:xfrm>
        <a:prstGeom prst="wedgeRectCallout">
          <a:avLst>
            <a:gd name="adj1" fmla="val -64660"/>
            <a:gd name="adj2" fmla="val 82651"/>
          </a:avLst>
        </a:prstGeom>
        <a:noFill/>
        <a:ln w="63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268412</xdr:colOff>
      <xdr:row>13</xdr:row>
      <xdr:rowOff>204969</xdr:rowOff>
    </xdr:from>
    <xdr:to>
      <xdr:col>15</xdr:col>
      <xdr:colOff>420715</xdr:colOff>
      <xdr:row>16</xdr:row>
      <xdr:rowOff>116760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4C6998D-B31E-4231-8D07-320C6E4C037C}"/>
            </a:ext>
          </a:extLst>
        </xdr:cNvPr>
        <xdr:cNvSpPr txBox="1"/>
      </xdr:nvSpPr>
      <xdr:spPr bwMode="auto">
        <a:xfrm>
          <a:off x="15394112" y="2894829"/>
          <a:ext cx="1742978" cy="9366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horzOverflow="clip" wrap="square" lIns="91440" tIns="45720" rIns="91440" bIns="45720" spcCol="0" rtlCol="0" anchor="t" upright="1">
          <a:noAutofit/>
        </a:bodyPr>
        <a:lstStyle/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この例では、</a:t>
          </a: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2026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年度の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「起業活動支援プログラムの運営」の②旅費の</a:t>
          </a:r>
          <a:r>
            <a:rPr kumimoji="1" lang="ja-JP" altLang="en-US" sz="1000" b="1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合計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が</a:t>
          </a:r>
          <a:endParaRPr kumimoji="1" lang="en-US" altLang="ja-JP" sz="1000" b="0" i="0" u="none" strike="noStrike" baseline="0">
            <a:solidFill>
              <a:schemeClr val="accent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000"/>
            </a:lnSpc>
          </a:pPr>
          <a:r>
            <a:rPr kumimoji="1" lang="en-US" altLang="ja-JP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1000" b="0" i="0" u="none" strike="noStrike" baseline="0">
              <a:solidFill>
                <a:schemeClr val="accent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千円であることを示しています。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930C8E0-8BA7-4953-85CF-090CE53F5E7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EE5A8128-40FB-403D-8DD9-B03573FC5B9E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EF103C60-3334-43E5-A84A-2277EE0A0453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C7260B-F443-4B79-8366-195665FDAC22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D4D97FD-AB55-4CB3-B899-54138C3AC380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33D1133-7365-42C4-80E2-E51C7704876B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B8C8325-7BB3-4768-A12D-B320BB53A9F3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BBC100D-BFA8-448B-950A-A3CEDB0A254F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4AF6274E-8D31-4CE1-9DD8-FE4DBDDEC93A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57788C93-8953-4D38-83D9-42032260E3B1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1886365-6186-46B2-945F-84F749BDE4D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DDD3E45-8390-4935-A06E-3CE33AB1FFA7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FBBA7097-8318-4B64-A1D8-1DFC3A095E42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E56CF237-F04D-47CF-A085-2DDC0C8677B6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43E66ABD-0E8C-4F25-ADE0-2223F828E502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8411A5D-ADED-44F6-BF64-A58D7130E78E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A1EF5D5-74D5-470A-AB79-9E346727A47C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856A6847-DC3A-4271-BBA2-12328B7C1DAA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21219C83-D299-4D74-AEE2-081316282534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8AC3C55E-4D60-4217-A008-EE35A6E4A20A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15875</xdr:colOff>
      <xdr:row>0</xdr:row>
      <xdr:rowOff>89607</xdr:rowOff>
    </xdr:from>
    <xdr:to>
      <xdr:col>2</xdr:col>
      <xdr:colOff>746125</xdr:colOff>
      <xdr:row>1</xdr:row>
      <xdr:rowOff>200025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B13EE15-4545-4E6A-B47B-B1978662DFF8}"/>
            </a:ext>
          </a:extLst>
        </xdr:cNvPr>
        <xdr:cNvSpPr txBox="1"/>
      </xdr:nvSpPr>
      <xdr:spPr>
        <a:xfrm>
          <a:off x="286385" y="93417"/>
          <a:ext cx="2332355" cy="279963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本シートを機関ごとに作成してください。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1</xdr:col>
      <xdr:colOff>259069</xdr:colOff>
      <xdr:row>23</xdr:row>
      <xdr:rowOff>42978</xdr:rowOff>
    </xdr:from>
    <xdr:ext cx="2229971" cy="708773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A406B73-0960-4740-A428-EACFD341174B}"/>
            </a:ext>
          </a:extLst>
        </xdr:cNvPr>
        <xdr:cNvSpPr txBox="1">
          <a:spLocks noChangeArrowheads="1"/>
        </xdr:cNvSpPr>
      </xdr:nvSpPr>
      <xdr:spPr bwMode="auto">
        <a:xfrm>
          <a:off x="523864" y="5093133"/>
          <a:ext cx="2229971" cy="708773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※15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行目以降、必要に応じて行を追加してください。追加した場合、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6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13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ea"/>
              <a:ea typeface="+mn-ea"/>
              <a:cs typeface="+mn-cs"/>
            </a:rPr>
            <a:t>行目の集計値に正しく反映されているか確認してください。</a:t>
          </a:r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  <xdr:oneCellAnchor>
    <xdr:from>
      <xdr:col>6</xdr:col>
      <xdr:colOff>356477</xdr:colOff>
      <xdr:row>59</xdr:row>
      <xdr:rowOff>59765</xdr:rowOff>
    </xdr:from>
    <xdr:ext cx="2102166" cy="281476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2183471-A731-4BA3-A978-2ED96D5602D7}"/>
            </a:ext>
          </a:extLst>
        </xdr:cNvPr>
        <xdr:cNvSpPr txBox="1">
          <a:spLocks noChangeArrowheads="1"/>
        </xdr:cNvSpPr>
      </xdr:nvSpPr>
      <xdr:spPr bwMode="auto">
        <a:xfrm>
          <a:off x="6075287" y="11962205"/>
          <a:ext cx="2102166" cy="281476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kumimoji="1" lang="en-US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間接経費率は</a:t>
          </a:r>
          <a:r>
            <a:rPr kumimoji="1" lang="ja-JP" altLang="en-US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直接経費の</a:t>
          </a:r>
          <a:r>
            <a:rPr kumimoji="1" lang="ja-JP" altLang="ja-JP" sz="900" b="0" i="0" baseline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３０％以下</a:t>
          </a:r>
          <a:endParaRPr lang="ja-JP" altLang="ja-JP" sz="900">
            <a:solidFill>
              <a:srgbClr val="0070C0"/>
            </a:solidFill>
            <a:effectLst/>
          </a:endParaRPr>
        </a:p>
      </xdr:txBody>
    </xdr:sp>
    <xdr:clientData/>
  </xdr:oneCellAnchor>
  <xdr:twoCellAnchor>
    <xdr:from>
      <xdr:col>6</xdr:col>
      <xdr:colOff>24506</xdr:colOff>
      <xdr:row>6</xdr:row>
      <xdr:rowOff>59444</xdr:rowOff>
    </xdr:from>
    <xdr:to>
      <xdr:col>6</xdr:col>
      <xdr:colOff>2492375</xdr:colOff>
      <xdr:row>9</xdr:row>
      <xdr:rowOff>66040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1AC6ECB0-3D40-46CA-BAD9-96E5C963A407}"/>
            </a:ext>
          </a:extLst>
        </xdr:cNvPr>
        <xdr:cNvSpPr txBox="1"/>
      </xdr:nvSpPr>
      <xdr:spPr>
        <a:xfrm>
          <a:off x="5735696" y="1408184"/>
          <a:ext cx="2475489" cy="580001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rtl="0"/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※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集計シートで使用しますので、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～</a:t>
          </a:r>
          <a:r>
            <a: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14</a:t>
          </a:r>
          <a:r>
            <a:rPr kumimoji="1" lang="ja-JP" altLang="en-US" sz="9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+mn-ea"/>
              <a:ea typeface="+mn-ea"/>
              <a:cs typeface="+mn-cs"/>
            </a:rPr>
            <a:t>行目は編集・追加・削除しないでください。</a:t>
          </a:r>
          <a:endParaRPr kumimoji="1" lang="en-US" altLang="ja-JP" sz="9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+mn-ea"/>
            <a:ea typeface="+mn-ea"/>
            <a:cs typeface="+mn-cs"/>
          </a:endParaRPr>
        </a:p>
      </xdr:txBody>
    </xdr:sp>
    <xdr:clientData/>
  </xdr:twoCellAnchor>
  <xdr:oneCellAnchor>
    <xdr:from>
      <xdr:col>8</xdr:col>
      <xdr:colOff>86811</xdr:colOff>
      <xdr:row>3</xdr:row>
      <xdr:rowOff>67518</xdr:rowOff>
    </xdr:from>
    <xdr:ext cx="2527140" cy="1456482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9292710D-45BE-4D84-9458-D620B3733329}"/>
            </a:ext>
          </a:extLst>
        </xdr:cNvPr>
        <xdr:cNvSpPr txBox="1">
          <a:spLocks noChangeArrowheads="1"/>
        </xdr:cNvSpPr>
      </xdr:nvSpPr>
      <xdr:spPr bwMode="auto">
        <a:xfrm>
          <a:off x="9556566" y="656163"/>
          <a:ext cx="2527140" cy="1456482"/>
        </a:xfrm>
        <a:prstGeom prst="rect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wrap="square" lIns="91440" tIns="45720" rIns="91440" bIns="45720" spcCol="0" anchor="t" upright="1">
          <a:noAutofit/>
        </a:bodyPr>
        <a:lstStyle/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＜記入方法＞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・プログラム推進費について、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機関ごと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に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各シートに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記入ください。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・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2022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年度、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2023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年度は記入例を参考に使途を記載ください。</a:t>
          </a:r>
          <a:r>
            <a:rPr lang="en-US" altLang="ja-JP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2024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年度以降は</a:t>
          </a:r>
          <a:r>
            <a:rPr lang="ja-JP" altLang="en-US" sz="1000" b="1" i="0" u="sng" strike="noStrike" baseline="0">
              <a:solidFill>
                <a:srgbClr val="0070C0"/>
              </a:solidFill>
              <a:latin typeface="+mn-ea"/>
              <a:ea typeface="+mn-ea"/>
            </a:rPr>
            <a:t>、各項目の費目別の金額のみ</a:t>
          </a:r>
          <a:r>
            <a:rPr lang="ja-JP" altLang="en-US" sz="1000" b="0" i="0" u="none" strike="noStrike" baseline="0">
              <a:solidFill>
                <a:srgbClr val="0070C0"/>
              </a:solidFill>
              <a:latin typeface="+mn-ea"/>
              <a:ea typeface="+mn-ea"/>
            </a:rPr>
            <a:t>を記載ください。（使途の入力欄はありません）。</a:t>
          </a:r>
          <a:endParaRPr lang="en-US" altLang="ja-JP" sz="1000" b="0" i="0" u="none" strike="noStrike" baseline="0">
            <a:solidFill>
              <a:srgbClr val="0070C0"/>
            </a:solidFill>
            <a:latin typeface="+mn-ea"/>
            <a:ea typeface="+mn-ea"/>
          </a:endParaRPr>
        </a:p>
        <a:p>
          <a:pPr eaLnBrk="1" fontAlgn="auto" latinLnBrk="0" hangingPunct="1"/>
          <a:endParaRPr lang="en-US" altLang="ja-JP" sz="900" b="0" i="0" u="none" strike="noStrike" baseline="0">
            <a:solidFill>
              <a:srgbClr val="0070C0"/>
            </a:solidFill>
            <a:latin typeface="+mn-ea"/>
            <a:ea typeface="+mn-ea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FF00"/>
    <pageSetUpPr fitToPage="1"/>
  </sheetPr>
  <dimension ref="A2:P19"/>
  <sheetViews>
    <sheetView tabSelected="1" view="pageBreakPreview" topLeftCell="A7" zoomScaleNormal="115" zoomScaleSheetLayoutView="100" workbookViewId="0">
      <selection activeCell="B19" sqref="B19:P19"/>
    </sheetView>
  </sheetViews>
  <sheetFormatPr defaultColWidth="9" defaultRowHeight="13.2" x14ac:dyDescent="0.2"/>
  <cols>
    <col min="1" max="1" width="3.88671875" style="1" customWidth="1"/>
    <col min="2" max="2" width="12" style="1" customWidth="1"/>
    <col min="3" max="4" width="23.44140625" style="1" customWidth="1"/>
    <col min="5" max="5" width="10.6640625" style="1" customWidth="1"/>
    <col min="6" max="6" width="7.88671875" style="1" customWidth="1"/>
    <col min="7" max="16" width="10.77734375" style="1" customWidth="1"/>
    <col min="17" max="16384" width="9" style="1"/>
  </cols>
  <sheetData>
    <row r="2" spans="1:16" ht="17.25" customHeight="1" x14ac:dyDescent="0.2">
      <c r="B2" s="107"/>
      <c r="C2" s="107"/>
      <c r="D2" s="107"/>
      <c r="E2" s="107"/>
      <c r="F2" s="107"/>
      <c r="G2" s="107"/>
      <c r="H2" s="76"/>
    </row>
    <row r="3" spans="1:16" ht="16.8" thickBot="1" x14ac:dyDescent="0.25">
      <c r="B3" s="5" t="s">
        <v>62</v>
      </c>
      <c r="C3" s="7"/>
      <c r="D3" s="7"/>
      <c r="E3" s="6"/>
      <c r="F3" s="6"/>
      <c r="G3" s="6"/>
      <c r="H3" s="6"/>
    </row>
    <row r="4" spans="1:16" ht="30" customHeight="1" thickBot="1" x14ac:dyDescent="0.25">
      <c r="B4" s="108" t="s">
        <v>48</v>
      </c>
      <c r="C4" s="109"/>
      <c r="D4" s="109"/>
      <c r="E4" s="109"/>
      <c r="F4" s="109"/>
      <c r="G4" s="122"/>
      <c r="H4" s="123"/>
      <c r="I4" s="123"/>
      <c r="J4" s="123"/>
      <c r="K4" s="123"/>
      <c r="L4" s="123"/>
      <c r="M4" s="123"/>
      <c r="N4" s="123"/>
      <c r="O4" s="123"/>
      <c r="P4" s="124"/>
    </row>
    <row r="5" spans="1:16" s="4" customFormat="1" ht="15" customHeight="1" x14ac:dyDescent="0.2">
      <c r="E5" s="8"/>
      <c r="F5" s="8"/>
      <c r="G5" s="8"/>
      <c r="H5" s="8"/>
      <c r="I5" s="9"/>
      <c r="J5" s="9"/>
    </row>
    <row r="6" spans="1:16" s="4" customFormat="1" ht="15" customHeight="1" thickBot="1" x14ac:dyDescent="0.25">
      <c r="B6" s="27" t="s">
        <v>52</v>
      </c>
      <c r="E6" s="8"/>
      <c r="F6" s="8"/>
      <c r="G6" s="8"/>
      <c r="H6" s="8"/>
      <c r="I6" s="9"/>
      <c r="J6" s="9"/>
      <c r="O6" s="83"/>
      <c r="P6" s="89" t="s">
        <v>54</v>
      </c>
    </row>
    <row r="7" spans="1:16" s="4" customFormat="1" ht="40.200000000000003" customHeight="1" x14ac:dyDescent="0.2">
      <c r="B7" s="101" t="s">
        <v>49</v>
      </c>
      <c r="C7" s="102"/>
      <c r="D7" s="102"/>
      <c r="E7" s="102"/>
      <c r="F7" s="103"/>
      <c r="G7" s="125" t="s">
        <v>57</v>
      </c>
      <c r="H7" s="126"/>
      <c r="I7" s="125" t="s">
        <v>58</v>
      </c>
      <c r="J7" s="126"/>
      <c r="K7" s="125" t="s">
        <v>59</v>
      </c>
      <c r="L7" s="126"/>
      <c r="M7" s="125" t="s">
        <v>60</v>
      </c>
      <c r="N7" s="126"/>
      <c r="O7" s="113" t="s">
        <v>61</v>
      </c>
      <c r="P7" s="127"/>
    </row>
    <row r="8" spans="1:16" ht="31.5" customHeight="1" x14ac:dyDescent="0.2">
      <c r="A8" s="30"/>
      <c r="B8" s="110" t="s">
        <v>11</v>
      </c>
      <c r="C8" s="110"/>
      <c r="D8" s="110"/>
      <c r="E8" s="110"/>
      <c r="F8" s="111"/>
      <c r="G8" s="35" t="s">
        <v>55</v>
      </c>
      <c r="H8" s="35" t="s">
        <v>56</v>
      </c>
      <c r="I8" s="35" t="s">
        <v>55</v>
      </c>
      <c r="J8" s="35" t="s">
        <v>56</v>
      </c>
      <c r="K8" s="35" t="s">
        <v>55</v>
      </c>
      <c r="L8" s="35" t="s">
        <v>56</v>
      </c>
      <c r="M8" s="39" t="s">
        <v>55</v>
      </c>
      <c r="N8" s="39" t="s">
        <v>56</v>
      </c>
      <c r="O8" s="39" t="s">
        <v>55</v>
      </c>
      <c r="P8" s="84" t="s">
        <v>56</v>
      </c>
    </row>
    <row r="9" spans="1:16" ht="112.8" customHeight="1" thickBot="1" x14ac:dyDescent="0.25">
      <c r="A9" s="30"/>
      <c r="B9" s="112" t="s">
        <v>0</v>
      </c>
      <c r="C9" s="29" t="s">
        <v>20</v>
      </c>
      <c r="D9" s="104" t="s">
        <v>65</v>
      </c>
      <c r="E9" s="105"/>
      <c r="F9" s="106"/>
      <c r="G9" s="36">
        <v>25000</v>
      </c>
      <c r="H9" s="36">
        <v>20000</v>
      </c>
      <c r="I9" s="36">
        <v>25000</v>
      </c>
      <c r="J9" s="36">
        <v>20000</v>
      </c>
      <c r="K9" s="36">
        <v>30000</v>
      </c>
      <c r="L9" s="36">
        <v>20000</v>
      </c>
      <c r="M9" s="36">
        <v>30000</v>
      </c>
      <c r="N9" s="36">
        <v>20000</v>
      </c>
      <c r="O9" s="36">
        <v>30000</v>
      </c>
      <c r="P9" s="36">
        <v>20000</v>
      </c>
    </row>
    <row r="10" spans="1:16" s="2" customFormat="1" ht="27" thickTop="1" x14ac:dyDescent="0.2">
      <c r="A10" s="31"/>
      <c r="B10" s="113"/>
      <c r="C10" s="115" t="s">
        <v>17</v>
      </c>
      <c r="D10" s="16" t="s">
        <v>18</v>
      </c>
      <c r="E10" s="118" t="s">
        <v>27</v>
      </c>
      <c r="F10" s="119"/>
      <c r="G10" s="37">
        <f>SUM(機関名A:機関名Z!F6)</f>
        <v>12000</v>
      </c>
      <c r="H10" s="77">
        <v>5000</v>
      </c>
      <c r="I10" s="37">
        <f>SUM(機関名A:機関名Z!$H$6)</f>
        <v>12000</v>
      </c>
      <c r="J10" s="77">
        <v>5000</v>
      </c>
      <c r="K10" s="37">
        <f>SUM(機関名A:機関名Z!$J$6)</f>
        <v>25500</v>
      </c>
      <c r="L10" s="77">
        <v>5000</v>
      </c>
      <c r="M10" s="37">
        <f>SUM(機関名A:機関名Z!$K$6)</f>
        <v>25500</v>
      </c>
      <c r="N10" s="77">
        <v>5000</v>
      </c>
      <c r="O10" s="79">
        <f>SUM(機関名A:機関名Z!$L$6)</f>
        <v>25500</v>
      </c>
      <c r="P10" s="77">
        <v>5000</v>
      </c>
    </row>
    <row r="11" spans="1:16" s="2" customFormat="1" ht="39.6" x14ac:dyDescent="0.2">
      <c r="A11" s="31"/>
      <c r="B11" s="113"/>
      <c r="C11" s="116"/>
      <c r="D11" s="14" t="s">
        <v>30</v>
      </c>
      <c r="E11" s="100" t="s">
        <v>27</v>
      </c>
      <c r="F11" s="100"/>
      <c r="G11" s="38">
        <f>SUM(機関名A:機関名Z!F7)</f>
        <v>21000</v>
      </c>
      <c r="H11" s="78">
        <v>10000</v>
      </c>
      <c r="I11" s="38">
        <f>SUM(機関名A:機関名Z!$H$7)</f>
        <v>21000</v>
      </c>
      <c r="J11" s="78">
        <v>10000</v>
      </c>
      <c r="K11" s="38">
        <f>SUM(機関名A:機関名Z!$J$7)</f>
        <v>16500</v>
      </c>
      <c r="L11" s="78">
        <v>10000</v>
      </c>
      <c r="M11" s="38">
        <f>SUM(機関名A:機関名Z!$K$7)</f>
        <v>16500</v>
      </c>
      <c r="N11" s="78">
        <v>10000</v>
      </c>
      <c r="O11" s="80">
        <f>SUM(機関名A:機関名Z!$L$7)</f>
        <v>16500</v>
      </c>
      <c r="P11" s="78">
        <v>10000</v>
      </c>
    </row>
    <row r="12" spans="1:16" s="2" customFormat="1" ht="29.4" customHeight="1" x14ac:dyDescent="0.2">
      <c r="A12" s="31"/>
      <c r="B12" s="113"/>
      <c r="C12" s="116"/>
      <c r="D12" s="14" t="s">
        <v>29</v>
      </c>
      <c r="E12" s="100" t="s">
        <v>27</v>
      </c>
      <c r="F12" s="100"/>
      <c r="G12" s="38">
        <f>SUM(機関名A:機関名Z!F8)</f>
        <v>15000</v>
      </c>
      <c r="H12" s="78">
        <v>1000</v>
      </c>
      <c r="I12" s="38">
        <f>SUM(機関名A:機関名Z!$H$8)</f>
        <v>15000</v>
      </c>
      <c r="J12" s="78">
        <v>1000</v>
      </c>
      <c r="K12" s="38">
        <f>SUM(機関名A:機関名Z!$J$8)</f>
        <v>2000</v>
      </c>
      <c r="L12" s="78">
        <v>1000</v>
      </c>
      <c r="M12" s="38">
        <f>SUM(機関名A:機関名Z!$K$8)</f>
        <v>2000</v>
      </c>
      <c r="N12" s="78">
        <v>1000</v>
      </c>
      <c r="O12" s="80">
        <f>SUM(機関名A:機関名Z!$L$8)</f>
        <v>2000</v>
      </c>
      <c r="P12" s="78">
        <v>1000</v>
      </c>
    </row>
    <row r="13" spans="1:16" s="2" customFormat="1" ht="26.4" x14ac:dyDescent="0.2">
      <c r="A13" s="31"/>
      <c r="B13" s="113"/>
      <c r="C13" s="117"/>
      <c r="D13" s="28" t="s">
        <v>32</v>
      </c>
      <c r="E13" s="100" t="s">
        <v>27</v>
      </c>
      <c r="F13" s="100"/>
      <c r="G13" s="38">
        <f>SUM(機関名A:機関名Z!F9)</f>
        <v>7000</v>
      </c>
      <c r="H13" s="78">
        <v>4000</v>
      </c>
      <c r="I13" s="38">
        <f>SUM(機関名A:機関名Z!$H$9)</f>
        <v>7000</v>
      </c>
      <c r="J13" s="78">
        <v>4000</v>
      </c>
      <c r="K13" s="38">
        <f>SUM(機関名A:機関名Z!$J$9)</f>
        <v>6000</v>
      </c>
      <c r="L13" s="78">
        <v>4000</v>
      </c>
      <c r="M13" s="38">
        <f>SUM(機関名A:機関名Z!$K$9)</f>
        <v>6000</v>
      </c>
      <c r="N13" s="78">
        <v>4000</v>
      </c>
      <c r="O13" s="80">
        <f>SUM(機関名A:機関名Z!$L$9)</f>
        <v>6000</v>
      </c>
      <c r="P13" s="78">
        <v>4000</v>
      </c>
    </row>
    <row r="14" spans="1:16" s="2" customFormat="1" ht="15" customHeight="1" x14ac:dyDescent="0.2">
      <c r="A14" s="31"/>
      <c r="B14" s="114"/>
      <c r="C14" s="120" t="s">
        <v>21</v>
      </c>
      <c r="D14" s="114"/>
      <c r="E14" s="114"/>
      <c r="F14" s="121"/>
      <c r="G14" s="21">
        <f t="shared" ref="G14:P14" si="0">SUM(G9:G13)</f>
        <v>80000</v>
      </c>
      <c r="H14" s="21">
        <f t="shared" si="0"/>
        <v>40000</v>
      </c>
      <c r="I14" s="21">
        <f t="shared" si="0"/>
        <v>80000</v>
      </c>
      <c r="J14" s="21">
        <f t="shared" si="0"/>
        <v>40000</v>
      </c>
      <c r="K14" s="21">
        <f t="shared" si="0"/>
        <v>80000</v>
      </c>
      <c r="L14" s="21">
        <f t="shared" si="0"/>
        <v>40000</v>
      </c>
      <c r="M14" s="21">
        <f t="shared" si="0"/>
        <v>80000</v>
      </c>
      <c r="N14" s="21">
        <f t="shared" si="0"/>
        <v>40000</v>
      </c>
      <c r="O14" s="81">
        <f t="shared" si="0"/>
        <v>80000</v>
      </c>
      <c r="P14" s="85">
        <f t="shared" si="0"/>
        <v>40000</v>
      </c>
    </row>
    <row r="15" spans="1:16" s="2" customFormat="1" ht="15" customHeight="1" thickBot="1" x14ac:dyDescent="0.25">
      <c r="A15" s="31"/>
      <c r="B15" s="96" t="s">
        <v>13</v>
      </c>
      <c r="C15" s="96"/>
      <c r="D15" s="97"/>
      <c r="E15" s="24">
        <v>30</v>
      </c>
      <c r="F15" s="25" t="s">
        <v>28</v>
      </c>
      <c r="G15" s="26">
        <f>SUM(機関名A:機関名Z!F11)+G9*E15/100</f>
        <v>24000</v>
      </c>
      <c r="H15" s="26">
        <f>H14*E15/100</f>
        <v>12000</v>
      </c>
      <c r="I15" s="26">
        <f>SUM(機関名A:機関名Z!H11)+I9*E15/100</f>
        <v>24000</v>
      </c>
      <c r="J15" s="26">
        <f>J14*E15/100</f>
        <v>12000</v>
      </c>
      <c r="K15" s="26">
        <f>SUM(機関名A:機関名Z!J11)+K9*E15/100</f>
        <v>24000</v>
      </c>
      <c r="L15" s="26">
        <f>L14*E15/100</f>
        <v>12000</v>
      </c>
      <c r="M15" s="26">
        <f>SUM(機関名A:機関名Z!K11)+M9*E15/100</f>
        <v>24000</v>
      </c>
      <c r="N15" s="26">
        <f>N14*E15/100</f>
        <v>12000</v>
      </c>
      <c r="O15" s="26">
        <f>SUM(機関名A:機関名Z!L11)+O9*E15/100</f>
        <v>24000</v>
      </c>
      <c r="P15" s="86">
        <f>P14*E15/100</f>
        <v>12000</v>
      </c>
    </row>
    <row r="16" spans="1:16" ht="21.9" customHeight="1" thickTop="1" thickBot="1" x14ac:dyDescent="0.25">
      <c r="A16" s="30"/>
      <c r="B16" s="98" t="s">
        <v>14</v>
      </c>
      <c r="C16" s="98"/>
      <c r="D16" s="98"/>
      <c r="E16" s="98"/>
      <c r="F16" s="99"/>
      <c r="G16" s="22">
        <f t="shared" ref="G16:P16" si="1">SUM(G14:G15)</f>
        <v>104000</v>
      </c>
      <c r="H16" s="22">
        <f t="shared" si="1"/>
        <v>52000</v>
      </c>
      <c r="I16" s="22">
        <f t="shared" si="1"/>
        <v>104000</v>
      </c>
      <c r="J16" s="22">
        <f t="shared" si="1"/>
        <v>52000</v>
      </c>
      <c r="K16" s="22">
        <f t="shared" si="1"/>
        <v>104000</v>
      </c>
      <c r="L16" s="22">
        <f t="shared" si="1"/>
        <v>52000</v>
      </c>
      <c r="M16" s="22">
        <f t="shared" si="1"/>
        <v>104000</v>
      </c>
      <c r="N16" s="22">
        <f t="shared" si="1"/>
        <v>52000</v>
      </c>
      <c r="O16" s="82">
        <f>SUM(O14:O15)</f>
        <v>104000</v>
      </c>
      <c r="P16" s="88">
        <f t="shared" si="1"/>
        <v>52000</v>
      </c>
    </row>
    <row r="17" spans="2:16" x14ac:dyDescent="0.2">
      <c r="P17" s="87"/>
    </row>
    <row r="18" spans="2:16" ht="13.8" thickBot="1" x14ac:dyDescent="0.25">
      <c r="B18" s="91" t="s">
        <v>53</v>
      </c>
    </row>
    <row r="19" spans="2:16" ht="86.4" customHeight="1" thickBot="1" x14ac:dyDescent="0.25">
      <c r="B19" s="93" t="s">
        <v>66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5"/>
    </row>
  </sheetData>
  <sheetProtection formatCells="0" formatColumns="0" formatRows="0" insertColumns="0" insertRows="0" deleteColumns="0" deleteRows="0"/>
  <mergeCells count="21">
    <mergeCell ref="B7:F7"/>
    <mergeCell ref="D9:F9"/>
    <mergeCell ref="E11:F11"/>
    <mergeCell ref="B2:G2"/>
    <mergeCell ref="B4:F4"/>
    <mergeCell ref="B8:F8"/>
    <mergeCell ref="B9:B14"/>
    <mergeCell ref="C10:C13"/>
    <mergeCell ref="E10:F10"/>
    <mergeCell ref="C14:F14"/>
    <mergeCell ref="G4:P4"/>
    <mergeCell ref="G7:H7"/>
    <mergeCell ref="I7:J7"/>
    <mergeCell ref="K7:L7"/>
    <mergeCell ref="M7:N7"/>
    <mergeCell ref="O7:P7"/>
    <mergeCell ref="B19:P19"/>
    <mergeCell ref="B15:D15"/>
    <mergeCell ref="B16:F16"/>
    <mergeCell ref="E13:F13"/>
    <mergeCell ref="E12:F12"/>
  </mergeCells>
  <phoneticPr fontId="2"/>
  <pageMargins left="0.74803149606299213" right="0.74803149606299213" top="0.98425196850393704" bottom="0.98425196850393704" header="0.51181102362204722" footer="0.51181102362204722"/>
  <pageSetup paperSize="9" scale="65" fitToHeight="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CC387-55C3-42E6-8BF0-8ED1B8301BE6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A4AEE7-6DC2-4B63-8D8A-99D25502C1F6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C6B3C-03C5-474F-A667-61ED47203582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04E89-FFE7-4DF9-8DC6-C2916F77FED7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0F35A-E48D-4C00-BABD-0181A0052CE9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105AF-F82A-491C-9663-9D48653B0029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7A0A1-B4B4-4F53-A0AF-F70C013EE115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A6CEB5-AE3C-4483-BA5A-9390121DE5CD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99FF5-4872-4E50-8652-204EC12C9B7A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3830E-460D-4173-94F5-D91BA08C3B34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L62"/>
  <sheetViews>
    <sheetView view="pageBreakPreview" zoomScale="79" zoomScaleNormal="115" zoomScaleSheetLayoutView="79" workbookViewId="0">
      <selection activeCell="O41" sqref="O41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 t="s">
        <v>51</v>
      </c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4000</v>
      </c>
      <c r="G6" s="8"/>
      <c r="H6" s="8">
        <f>H28</f>
        <v>4000</v>
      </c>
      <c r="J6" s="8">
        <f>J28</f>
        <v>8500</v>
      </c>
      <c r="K6" s="8">
        <f>K28</f>
        <v>8500</v>
      </c>
      <c r="L6" s="8">
        <f>L28</f>
        <v>8500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7000</v>
      </c>
      <c r="G7" s="8"/>
      <c r="H7" s="8">
        <f>H40</f>
        <v>7000</v>
      </c>
      <c r="J7" s="8">
        <f>J40</f>
        <v>5500</v>
      </c>
      <c r="K7" s="8">
        <f>K40</f>
        <v>5500</v>
      </c>
      <c r="L7" s="8">
        <f>L40</f>
        <v>5500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5000</v>
      </c>
      <c r="G8" s="8"/>
      <c r="H8" s="8">
        <f>H49</f>
        <v>5000</v>
      </c>
      <c r="J8" s="8">
        <f>J49</f>
        <v>1000</v>
      </c>
      <c r="K8" s="8">
        <f>K49</f>
        <v>1000</v>
      </c>
      <c r="L8" s="8">
        <f>L49</f>
        <v>1000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2000</v>
      </c>
      <c r="G9" s="8"/>
      <c r="H9" s="8">
        <f>H59</f>
        <v>2000</v>
      </c>
      <c r="J9" s="8">
        <f t="shared" ref="J9:L12" si="0">J59</f>
        <v>2000</v>
      </c>
      <c r="K9" s="8">
        <f t="shared" si="0"/>
        <v>2000</v>
      </c>
      <c r="L9" s="8">
        <f t="shared" si="0"/>
        <v>2000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18000</v>
      </c>
      <c r="G10" s="8"/>
      <c r="H10" s="8">
        <f>H60</f>
        <v>18000</v>
      </c>
      <c r="J10" s="8">
        <f t="shared" si="0"/>
        <v>17000</v>
      </c>
      <c r="K10" s="8">
        <f t="shared" si="0"/>
        <v>17000</v>
      </c>
      <c r="L10" s="8">
        <f t="shared" si="0"/>
        <v>17000</v>
      </c>
    </row>
    <row r="11" spans="1:12" s="4" customFormat="1" ht="15" customHeight="1" x14ac:dyDescent="0.2">
      <c r="C11" s="27" t="s">
        <v>25</v>
      </c>
      <c r="D11" s="8"/>
      <c r="E11" s="8"/>
      <c r="F11" s="8">
        <f>F61</f>
        <v>5400</v>
      </c>
      <c r="G11" s="8"/>
      <c r="H11" s="8">
        <f>H61</f>
        <v>5400</v>
      </c>
      <c r="J11" s="8">
        <f t="shared" si="0"/>
        <v>5100</v>
      </c>
      <c r="K11" s="8">
        <f t="shared" si="0"/>
        <v>5100</v>
      </c>
      <c r="L11" s="8">
        <f t="shared" si="0"/>
        <v>5100</v>
      </c>
    </row>
    <row r="12" spans="1:12" s="4" customFormat="1" ht="15" customHeight="1" x14ac:dyDescent="0.2">
      <c r="C12" s="27" t="s">
        <v>26</v>
      </c>
      <c r="D12" s="8"/>
      <c r="E12" s="8"/>
      <c r="F12" s="8">
        <f>F62</f>
        <v>23400</v>
      </c>
      <c r="G12" s="8"/>
      <c r="H12" s="8">
        <f>H62</f>
        <v>23400</v>
      </c>
      <c r="J12" s="8">
        <f t="shared" si="0"/>
        <v>22100</v>
      </c>
      <c r="K12" s="8">
        <f t="shared" si="0"/>
        <v>22100</v>
      </c>
      <c r="L12" s="8">
        <f t="shared" si="0"/>
        <v>22100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49" t="s">
        <v>59</v>
      </c>
      <c r="K14" s="49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>
        <v>500</v>
      </c>
      <c r="G18" s="12" t="s">
        <v>3</v>
      </c>
      <c r="H18" s="44">
        <v>500</v>
      </c>
      <c r="I18" s="12" t="s">
        <v>3</v>
      </c>
      <c r="J18" s="53">
        <v>500</v>
      </c>
      <c r="K18" s="66">
        <v>500</v>
      </c>
      <c r="L18" s="61">
        <v>500</v>
      </c>
    </row>
    <row r="19" spans="2:12" s="2" customFormat="1" ht="15" customHeight="1" x14ac:dyDescent="0.2">
      <c r="B19" s="143"/>
      <c r="C19" s="116"/>
      <c r="D19" s="100"/>
      <c r="E19" s="132"/>
      <c r="F19" s="44">
        <v>200</v>
      </c>
      <c r="G19" s="12" t="s">
        <v>15</v>
      </c>
      <c r="H19" s="44">
        <v>200</v>
      </c>
      <c r="I19" s="12" t="s">
        <v>15</v>
      </c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>
        <v>300</v>
      </c>
      <c r="G20" s="12" t="s">
        <v>4</v>
      </c>
      <c r="H20" s="44">
        <v>300</v>
      </c>
      <c r="I20" s="12" t="s">
        <v>4</v>
      </c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44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>
        <v>2500</v>
      </c>
      <c r="G22" s="12" t="s">
        <v>34</v>
      </c>
      <c r="H22" s="44">
        <v>2500</v>
      </c>
      <c r="I22" s="12" t="s">
        <v>43</v>
      </c>
      <c r="J22" s="53">
        <v>5000</v>
      </c>
      <c r="K22" s="66">
        <v>5000</v>
      </c>
      <c r="L22" s="61">
        <v>5000</v>
      </c>
    </row>
    <row r="23" spans="2:12" s="2" customFormat="1" ht="15" customHeight="1" x14ac:dyDescent="0.2">
      <c r="B23" s="143"/>
      <c r="C23" s="116"/>
      <c r="D23" s="133"/>
      <c r="E23" s="134"/>
      <c r="F23" s="44">
        <v>200</v>
      </c>
      <c r="G23" s="12" t="s">
        <v>5</v>
      </c>
      <c r="H23" s="44">
        <v>200</v>
      </c>
      <c r="I23" s="12" t="s">
        <v>5</v>
      </c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44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>
        <v>300</v>
      </c>
      <c r="G25" s="12" t="s">
        <v>16</v>
      </c>
      <c r="H25" s="44">
        <v>300</v>
      </c>
      <c r="I25" s="12" t="s">
        <v>16</v>
      </c>
      <c r="J25" s="53">
        <v>3000</v>
      </c>
      <c r="K25" s="66">
        <v>3000</v>
      </c>
      <c r="L25" s="61">
        <v>3000</v>
      </c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44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4000</v>
      </c>
      <c r="G28" s="13"/>
      <c r="H28" s="45">
        <f>SUM(H16:H27)</f>
        <v>4000</v>
      </c>
      <c r="I28" s="13"/>
      <c r="J28" s="54">
        <f>SUM(J16:J27)</f>
        <v>8500</v>
      </c>
      <c r="K28" s="67">
        <f>SUM(K16:K27)</f>
        <v>8500</v>
      </c>
      <c r="L28" s="62">
        <f>SUM(L16:L27)</f>
        <v>8500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>
        <v>300</v>
      </c>
      <c r="G31" s="12" t="s">
        <v>3</v>
      </c>
      <c r="H31" s="44">
        <v>300</v>
      </c>
      <c r="I31" s="12" t="s">
        <v>3</v>
      </c>
      <c r="J31" s="53">
        <v>500</v>
      </c>
      <c r="K31" s="66">
        <v>500</v>
      </c>
      <c r="L31" s="61">
        <v>500</v>
      </c>
    </row>
    <row r="32" spans="2:12" s="2" customFormat="1" ht="15" customHeight="1" x14ac:dyDescent="0.2">
      <c r="B32" s="143"/>
      <c r="C32" s="116"/>
      <c r="D32" s="100"/>
      <c r="E32" s="132"/>
      <c r="F32" s="44">
        <v>600</v>
      </c>
      <c r="G32" s="12" t="s">
        <v>15</v>
      </c>
      <c r="H32" s="44">
        <v>600</v>
      </c>
      <c r="I32" s="12" t="s">
        <v>15</v>
      </c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>
        <v>100</v>
      </c>
      <c r="G33" s="12" t="s">
        <v>4</v>
      </c>
      <c r="H33" s="44">
        <v>100</v>
      </c>
      <c r="I33" s="12" t="s">
        <v>4</v>
      </c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>
        <v>5000</v>
      </c>
      <c r="G35" s="12" t="s">
        <v>35</v>
      </c>
      <c r="H35" s="44">
        <v>5000</v>
      </c>
      <c r="I35" s="12" t="s">
        <v>44</v>
      </c>
      <c r="J35" s="53">
        <v>5000</v>
      </c>
      <c r="K35" s="66">
        <v>5000</v>
      </c>
      <c r="L35" s="61">
        <v>5000</v>
      </c>
    </row>
    <row r="36" spans="2:12" s="2" customFormat="1" ht="15" customHeight="1" x14ac:dyDescent="0.2">
      <c r="B36" s="143"/>
      <c r="C36" s="116"/>
      <c r="D36" s="133"/>
      <c r="E36" s="134"/>
      <c r="F36" s="44">
        <v>1000</v>
      </c>
      <c r="G36" s="12" t="s">
        <v>5</v>
      </c>
      <c r="H36" s="44">
        <v>1000</v>
      </c>
      <c r="I36" s="12" t="s">
        <v>5</v>
      </c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7000</v>
      </c>
      <c r="G40" s="13"/>
      <c r="H40" s="45">
        <f>SUM(H29:H39)</f>
        <v>7000</v>
      </c>
      <c r="I40" s="13"/>
      <c r="J40" s="54">
        <f>SUM(J29:J39)</f>
        <v>5500</v>
      </c>
      <c r="K40" s="67">
        <f>SUM(K29:K39)</f>
        <v>5500</v>
      </c>
      <c r="L40" s="62">
        <f>SUM(L29:L39)</f>
        <v>5500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>
        <v>5000</v>
      </c>
      <c r="G45" s="12" t="s">
        <v>36</v>
      </c>
      <c r="H45" s="44">
        <v>5000</v>
      </c>
      <c r="I45" s="12" t="s">
        <v>45</v>
      </c>
      <c r="J45" s="53">
        <v>1000</v>
      </c>
      <c r="K45" s="66">
        <v>1000</v>
      </c>
      <c r="L45" s="61">
        <v>1000</v>
      </c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5000</v>
      </c>
      <c r="G49" s="13"/>
      <c r="H49" s="45">
        <f>SUM(H41:H48)</f>
        <v>5000</v>
      </c>
      <c r="I49" s="13"/>
      <c r="J49" s="54">
        <f>SUM(J41:J48)</f>
        <v>1000</v>
      </c>
      <c r="K49" s="67">
        <f>SUM(K41:K48)</f>
        <v>1000</v>
      </c>
      <c r="L49" s="62">
        <f>SUM(L41:L48)</f>
        <v>1000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>
        <v>500</v>
      </c>
      <c r="G52" s="12" t="s">
        <v>3</v>
      </c>
      <c r="H52" s="44">
        <v>500</v>
      </c>
      <c r="I52" s="12" t="s">
        <v>3</v>
      </c>
      <c r="J52" s="53">
        <v>1000</v>
      </c>
      <c r="K52" s="66">
        <v>1000</v>
      </c>
      <c r="L52" s="61">
        <v>1000</v>
      </c>
    </row>
    <row r="53" spans="2:12" s="2" customFormat="1" ht="15" customHeight="1" x14ac:dyDescent="0.2">
      <c r="B53" s="143"/>
      <c r="C53" s="116"/>
      <c r="D53" s="100"/>
      <c r="E53" s="132"/>
      <c r="F53" s="44">
        <v>500</v>
      </c>
      <c r="G53" s="12" t="s">
        <v>15</v>
      </c>
      <c r="H53" s="44">
        <v>500</v>
      </c>
      <c r="I53" s="12" t="s">
        <v>15</v>
      </c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>
        <v>1000</v>
      </c>
      <c r="G57" s="12" t="s">
        <v>19</v>
      </c>
      <c r="H57" s="44">
        <v>1000</v>
      </c>
      <c r="I57" s="12" t="s">
        <v>19</v>
      </c>
      <c r="J57" s="53">
        <v>1000</v>
      </c>
      <c r="K57" s="66">
        <v>1000</v>
      </c>
      <c r="L57" s="61">
        <v>1000</v>
      </c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2000</v>
      </c>
      <c r="G59" s="20"/>
      <c r="H59" s="19">
        <f>SUM(H50:H58)</f>
        <v>2000</v>
      </c>
      <c r="I59" s="20"/>
      <c r="J59" s="55">
        <f>SUM(J50:J58)</f>
        <v>2000</v>
      </c>
      <c r="K59" s="68">
        <f>SUM(K50:K58)</f>
        <v>2000</v>
      </c>
      <c r="L59" s="63">
        <f>SUM(L50:L58)</f>
        <v>2000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18000</v>
      </c>
      <c r="G60" s="15"/>
      <c r="H60" s="21">
        <f>H28+H40+H49+H59</f>
        <v>18000</v>
      </c>
      <c r="I60" s="15"/>
      <c r="J60" s="56">
        <f>J28+J40+J49+J59</f>
        <v>17000</v>
      </c>
      <c r="K60" s="69">
        <f>K28+K40+K49+K59</f>
        <v>17000</v>
      </c>
      <c r="L60" s="32">
        <f>L28+L40+L49+L59</f>
        <v>17000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5400</v>
      </c>
      <c r="G61" s="20"/>
      <c r="H61" s="26">
        <f>H60*D61/100</f>
        <v>5400</v>
      </c>
      <c r="I61" s="20"/>
      <c r="J61" s="57">
        <f>J60*D61/100</f>
        <v>5100</v>
      </c>
      <c r="K61" s="70">
        <f>K60*D61/100</f>
        <v>5100</v>
      </c>
      <c r="L61" s="33">
        <f>L60*D61/100</f>
        <v>5100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23400</v>
      </c>
      <c r="G62" s="23"/>
      <c r="H62" s="22">
        <f>SUM(H60:H61)</f>
        <v>23400</v>
      </c>
      <c r="I62" s="23"/>
      <c r="J62" s="58">
        <f>SUM(J60:J61)</f>
        <v>22100</v>
      </c>
      <c r="K62" s="71">
        <f>SUM(K60:K61)</f>
        <v>22100</v>
      </c>
      <c r="L62" s="34">
        <f>SUM(L60:L61)</f>
        <v>22100</v>
      </c>
    </row>
  </sheetData>
  <sheetProtection formatCells="0" formatColumns="0" formatRows="0" insertColumns="0" insertRows="0" deleteColumns="0" deleteRows="0"/>
  <mergeCells count="35">
    <mergeCell ref="B62:E62"/>
    <mergeCell ref="D28:E28"/>
    <mergeCell ref="D35:E37"/>
    <mergeCell ref="D38:E39"/>
    <mergeCell ref="B16:B59"/>
    <mergeCell ref="B61:C61"/>
    <mergeCell ref="C50:C59"/>
    <mergeCell ref="B60:E60"/>
    <mergeCell ref="D57:E58"/>
    <mergeCell ref="D59:E59"/>
    <mergeCell ref="D50:E51"/>
    <mergeCell ref="D52:E54"/>
    <mergeCell ref="D43:E44"/>
    <mergeCell ref="D55:E56"/>
    <mergeCell ref="B2:G2"/>
    <mergeCell ref="D16:E17"/>
    <mergeCell ref="D18:E21"/>
    <mergeCell ref="D22:E24"/>
    <mergeCell ref="D41:E42"/>
    <mergeCell ref="B15:E15"/>
    <mergeCell ref="D25:E27"/>
    <mergeCell ref="C16:C28"/>
    <mergeCell ref="C29:C40"/>
    <mergeCell ref="C41:C49"/>
    <mergeCell ref="D29:E30"/>
    <mergeCell ref="D31:E34"/>
    <mergeCell ref="D40:E40"/>
    <mergeCell ref="D45:E46"/>
    <mergeCell ref="D47:E48"/>
    <mergeCell ref="D49:E49"/>
    <mergeCell ref="F4:H4"/>
    <mergeCell ref="B4:E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64B53-60AA-4625-8ED3-D54D2B6A8900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1B95B-EEB8-42C8-9D97-EDC68FBC4B5B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F5E11-F97B-46EF-A90A-91522B98C3BB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56E89-1B4F-4C21-BA72-442958DB29E0}">
  <sheetPr>
    <pageSetUpPr fitToPage="1"/>
  </sheetPr>
  <dimension ref="A2:L62"/>
  <sheetViews>
    <sheetView view="pageBreakPreview" zoomScale="79" zoomScaleNormal="115" zoomScaleSheetLayoutView="79" workbookViewId="0">
      <selection activeCell="P35" sqref="P35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69DD2-00D0-4177-AD39-0865AB61CF92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92695-96B2-4271-BD38-1F26F4BAB1A7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B64E7-DC5F-4680-B7B8-2A9C4CF13154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ED7EE-B80D-4A24-BC1F-F6BA2A28DF40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AFBB7-CFA7-453F-9F3B-700A55036529}">
  <sheetPr>
    <pageSetUpPr fitToPage="1"/>
  </sheetPr>
  <dimension ref="A2:L62"/>
  <sheetViews>
    <sheetView view="pageBreakPreview" zoomScale="79" zoomScaleNormal="115" zoomScaleSheetLayoutView="79" workbookViewId="0">
      <selection activeCell="F4" sqref="F4:H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 t="s">
        <v>63</v>
      </c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4000</v>
      </c>
      <c r="G6" s="8"/>
      <c r="H6" s="8">
        <f>H28</f>
        <v>4000</v>
      </c>
      <c r="J6" s="8">
        <f>J28</f>
        <v>8500</v>
      </c>
      <c r="K6" s="8">
        <f>K28</f>
        <v>8500</v>
      </c>
      <c r="L6" s="8">
        <f>L28</f>
        <v>8500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7000</v>
      </c>
      <c r="G7" s="8"/>
      <c r="H7" s="8">
        <f>H40</f>
        <v>7000</v>
      </c>
      <c r="J7" s="8">
        <f>J40</f>
        <v>5500</v>
      </c>
      <c r="K7" s="8">
        <f>K40</f>
        <v>5500</v>
      </c>
      <c r="L7" s="8">
        <f>L40</f>
        <v>5500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5000</v>
      </c>
      <c r="G8" s="8"/>
      <c r="H8" s="8">
        <f>H49</f>
        <v>5000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2500</v>
      </c>
      <c r="G9" s="8"/>
      <c r="H9" s="8">
        <f>H59</f>
        <v>2500</v>
      </c>
      <c r="J9" s="8">
        <f t="shared" ref="J9:L12" si="0">J59</f>
        <v>2000</v>
      </c>
      <c r="K9" s="8">
        <f t="shared" si="0"/>
        <v>2000</v>
      </c>
      <c r="L9" s="8">
        <f t="shared" si="0"/>
        <v>2000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18500</v>
      </c>
      <c r="G10" s="8"/>
      <c r="H10" s="8">
        <f>H60</f>
        <v>18500</v>
      </c>
      <c r="J10" s="8">
        <f t="shared" si="0"/>
        <v>16000</v>
      </c>
      <c r="K10" s="8">
        <f t="shared" si="0"/>
        <v>16000</v>
      </c>
      <c r="L10" s="8">
        <f t="shared" si="0"/>
        <v>16000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5550</v>
      </c>
      <c r="G11" s="8"/>
      <c r="H11" s="8">
        <f>H61</f>
        <v>5550</v>
      </c>
      <c r="J11" s="8">
        <f t="shared" si="0"/>
        <v>4800</v>
      </c>
      <c r="K11" s="8">
        <f t="shared" si="0"/>
        <v>4800</v>
      </c>
      <c r="L11" s="8">
        <f t="shared" si="0"/>
        <v>4800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24050</v>
      </c>
      <c r="G12" s="8"/>
      <c r="H12" s="8">
        <f>H62</f>
        <v>24050</v>
      </c>
      <c r="J12" s="8">
        <f t="shared" si="0"/>
        <v>20800</v>
      </c>
      <c r="K12" s="8">
        <f t="shared" si="0"/>
        <v>20800</v>
      </c>
      <c r="L12" s="8">
        <f t="shared" si="0"/>
        <v>20800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>
        <v>500</v>
      </c>
      <c r="G18" s="12" t="s">
        <v>3</v>
      </c>
      <c r="H18" s="44">
        <v>500</v>
      </c>
      <c r="I18" s="12" t="s">
        <v>3</v>
      </c>
      <c r="J18" s="53">
        <v>500</v>
      </c>
      <c r="K18" s="66">
        <v>500</v>
      </c>
      <c r="L18" s="61">
        <v>500</v>
      </c>
    </row>
    <row r="19" spans="2:12" s="2" customFormat="1" ht="15" customHeight="1" x14ac:dyDescent="0.2">
      <c r="B19" s="143"/>
      <c r="C19" s="116"/>
      <c r="D19" s="100"/>
      <c r="E19" s="132"/>
      <c r="F19" s="44">
        <v>200</v>
      </c>
      <c r="G19" s="12" t="s">
        <v>15</v>
      </c>
      <c r="H19" s="44">
        <v>200</v>
      </c>
      <c r="I19" s="12" t="s">
        <v>15</v>
      </c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>
        <v>300</v>
      </c>
      <c r="G20" s="12" t="s">
        <v>4</v>
      </c>
      <c r="H20" s="44">
        <v>300</v>
      </c>
      <c r="I20" s="12" t="s">
        <v>4</v>
      </c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44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>
        <v>2500</v>
      </c>
      <c r="G22" s="12" t="s">
        <v>34</v>
      </c>
      <c r="H22" s="44">
        <v>2500</v>
      </c>
      <c r="I22" s="12" t="s">
        <v>43</v>
      </c>
      <c r="J22" s="53">
        <v>5000</v>
      </c>
      <c r="K22" s="66">
        <v>5000</v>
      </c>
      <c r="L22" s="61">
        <v>5000</v>
      </c>
    </row>
    <row r="23" spans="2:12" s="2" customFormat="1" ht="15" customHeight="1" x14ac:dyDescent="0.2">
      <c r="B23" s="143"/>
      <c r="C23" s="116"/>
      <c r="D23" s="133"/>
      <c r="E23" s="134"/>
      <c r="F23" s="44">
        <v>200</v>
      </c>
      <c r="G23" s="12" t="s">
        <v>5</v>
      </c>
      <c r="H23" s="44">
        <v>200</v>
      </c>
      <c r="I23" s="12" t="s">
        <v>5</v>
      </c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44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>
        <v>300</v>
      </c>
      <c r="G25" s="12" t="s">
        <v>16</v>
      </c>
      <c r="H25" s="44">
        <v>300</v>
      </c>
      <c r="I25" s="12" t="s">
        <v>16</v>
      </c>
      <c r="J25" s="53">
        <v>3000</v>
      </c>
      <c r="K25" s="66">
        <v>3000</v>
      </c>
      <c r="L25" s="61">
        <v>3000</v>
      </c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44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4000</v>
      </c>
      <c r="G28" s="13"/>
      <c r="H28" s="45">
        <f>SUM(H16:H27)</f>
        <v>4000</v>
      </c>
      <c r="I28" s="13"/>
      <c r="J28" s="54">
        <f>SUM(J16:J27)</f>
        <v>8500</v>
      </c>
      <c r="K28" s="67">
        <f>SUM(K16:K27)</f>
        <v>8500</v>
      </c>
      <c r="L28" s="62">
        <f>SUM(L16:L27)</f>
        <v>8500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>
        <v>300</v>
      </c>
      <c r="G31" s="12" t="s">
        <v>3</v>
      </c>
      <c r="H31" s="44">
        <v>300</v>
      </c>
      <c r="I31" s="12" t="s">
        <v>3</v>
      </c>
      <c r="J31" s="53">
        <v>500</v>
      </c>
      <c r="K31" s="66">
        <v>500</v>
      </c>
      <c r="L31" s="61">
        <v>500</v>
      </c>
    </row>
    <row r="32" spans="2:12" s="2" customFormat="1" ht="15" customHeight="1" x14ac:dyDescent="0.2">
      <c r="B32" s="143"/>
      <c r="C32" s="116"/>
      <c r="D32" s="100"/>
      <c r="E32" s="132"/>
      <c r="F32" s="44">
        <v>600</v>
      </c>
      <c r="G32" s="12" t="s">
        <v>15</v>
      </c>
      <c r="H32" s="44">
        <v>600</v>
      </c>
      <c r="I32" s="12" t="s">
        <v>15</v>
      </c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>
        <v>100</v>
      </c>
      <c r="G33" s="12" t="s">
        <v>4</v>
      </c>
      <c r="H33" s="44">
        <v>100</v>
      </c>
      <c r="I33" s="12" t="s">
        <v>4</v>
      </c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>
        <v>5000</v>
      </c>
      <c r="G35" s="12" t="s">
        <v>35</v>
      </c>
      <c r="H35" s="44">
        <v>5000</v>
      </c>
      <c r="I35" s="12" t="s">
        <v>44</v>
      </c>
      <c r="J35" s="53">
        <v>5000</v>
      </c>
      <c r="K35" s="66">
        <v>5000</v>
      </c>
      <c r="L35" s="61">
        <v>5000</v>
      </c>
    </row>
    <row r="36" spans="2:12" s="2" customFormat="1" ht="15" customHeight="1" x14ac:dyDescent="0.2">
      <c r="B36" s="143"/>
      <c r="C36" s="116"/>
      <c r="D36" s="133"/>
      <c r="E36" s="134"/>
      <c r="F36" s="44">
        <v>1000</v>
      </c>
      <c r="G36" s="12" t="s">
        <v>5</v>
      </c>
      <c r="H36" s="44">
        <v>1000</v>
      </c>
      <c r="I36" s="12" t="s">
        <v>5</v>
      </c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7000</v>
      </c>
      <c r="G40" s="13"/>
      <c r="H40" s="45">
        <f>SUM(H29:H39)</f>
        <v>7000</v>
      </c>
      <c r="I40" s="13"/>
      <c r="J40" s="54">
        <f>SUM(J29:J39)</f>
        <v>5500</v>
      </c>
      <c r="K40" s="67">
        <f>SUM(K29:K39)</f>
        <v>5500</v>
      </c>
      <c r="L40" s="62">
        <f>SUM(L29:L39)</f>
        <v>5500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>
        <v>5000</v>
      </c>
      <c r="G45" s="12" t="s">
        <v>36</v>
      </c>
      <c r="H45" s="44">
        <v>5000</v>
      </c>
      <c r="I45" s="12" t="s">
        <v>45</v>
      </c>
      <c r="J45" s="53">
        <v>0</v>
      </c>
      <c r="K45" s="66">
        <v>0</v>
      </c>
      <c r="L45" s="61">
        <v>0</v>
      </c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5000</v>
      </c>
      <c r="G49" s="13"/>
      <c r="H49" s="45">
        <f>SUM(H41:H48)</f>
        <v>5000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>
        <v>500</v>
      </c>
      <c r="G52" s="12" t="s">
        <v>3</v>
      </c>
      <c r="H52" s="44">
        <v>500</v>
      </c>
      <c r="I52" s="12" t="s">
        <v>3</v>
      </c>
      <c r="J52" s="53">
        <v>1000</v>
      </c>
      <c r="K52" s="66">
        <v>1000</v>
      </c>
      <c r="L52" s="61">
        <v>1000</v>
      </c>
    </row>
    <row r="53" spans="2:12" s="2" customFormat="1" ht="15" customHeight="1" x14ac:dyDescent="0.2">
      <c r="B53" s="143"/>
      <c r="C53" s="116"/>
      <c r="D53" s="100"/>
      <c r="E53" s="132"/>
      <c r="F53" s="44">
        <v>1000</v>
      </c>
      <c r="G53" s="12" t="s">
        <v>15</v>
      </c>
      <c r="H53" s="44">
        <v>1000</v>
      </c>
      <c r="I53" s="12" t="s">
        <v>15</v>
      </c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>
        <v>1000</v>
      </c>
      <c r="G57" s="12" t="s">
        <v>19</v>
      </c>
      <c r="H57" s="44">
        <v>1000</v>
      </c>
      <c r="I57" s="12" t="s">
        <v>19</v>
      </c>
      <c r="J57" s="53">
        <v>1000</v>
      </c>
      <c r="K57" s="66">
        <v>1000</v>
      </c>
      <c r="L57" s="61">
        <v>1000</v>
      </c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2500</v>
      </c>
      <c r="G59" s="20"/>
      <c r="H59" s="19">
        <f>SUM(H50:H58)</f>
        <v>2500</v>
      </c>
      <c r="I59" s="20"/>
      <c r="J59" s="55">
        <f>SUM(J50:J58)</f>
        <v>2000</v>
      </c>
      <c r="K59" s="68">
        <f>SUM(K50:K58)</f>
        <v>2000</v>
      </c>
      <c r="L59" s="63">
        <f>SUM(L50:L58)</f>
        <v>2000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18500</v>
      </c>
      <c r="G60" s="15"/>
      <c r="H60" s="21">
        <f>H28+H40+H49+H59</f>
        <v>18500</v>
      </c>
      <c r="I60" s="15"/>
      <c r="J60" s="56">
        <f>J28+J40+J49+J59</f>
        <v>16000</v>
      </c>
      <c r="K60" s="69">
        <f>K28+K40+K49+K59</f>
        <v>16000</v>
      </c>
      <c r="L60" s="32">
        <f>L28+L40+L49+L59</f>
        <v>16000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5550</v>
      </c>
      <c r="G61" s="20"/>
      <c r="H61" s="26">
        <f>H60*D61/100</f>
        <v>5550</v>
      </c>
      <c r="I61" s="20"/>
      <c r="J61" s="57">
        <f>J60*D61/100</f>
        <v>4800</v>
      </c>
      <c r="K61" s="70">
        <f>K60*D61/100</f>
        <v>4800</v>
      </c>
      <c r="L61" s="33">
        <f>L60*D61/100</f>
        <v>4800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24050</v>
      </c>
      <c r="G62" s="23"/>
      <c r="H62" s="22">
        <f>SUM(H60:H61)</f>
        <v>24050</v>
      </c>
      <c r="I62" s="23"/>
      <c r="J62" s="58">
        <f>SUM(J60:J61)</f>
        <v>20800</v>
      </c>
      <c r="K62" s="71">
        <f>SUM(K60:K61)</f>
        <v>20800</v>
      </c>
      <c r="L62" s="34">
        <f>SUM(L60:L61)</f>
        <v>20800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0BDC-9149-433A-8857-9EAAC6774584}">
  <sheetPr>
    <pageSetUpPr fitToPage="1"/>
  </sheetPr>
  <dimension ref="A2:L62"/>
  <sheetViews>
    <sheetView view="pageBreakPreview" topLeftCell="A31" zoomScale="79" zoomScaleNormal="115" zoomScaleSheetLayoutView="79" workbookViewId="0">
      <selection activeCell="L46" sqref="L46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 t="s">
        <v>64</v>
      </c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4000</v>
      </c>
      <c r="G6" s="8"/>
      <c r="H6" s="8">
        <f>H28</f>
        <v>4000</v>
      </c>
      <c r="J6" s="8">
        <f>J28</f>
        <v>8500</v>
      </c>
      <c r="K6" s="8">
        <f>K28</f>
        <v>8500</v>
      </c>
      <c r="L6" s="8">
        <f>L28</f>
        <v>8500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7000</v>
      </c>
      <c r="G7" s="8"/>
      <c r="H7" s="8">
        <f>H40</f>
        <v>7000</v>
      </c>
      <c r="J7" s="8">
        <f>J40</f>
        <v>5500</v>
      </c>
      <c r="K7" s="8">
        <f>K40</f>
        <v>5500</v>
      </c>
      <c r="L7" s="8">
        <f>L40</f>
        <v>5500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5000</v>
      </c>
      <c r="G8" s="8"/>
      <c r="H8" s="8">
        <f>H49</f>
        <v>5000</v>
      </c>
      <c r="J8" s="8">
        <f>J49</f>
        <v>1000</v>
      </c>
      <c r="K8" s="8">
        <f>K49</f>
        <v>1000</v>
      </c>
      <c r="L8" s="8">
        <f>L49</f>
        <v>1000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2500</v>
      </c>
      <c r="G9" s="8"/>
      <c r="H9" s="8">
        <f>H59</f>
        <v>2500</v>
      </c>
      <c r="J9" s="8">
        <f t="shared" ref="J9:L12" si="0">J59</f>
        <v>2000</v>
      </c>
      <c r="K9" s="8">
        <f t="shared" si="0"/>
        <v>2000</v>
      </c>
      <c r="L9" s="8">
        <f t="shared" si="0"/>
        <v>2000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18500</v>
      </c>
      <c r="G10" s="8"/>
      <c r="H10" s="8">
        <f>H60</f>
        <v>18500</v>
      </c>
      <c r="J10" s="8">
        <f t="shared" si="0"/>
        <v>17000</v>
      </c>
      <c r="K10" s="8">
        <f t="shared" si="0"/>
        <v>17000</v>
      </c>
      <c r="L10" s="8">
        <f t="shared" si="0"/>
        <v>17000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5550</v>
      </c>
      <c r="G11" s="8"/>
      <c r="H11" s="8">
        <f>H61</f>
        <v>5550</v>
      </c>
      <c r="J11" s="8">
        <f t="shared" si="0"/>
        <v>5100</v>
      </c>
      <c r="K11" s="8">
        <f t="shared" si="0"/>
        <v>5100</v>
      </c>
      <c r="L11" s="8">
        <f t="shared" si="0"/>
        <v>5100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24050</v>
      </c>
      <c r="G12" s="8"/>
      <c r="H12" s="8">
        <f>H62</f>
        <v>24050</v>
      </c>
      <c r="J12" s="8">
        <f t="shared" si="0"/>
        <v>22100</v>
      </c>
      <c r="K12" s="8">
        <f t="shared" si="0"/>
        <v>22100</v>
      </c>
      <c r="L12" s="8">
        <f t="shared" si="0"/>
        <v>22100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>
        <v>500</v>
      </c>
      <c r="G18" s="12" t="s">
        <v>3</v>
      </c>
      <c r="H18" s="44">
        <v>500</v>
      </c>
      <c r="I18" s="12" t="s">
        <v>3</v>
      </c>
      <c r="J18" s="53">
        <v>500</v>
      </c>
      <c r="K18" s="66">
        <v>500</v>
      </c>
      <c r="L18" s="61">
        <v>500</v>
      </c>
    </row>
    <row r="19" spans="2:12" s="2" customFormat="1" ht="15" customHeight="1" x14ac:dyDescent="0.2">
      <c r="B19" s="143"/>
      <c r="C19" s="116"/>
      <c r="D19" s="100"/>
      <c r="E19" s="132"/>
      <c r="F19" s="44">
        <v>200</v>
      </c>
      <c r="G19" s="12" t="s">
        <v>15</v>
      </c>
      <c r="H19" s="44">
        <v>200</v>
      </c>
      <c r="I19" s="12" t="s">
        <v>15</v>
      </c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>
        <v>300</v>
      </c>
      <c r="G20" s="12" t="s">
        <v>4</v>
      </c>
      <c r="H20" s="44">
        <v>300</v>
      </c>
      <c r="I20" s="12" t="s">
        <v>4</v>
      </c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44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>
        <v>2500</v>
      </c>
      <c r="G22" s="12" t="s">
        <v>34</v>
      </c>
      <c r="H22" s="44">
        <v>2500</v>
      </c>
      <c r="I22" s="12" t="s">
        <v>43</v>
      </c>
      <c r="J22" s="53">
        <v>5000</v>
      </c>
      <c r="K22" s="66">
        <v>5000</v>
      </c>
      <c r="L22" s="61">
        <v>5000</v>
      </c>
    </row>
    <row r="23" spans="2:12" s="2" customFormat="1" ht="15" customHeight="1" x14ac:dyDescent="0.2">
      <c r="B23" s="143"/>
      <c r="C23" s="116"/>
      <c r="D23" s="133"/>
      <c r="E23" s="134"/>
      <c r="F23" s="44">
        <v>200</v>
      </c>
      <c r="G23" s="12" t="s">
        <v>5</v>
      </c>
      <c r="H23" s="44">
        <v>200</v>
      </c>
      <c r="I23" s="12" t="s">
        <v>5</v>
      </c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44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>
        <v>300</v>
      </c>
      <c r="G25" s="12" t="s">
        <v>16</v>
      </c>
      <c r="H25" s="44">
        <v>300</v>
      </c>
      <c r="I25" s="12" t="s">
        <v>16</v>
      </c>
      <c r="J25" s="53">
        <v>3000</v>
      </c>
      <c r="K25" s="66">
        <v>3000</v>
      </c>
      <c r="L25" s="61">
        <v>3000</v>
      </c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44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4000</v>
      </c>
      <c r="G28" s="13"/>
      <c r="H28" s="45">
        <f>SUM(H16:H27)</f>
        <v>4000</v>
      </c>
      <c r="I28" s="13"/>
      <c r="J28" s="54">
        <f>SUM(J16:J27)</f>
        <v>8500</v>
      </c>
      <c r="K28" s="67">
        <f>SUM(K16:K27)</f>
        <v>8500</v>
      </c>
      <c r="L28" s="62">
        <f>SUM(L16:L27)</f>
        <v>8500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>
        <v>300</v>
      </c>
      <c r="G31" s="12" t="s">
        <v>3</v>
      </c>
      <c r="H31" s="44">
        <v>300</v>
      </c>
      <c r="I31" s="12" t="s">
        <v>3</v>
      </c>
      <c r="J31" s="53">
        <v>500</v>
      </c>
      <c r="K31" s="66">
        <v>500</v>
      </c>
      <c r="L31" s="61">
        <v>500</v>
      </c>
    </row>
    <row r="32" spans="2:12" s="2" customFormat="1" ht="15" customHeight="1" x14ac:dyDescent="0.2">
      <c r="B32" s="143"/>
      <c r="C32" s="116"/>
      <c r="D32" s="100"/>
      <c r="E32" s="132"/>
      <c r="F32" s="44">
        <v>600</v>
      </c>
      <c r="G32" s="12" t="s">
        <v>15</v>
      </c>
      <c r="H32" s="44">
        <v>600</v>
      </c>
      <c r="I32" s="12" t="s">
        <v>15</v>
      </c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>
        <v>100</v>
      </c>
      <c r="G33" s="12" t="s">
        <v>4</v>
      </c>
      <c r="H33" s="44">
        <v>100</v>
      </c>
      <c r="I33" s="12" t="s">
        <v>4</v>
      </c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>
        <v>5000</v>
      </c>
      <c r="G35" s="12" t="s">
        <v>35</v>
      </c>
      <c r="H35" s="44">
        <v>5000</v>
      </c>
      <c r="I35" s="12" t="s">
        <v>44</v>
      </c>
      <c r="J35" s="53">
        <v>5000</v>
      </c>
      <c r="K35" s="66">
        <v>5000</v>
      </c>
      <c r="L35" s="61">
        <v>5000</v>
      </c>
    </row>
    <row r="36" spans="2:12" s="2" customFormat="1" ht="15" customHeight="1" x14ac:dyDescent="0.2">
      <c r="B36" s="143"/>
      <c r="C36" s="116"/>
      <c r="D36" s="133"/>
      <c r="E36" s="134"/>
      <c r="F36" s="44">
        <v>1000</v>
      </c>
      <c r="G36" s="12" t="s">
        <v>5</v>
      </c>
      <c r="H36" s="44">
        <v>1000</v>
      </c>
      <c r="I36" s="12" t="s">
        <v>5</v>
      </c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7000</v>
      </c>
      <c r="G40" s="13"/>
      <c r="H40" s="45">
        <f>SUM(H29:H39)</f>
        <v>7000</v>
      </c>
      <c r="I40" s="13"/>
      <c r="J40" s="54">
        <f>SUM(J29:J39)</f>
        <v>5500</v>
      </c>
      <c r="K40" s="67">
        <f>SUM(K29:K39)</f>
        <v>5500</v>
      </c>
      <c r="L40" s="62">
        <f>SUM(L29:L39)</f>
        <v>5500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>
        <v>5000</v>
      </c>
      <c r="G45" s="12" t="s">
        <v>36</v>
      </c>
      <c r="H45" s="44">
        <v>5000</v>
      </c>
      <c r="I45" s="12" t="s">
        <v>45</v>
      </c>
      <c r="J45" s="53">
        <v>1000</v>
      </c>
      <c r="K45" s="66">
        <v>1000</v>
      </c>
      <c r="L45" s="61">
        <v>1000</v>
      </c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5000</v>
      </c>
      <c r="G49" s="13"/>
      <c r="H49" s="45">
        <f>SUM(H41:H48)</f>
        <v>5000</v>
      </c>
      <c r="I49" s="13"/>
      <c r="J49" s="54">
        <f>SUM(J41:J48)</f>
        <v>1000</v>
      </c>
      <c r="K49" s="67">
        <f>SUM(K41:K48)</f>
        <v>1000</v>
      </c>
      <c r="L49" s="62">
        <f>SUM(L41:L48)</f>
        <v>1000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>
        <v>500</v>
      </c>
      <c r="G52" s="12" t="s">
        <v>3</v>
      </c>
      <c r="H52" s="44">
        <v>500</v>
      </c>
      <c r="I52" s="12" t="s">
        <v>3</v>
      </c>
      <c r="J52" s="53">
        <v>1000</v>
      </c>
      <c r="K52" s="66">
        <v>1000</v>
      </c>
      <c r="L52" s="61">
        <v>1000</v>
      </c>
    </row>
    <row r="53" spans="2:12" s="2" customFormat="1" ht="15" customHeight="1" x14ac:dyDescent="0.2">
      <c r="B53" s="143"/>
      <c r="C53" s="116"/>
      <c r="D53" s="100"/>
      <c r="E53" s="132"/>
      <c r="F53" s="44">
        <v>1000</v>
      </c>
      <c r="G53" s="12" t="s">
        <v>15</v>
      </c>
      <c r="H53" s="44">
        <v>1000</v>
      </c>
      <c r="I53" s="12" t="s">
        <v>15</v>
      </c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>
        <v>1000</v>
      </c>
      <c r="G57" s="12" t="s">
        <v>19</v>
      </c>
      <c r="H57" s="44">
        <v>1000</v>
      </c>
      <c r="I57" s="12" t="s">
        <v>19</v>
      </c>
      <c r="J57" s="53">
        <v>1000</v>
      </c>
      <c r="K57" s="66">
        <v>1000</v>
      </c>
      <c r="L57" s="61">
        <v>1000</v>
      </c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2500</v>
      </c>
      <c r="G59" s="20"/>
      <c r="H59" s="19">
        <f>SUM(H50:H58)</f>
        <v>2500</v>
      </c>
      <c r="I59" s="20"/>
      <c r="J59" s="55">
        <f>SUM(J50:J58)</f>
        <v>2000</v>
      </c>
      <c r="K59" s="68">
        <f>SUM(K50:K58)</f>
        <v>2000</v>
      </c>
      <c r="L59" s="63">
        <f>SUM(L50:L58)</f>
        <v>2000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18500</v>
      </c>
      <c r="G60" s="15"/>
      <c r="H60" s="21">
        <f>H28+H40+H49+H59</f>
        <v>18500</v>
      </c>
      <c r="I60" s="15"/>
      <c r="J60" s="56">
        <f>J28+J40+J49+J59</f>
        <v>17000</v>
      </c>
      <c r="K60" s="69">
        <f>K28+K40+K49+K59</f>
        <v>17000</v>
      </c>
      <c r="L60" s="32">
        <f>L28+L40+L49+L59</f>
        <v>17000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5550</v>
      </c>
      <c r="G61" s="20"/>
      <c r="H61" s="26">
        <f>H60*D61/100</f>
        <v>5550</v>
      </c>
      <c r="I61" s="20"/>
      <c r="J61" s="57">
        <f>J60*D61/100</f>
        <v>5100</v>
      </c>
      <c r="K61" s="70">
        <f>K60*D61/100</f>
        <v>5100</v>
      </c>
      <c r="L61" s="33">
        <f>L60*D61/100</f>
        <v>5100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24050</v>
      </c>
      <c r="G62" s="23"/>
      <c r="H62" s="22">
        <f>SUM(H60:H61)</f>
        <v>24050</v>
      </c>
      <c r="I62" s="23"/>
      <c r="J62" s="58">
        <f>SUM(J60:J61)</f>
        <v>22100</v>
      </c>
      <c r="K62" s="71">
        <f>SUM(K60:K61)</f>
        <v>22100</v>
      </c>
      <c r="L62" s="34">
        <f>SUM(L60:L61)</f>
        <v>22100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6A4AC-949F-45FF-B6FE-263708459F8C}">
  <sheetPr>
    <pageSetUpPr fitToPage="1"/>
  </sheetPr>
  <dimension ref="A2:L62"/>
  <sheetViews>
    <sheetView view="pageBreakPreview" zoomScale="79" zoomScaleNormal="115" zoomScaleSheetLayoutView="79" workbookViewId="0">
      <selection activeCell="H23" sqref="H2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825B9-0F3C-46A7-894B-1148EC7EDD43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FE1FC-C4F8-4155-B300-25649ADFCC59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E50DD-CA31-4A92-B343-69CF7C993D7A}">
  <sheetPr>
    <pageSetUpPr fitToPage="1"/>
  </sheetPr>
  <dimension ref="A2:L62"/>
  <sheetViews>
    <sheetView view="pageBreakPreview" zoomScale="79" zoomScaleNormal="115" zoomScaleSheetLayoutView="79" workbookViewId="0">
      <selection activeCell="P54" sqref="P54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B391A-862F-4586-BC22-B623500BE7D3}">
  <sheetPr>
    <pageSetUpPr fitToPage="1"/>
  </sheetPr>
  <dimension ref="A2:L62"/>
  <sheetViews>
    <sheetView view="pageBreakPreview" zoomScale="79" zoomScaleNormal="115" zoomScaleSheetLayoutView="79" workbookViewId="0">
      <selection activeCell="H23" sqref="H23"/>
    </sheetView>
  </sheetViews>
  <sheetFormatPr defaultColWidth="9" defaultRowHeight="13.2" x14ac:dyDescent="0.2"/>
  <cols>
    <col min="1" max="1" width="3.88671875" style="1" customWidth="1"/>
    <col min="2" max="3" width="23.44140625" style="1" customWidth="1"/>
    <col min="4" max="4" width="10.6640625" style="1" customWidth="1"/>
    <col min="5" max="5" width="7.88671875" style="1" customWidth="1"/>
    <col min="6" max="6" width="13.88671875" style="1" customWidth="1"/>
    <col min="7" max="7" width="40.77734375" style="1" customWidth="1"/>
    <col min="8" max="8" width="13.88671875" style="1" customWidth="1"/>
    <col min="9" max="9" width="40.77734375" style="1" customWidth="1"/>
    <col min="10" max="12" width="13.88671875" style="1" customWidth="1"/>
    <col min="13" max="13" width="5.109375" style="1" customWidth="1"/>
    <col min="14" max="16384" width="9" style="1"/>
  </cols>
  <sheetData>
    <row r="2" spans="1:12" ht="17.25" customHeight="1" x14ac:dyDescent="0.2">
      <c r="B2" s="107"/>
      <c r="C2" s="107"/>
      <c r="D2" s="107"/>
      <c r="E2" s="107"/>
      <c r="F2" s="107"/>
      <c r="G2" s="107"/>
    </row>
    <row r="3" spans="1:12" ht="16.8" thickBot="1" x14ac:dyDescent="0.25">
      <c r="B3" s="5" t="s">
        <v>62</v>
      </c>
      <c r="C3" s="7"/>
      <c r="D3" s="6"/>
      <c r="E3" s="6"/>
      <c r="F3" s="6"/>
      <c r="G3" s="6"/>
    </row>
    <row r="4" spans="1:12" ht="30" customHeight="1" thickBot="1" x14ac:dyDescent="0.25">
      <c r="B4" s="108" t="s">
        <v>8</v>
      </c>
      <c r="C4" s="109"/>
      <c r="D4" s="109"/>
      <c r="E4" s="109"/>
      <c r="F4" s="122"/>
      <c r="G4" s="123"/>
      <c r="H4" s="124"/>
      <c r="I4" s="72"/>
    </row>
    <row r="5" spans="1:12" s="4" customFormat="1" ht="15" customHeight="1" x14ac:dyDescent="0.2">
      <c r="D5" s="8"/>
      <c r="E5" s="8"/>
      <c r="F5" s="8" t="s">
        <v>38</v>
      </c>
      <c r="G5" s="8"/>
      <c r="H5" s="8" t="s">
        <v>39</v>
      </c>
      <c r="J5" s="8" t="s">
        <v>40</v>
      </c>
      <c r="K5" s="8" t="s">
        <v>41</v>
      </c>
      <c r="L5" s="8" t="s">
        <v>42</v>
      </c>
    </row>
    <row r="6" spans="1:12" s="4" customFormat="1" ht="15" customHeight="1" x14ac:dyDescent="0.2">
      <c r="B6" s="27" t="s">
        <v>23</v>
      </c>
      <c r="C6" s="27" t="s">
        <v>22</v>
      </c>
      <c r="D6" s="8"/>
      <c r="E6" s="8"/>
      <c r="F6" s="8">
        <f>F28</f>
        <v>0</v>
      </c>
      <c r="G6" s="8"/>
      <c r="H6" s="8">
        <f>H28</f>
        <v>0</v>
      </c>
      <c r="J6" s="8">
        <f>J28</f>
        <v>0</v>
      </c>
      <c r="K6" s="8">
        <f>K28</f>
        <v>0</v>
      </c>
      <c r="L6" s="8">
        <f>L28</f>
        <v>0</v>
      </c>
    </row>
    <row r="7" spans="1:12" s="4" customFormat="1" ht="15" customHeight="1" x14ac:dyDescent="0.2">
      <c r="C7" s="90" t="s">
        <v>31</v>
      </c>
      <c r="D7" s="8"/>
      <c r="E7" s="8"/>
      <c r="F7" s="8">
        <f>F40</f>
        <v>0</v>
      </c>
      <c r="G7" s="8"/>
      <c r="H7" s="8">
        <f>H40</f>
        <v>0</v>
      </c>
      <c r="J7" s="8">
        <f>J40</f>
        <v>0</v>
      </c>
      <c r="K7" s="8">
        <f>K40</f>
        <v>0</v>
      </c>
      <c r="L7" s="8">
        <f>L40</f>
        <v>0</v>
      </c>
    </row>
    <row r="8" spans="1:12" s="4" customFormat="1" ht="15" customHeight="1" x14ac:dyDescent="0.2">
      <c r="C8" s="27" t="s">
        <v>24</v>
      </c>
      <c r="D8" s="8"/>
      <c r="E8" s="8"/>
      <c r="F8" s="8">
        <f>F49</f>
        <v>0</v>
      </c>
      <c r="G8" s="8"/>
      <c r="H8" s="8">
        <f>H49</f>
        <v>0</v>
      </c>
      <c r="J8" s="8">
        <f>J49</f>
        <v>0</v>
      </c>
      <c r="K8" s="8">
        <f>K49</f>
        <v>0</v>
      </c>
      <c r="L8" s="8">
        <f>L49</f>
        <v>0</v>
      </c>
    </row>
    <row r="9" spans="1:12" s="4" customFormat="1" ht="15" customHeight="1" x14ac:dyDescent="0.2">
      <c r="C9" s="27" t="s">
        <v>32</v>
      </c>
      <c r="D9" s="8"/>
      <c r="E9" s="8"/>
      <c r="F9" s="8">
        <f>F59</f>
        <v>0</v>
      </c>
      <c r="G9" s="8"/>
      <c r="H9" s="8">
        <f>H59</f>
        <v>0</v>
      </c>
      <c r="J9" s="8">
        <f t="shared" ref="J9:L12" si="0">J59</f>
        <v>0</v>
      </c>
      <c r="K9" s="8">
        <f t="shared" si="0"/>
        <v>0</v>
      </c>
      <c r="L9" s="8">
        <f t="shared" si="0"/>
        <v>0</v>
      </c>
    </row>
    <row r="10" spans="1:12" s="4" customFormat="1" ht="15" customHeight="1" x14ac:dyDescent="0.2">
      <c r="C10" s="27" t="s">
        <v>46</v>
      </c>
      <c r="D10" s="8"/>
      <c r="E10" s="8"/>
      <c r="F10" s="8">
        <f>F60</f>
        <v>0</v>
      </c>
      <c r="G10" s="8"/>
      <c r="H10" s="8">
        <f>H60</f>
        <v>0</v>
      </c>
      <c r="J10" s="8">
        <f t="shared" si="0"/>
        <v>0</v>
      </c>
      <c r="K10" s="8">
        <f t="shared" si="0"/>
        <v>0</v>
      </c>
      <c r="L10" s="8">
        <f t="shared" si="0"/>
        <v>0</v>
      </c>
    </row>
    <row r="11" spans="1:12" s="4" customFormat="1" ht="15" customHeight="1" x14ac:dyDescent="0.2">
      <c r="C11" s="27" t="s">
        <v>13</v>
      </c>
      <c r="D11" s="8"/>
      <c r="E11" s="8"/>
      <c r="F11" s="8">
        <f>F61</f>
        <v>0</v>
      </c>
      <c r="G11" s="8"/>
      <c r="H11" s="8">
        <f>H61</f>
        <v>0</v>
      </c>
      <c r="J11" s="8">
        <f t="shared" si="0"/>
        <v>0</v>
      </c>
      <c r="K11" s="8">
        <f t="shared" si="0"/>
        <v>0</v>
      </c>
      <c r="L11" s="8">
        <f t="shared" si="0"/>
        <v>0</v>
      </c>
    </row>
    <row r="12" spans="1:12" s="4" customFormat="1" ht="15" customHeight="1" x14ac:dyDescent="0.2">
      <c r="C12" s="27" t="s">
        <v>14</v>
      </c>
      <c r="D12" s="8"/>
      <c r="E12" s="8"/>
      <c r="F12" s="8">
        <f>F62</f>
        <v>0</v>
      </c>
      <c r="G12" s="8"/>
      <c r="H12" s="8">
        <f>H62</f>
        <v>0</v>
      </c>
      <c r="J12" s="8">
        <f t="shared" si="0"/>
        <v>0</v>
      </c>
      <c r="K12" s="8">
        <f t="shared" si="0"/>
        <v>0</v>
      </c>
      <c r="L12" s="8">
        <f t="shared" si="0"/>
        <v>0</v>
      </c>
    </row>
    <row r="13" spans="1:12" s="4" customFormat="1" ht="15" customHeight="1" thickBot="1" x14ac:dyDescent="0.25">
      <c r="C13" s="27"/>
      <c r="D13" s="8"/>
      <c r="E13" s="8"/>
      <c r="F13" s="8"/>
      <c r="G13" s="8"/>
      <c r="H13" s="8"/>
      <c r="J13" s="8"/>
      <c r="K13" s="8"/>
      <c r="L13" s="8"/>
    </row>
    <row r="14" spans="1:12" s="4" customFormat="1" ht="34.200000000000003" customHeight="1" thickBot="1" x14ac:dyDescent="0.25">
      <c r="B14" s="108" t="s">
        <v>49</v>
      </c>
      <c r="C14" s="109"/>
      <c r="D14" s="109"/>
      <c r="E14" s="109"/>
      <c r="F14" s="128" t="s">
        <v>57</v>
      </c>
      <c r="G14" s="129"/>
      <c r="H14" s="128" t="s">
        <v>58</v>
      </c>
      <c r="I14" s="129"/>
      <c r="J14" s="92" t="s">
        <v>59</v>
      </c>
      <c r="K14" s="92" t="s">
        <v>60</v>
      </c>
      <c r="L14" s="50" t="s">
        <v>61</v>
      </c>
    </row>
    <row r="15" spans="1:12" ht="31.5" customHeight="1" thickBot="1" x14ac:dyDescent="0.25">
      <c r="A15" s="30"/>
      <c r="B15" s="102" t="s">
        <v>11</v>
      </c>
      <c r="C15" s="102"/>
      <c r="D15" s="102"/>
      <c r="E15" s="135"/>
      <c r="F15" s="42" t="s">
        <v>7</v>
      </c>
      <c r="G15" s="11" t="s">
        <v>1</v>
      </c>
      <c r="H15" s="10" t="s">
        <v>7</v>
      </c>
      <c r="I15" s="11" t="s">
        <v>1</v>
      </c>
      <c r="J15" s="51" t="s">
        <v>7</v>
      </c>
      <c r="K15" s="64" t="s">
        <v>7</v>
      </c>
      <c r="L15" s="59" t="s">
        <v>7</v>
      </c>
    </row>
    <row r="16" spans="1:12" s="2" customFormat="1" ht="15" customHeight="1" thickTop="1" x14ac:dyDescent="0.2">
      <c r="B16" s="142" t="s">
        <v>17</v>
      </c>
      <c r="C16" s="136" t="s">
        <v>18</v>
      </c>
      <c r="D16" s="130" t="s">
        <v>2</v>
      </c>
      <c r="E16" s="131"/>
      <c r="F16" s="43"/>
      <c r="G16" s="18"/>
      <c r="H16" s="17"/>
      <c r="I16" s="18"/>
      <c r="J16" s="52"/>
      <c r="K16" s="65"/>
      <c r="L16" s="60"/>
    </row>
    <row r="17" spans="2:12" s="2" customFormat="1" ht="15" customHeight="1" x14ac:dyDescent="0.2">
      <c r="B17" s="143"/>
      <c r="C17" s="116"/>
      <c r="D17" s="100"/>
      <c r="E17" s="132"/>
      <c r="F17" s="44"/>
      <c r="G17" s="12"/>
      <c r="H17" s="3"/>
      <c r="I17" s="12"/>
      <c r="J17" s="73"/>
      <c r="K17" s="74"/>
      <c r="L17" s="75"/>
    </row>
    <row r="18" spans="2:12" s="2" customFormat="1" ht="15" customHeight="1" x14ac:dyDescent="0.2">
      <c r="B18" s="143"/>
      <c r="C18" s="116"/>
      <c r="D18" s="100" t="s">
        <v>9</v>
      </c>
      <c r="E18" s="132"/>
      <c r="F18" s="44"/>
      <c r="G18" s="12"/>
      <c r="H18" s="3"/>
      <c r="I18" s="12"/>
      <c r="J18" s="53"/>
      <c r="K18" s="66"/>
      <c r="L18" s="61"/>
    </row>
    <row r="19" spans="2:12" s="2" customFormat="1" ht="15" customHeight="1" x14ac:dyDescent="0.2">
      <c r="B19" s="143"/>
      <c r="C19" s="116"/>
      <c r="D19" s="100"/>
      <c r="E19" s="132"/>
      <c r="F19" s="44"/>
      <c r="G19" s="12"/>
      <c r="H19" s="3"/>
      <c r="I19" s="12"/>
      <c r="J19" s="73"/>
      <c r="K19" s="74"/>
      <c r="L19" s="75"/>
    </row>
    <row r="20" spans="2:12" s="2" customFormat="1" ht="15" customHeight="1" x14ac:dyDescent="0.2">
      <c r="B20" s="143"/>
      <c r="C20" s="116"/>
      <c r="D20" s="100"/>
      <c r="E20" s="132"/>
      <c r="F20" s="44"/>
      <c r="G20" s="12"/>
      <c r="H20" s="3"/>
      <c r="I20" s="12"/>
      <c r="J20" s="73"/>
      <c r="K20" s="74"/>
      <c r="L20" s="75"/>
    </row>
    <row r="21" spans="2:12" s="2" customFormat="1" ht="15" customHeight="1" x14ac:dyDescent="0.2">
      <c r="B21" s="143"/>
      <c r="C21" s="116"/>
      <c r="D21" s="100"/>
      <c r="E21" s="132"/>
      <c r="F21" s="44"/>
      <c r="G21" s="12"/>
      <c r="H21" s="3"/>
      <c r="I21" s="12"/>
      <c r="J21" s="73"/>
      <c r="K21" s="74"/>
      <c r="L21" s="75"/>
    </row>
    <row r="22" spans="2:12" s="2" customFormat="1" ht="15" customHeight="1" x14ac:dyDescent="0.2">
      <c r="B22" s="143"/>
      <c r="C22" s="116"/>
      <c r="D22" s="133" t="s">
        <v>10</v>
      </c>
      <c r="E22" s="134"/>
      <c r="F22" s="44"/>
      <c r="G22" s="12"/>
      <c r="H22" s="3"/>
      <c r="I22" s="12"/>
      <c r="J22" s="53"/>
      <c r="K22" s="66"/>
      <c r="L22" s="61"/>
    </row>
    <row r="23" spans="2:12" s="2" customFormat="1" ht="15" customHeight="1" x14ac:dyDescent="0.2">
      <c r="B23" s="143"/>
      <c r="C23" s="116"/>
      <c r="D23" s="133"/>
      <c r="E23" s="134"/>
      <c r="F23" s="44"/>
      <c r="G23" s="12"/>
      <c r="H23" s="3"/>
      <c r="I23" s="12"/>
      <c r="J23" s="73"/>
      <c r="K23" s="74"/>
      <c r="L23" s="75"/>
    </row>
    <row r="24" spans="2:12" s="2" customFormat="1" ht="15" customHeight="1" x14ac:dyDescent="0.2">
      <c r="B24" s="143"/>
      <c r="C24" s="116"/>
      <c r="D24" s="133"/>
      <c r="E24" s="134"/>
      <c r="F24" s="44"/>
      <c r="G24" s="12"/>
      <c r="H24" s="3"/>
      <c r="I24" s="12"/>
      <c r="J24" s="73"/>
      <c r="K24" s="74"/>
      <c r="L24" s="75"/>
    </row>
    <row r="25" spans="2:12" s="2" customFormat="1" ht="15" customHeight="1" x14ac:dyDescent="0.2">
      <c r="B25" s="143"/>
      <c r="C25" s="116"/>
      <c r="D25" s="100" t="s">
        <v>37</v>
      </c>
      <c r="E25" s="132"/>
      <c r="F25" s="44"/>
      <c r="G25" s="12"/>
      <c r="H25" s="3"/>
      <c r="I25" s="12"/>
      <c r="J25" s="53"/>
      <c r="K25" s="66"/>
      <c r="L25" s="61"/>
    </row>
    <row r="26" spans="2:12" s="2" customFormat="1" ht="15" customHeight="1" x14ac:dyDescent="0.2">
      <c r="B26" s="143"/>
      <c r="C26" s="116"/>
      <c r="D26" s="100"/>
      <c r="E26" s="132"/>
      <c r="F26" s="44"/>
      <c r="G26" s="12"/>
      <c r="H26" s="3"/>
      <c r="I26" s="12"/>
      <c r="J26" s="73"/>
      <c r="K26" s="74"/>
      <c r="L26" s="75"/>
    </row>
    <row r="27" spans="2:12" s="2" customFormat="1" ht="15" customHeight="1" x14ac:dyDescent="0.2">
      <c r="B27" s="143"/>
      <c r="C27" s="116"/>
      <c r="D27" s="100"/>
      <c r="E27" s="132"/>
      <c r="F27" s="44"/>
      <c r="G27" s="12"/>
      <c r="H27" s="44"/>
      <c r="I27" s="12"/>
      <c r="J27" s="73"/>
      <c r="K27" s="74"/>
      <c r="L27" s="75"/>
    </row>
    <row r="28" spans="2:12" s="2" customFormat="1" ht="15" customHeight="1" x14ac:dyDescent="0.2">
      <c r="B28" s="143"/>
      <c r="C28" s="117"/>
      <c r="D28" s="137" t="s">
        <v>12</v>
      </c>
      <c r="E28" s="138"/>
      <c r="F28" s="45">
        <f>SUM(F16:F27)</f>
        <v>0</v>
      </c>
      <c r="G28" s="13"/>
      <c r="H28" s="45">
        <f>SUM(H16:H27)</f>
        <v>0</v>
      </c>
      <c r="I28" s="13"/>
      <c r="J28" s="54">
        <f>SUM(J16:J27)</f>
        <v>0</v>
      </c>
      <c r="K28" s="67">
        <f>SUM(K16:K27)</f>
        <v>0</v>
      </c>
      <c r="L28" s="62">
        <f>SUM(L16:L27)</f>
        <v>0</v>
      </c>
    </row>
    <row r="29" spans="2:12" s="2" customFormat="1" ht="15" customHeight="1" x14ac:dyDescent="0.2">
      <c r="B29" s="143"/>
      <c r="C29" s="115" t="s">
        <v>31</v>
      </c>
      <c r="D29" s="100" t="s">
        <v>2</v>
      </c>
      <c r="E29" s="132"/>
      <c r="F29" s="44"/>
      <c r="G29" s="12"/>
      <c r="H29" s="44"/>
      <c r="I29" s="12"/>
      <c r="J29" s="53"/>
      <c r="K29" s="66"/>
      <c r="L29" s="61"/>
    </row>
    <row r="30" spans="2:12" s="2" customFormat="1" ht="15" customHeight="1" x14ac:dyDescent="0.2">
      <c r="B30" s="143"/>
      <c r="C30" s="116"/>
      <c r="D30" s="100"/>
      <c r="E30" s="132"/>
      <c r="F30" s="44"/>
      <c r="G30" s="12"/>
      <c r="H30" s="44"/>
      <c r="I30" s="12"/>
      <c r="J30" s="73"/>
      <c r="K30" s="74"/>
      <c r="L30" s="75"/>
    </row>
    <row r="31" spans="2:12" s="2" customFormat="1" ht="15" customHeight="1" x14ac:dyDescent="0.2">
      <c r="B31" s="143"/>
      <c r="C31" s="116"/>
      <c r="D31" s="100" t="s">
        <v>9</v>
      </c>
      <c r="E31" s="132"/>
      <c r="F31" s="44"/>
      <c r="G31" s="12"/>
      <c r="H31" s="44"/>
      <c r="I31" s="12"/>
      <c r="J31" s="53"/>
      <c r="K31" s="66"/>
      <c r="L31" s="61"/>
    </row>
    <row r="32" spans="2:12" s="2" customFormat="1" ht="15" customHeight="1" x14ac:dyDescent="0.2">
      <c r="B32" s="143"/>
      <c r="C32" s="116"/>
      <c r="D32" s="100"/>
      <c r="E32" s="132"/>
      <c r="F32" s="44"/>
      <c r="G32" s="12"/>
      <c r="H32" s="44"/>
      <c r="I32" s="12"/>
      <c r="J32" s="73"/>
      <c r="K32" s="74"/>
      <c r="L32" s="75"/>
    </row>
    <row r="33" spans="2:12" s="2" customFormat="1" ht="15" customHeight="1" x14ac:dyDescent="0.2">
      <c r="B33" s="143"/>
      <c r="C33" s="116"/>
      <c r="D33" s="100"/>
      <c r="E33" s="132"/>
      <c r="F33" s="44"/>
      <c r="G33" s="12"/>
      <c r="H33" s="44"/>
      <c r="I33" s="12"/>
      <c r="J33" s="73"/>
      <c r="K33" s="74"/>
      <c r="L33" s="75"/>
    </row>
    <row r="34" spans="2:12" s="2" customFormat="1" ht="15" customHeight="1" x14ac:dyDescent="0.2">
      <c r="B34" s="143"/>
      <c r="C34" s="116"/>
      <c r="D34" s="100"/>
      <c r="E34" s="132"/>
      <c r="F34" s="44"/>
      <c r="G34" s="12"/>
      <c r="H34" s="44"/>
      <c r="I34" s="12"/>
      <c r="J34" s="73"/>
      <c r="K34" s="74"/>
      <c r="L34" s="75"/>
    </row>
    <row r="35" spans="2:12" s="2" customFormat="1" ht="15" customHeight="1" x14ac:dyDescent="0.2">
      <c r="B35" s="143"/>
      <c r="C35" s="116"/>
      <c r="D35" s="133" t="s">
        <v>10</v>
      </c>
      <c r="E35" s="134"/>
      <c r="F35" s="44"/>
      <c r="G35" s="12"/>
      <c r="H35" s="44"/>
      <c r="I35" s="12"/>
      <c r="J35" s="53"/>
      <c r="K35" s="66"/>
      <c r="L35" s="61"/>
    </row>
    <row r="36" spans="2:12" s="2" customFormat="1" ht="15" customHeight="1" x14ac:dyDescent="0.2">
      <c r="B36" s="143"/>
      <c r="C36" s="116"/>
      <c r="D36" s="133"/>
      <c r="E36" s="134"/>
      <c r="F36" s="44"/>
      <c r="G36" s="12"/>
      <c r="H36" s="44"/>
      <c r="I36" s="12"/>
      <c r="J36" s="73"/>
      <c r="K36" s="74"/>
      <c r="L36" s="75"/>
    </row>
    <row r="37" spans="2:12" s="2" customFormat="1" ht="15" customHeight="1" x14ac:dyDescent="0.2">
      <c r="B37" s="143"/>
      <c r="C37" s="116"/>
      <c r="D37" s="133"/>
      <c r="E37" s="134"/>
      <c r="F37" s="44"/>
      <c r="G37" s="12"/>
      <c r="H37" s="44"/>
      <c r="I37" s="12"/>
      <c r="J37" s="73"/>
      <c r="K37" s="74"/>
      <c r="L37" s="75"/>
    </row>
    <row r="38" spans="2:12" s="2" customFormat="1" ht="15" customHeight="1" x14ac:dyDescent="0.2">
      <c r="B38" s="143"/>
      <c r="C38" s="116"/>
      <c r="D38" s="100" t="s">
        <v>37</v>
      </c>
      <c r="E38" s="132"/>
      <c r="F38" s="44"/>
      <c r="G38" s="12"/>
      <c r="H38" s="44"/>
      <c r="I38" s="12"/>
      <c r="J38" s="53"/>
      <c r="K38" s="66"/>
      <c r="L38" s="61"/>
    </row>
    <row r="39" spans="2:12" s="2" customFormat="1" ht="15" customHeight="1" x14ac:dyDescent="0.2">
      <c r="B39" s="143"/>
      <c r="C39" s="116"/>
      <c r="D39" s="100"/>
      <c r="E39" s="132"/>
      <c r="F39" s="44"/>
      <c r="G39" s="12"/>
      <c r="H39" s="44"/>
      <c r="I39" s="12"/>
      <c r="J39" s="73"/>
      <c r="K39" s="74"/>
      <c r="L39" s="75"/>
    </row>
    <row r="40" spans="2:12" s="2" customFormat="1" ht="15" customHeight="1" x14ac:dyDescent="0.2">
      <c r="B40" s="143"/>
      <c r="C40" s="117"/>
      <c r="D40" s="137" t="s">
        <v>12</v>
      </c>
      <c r="E40" s="138"/>
      <c r="F40" s="45">
        <f>SUM(F29:F39)</f>
        <v>0</v>
      </c>
      <c r="G40" s="13"/>
      <c r="H40" s="45">
        <f>SUM(H29:H39)</f>
        <v>0</v>
      </c>
      <c r="I40" s="13"/>
      <c r="J40" s="54">
        <f>SUM(J29:J39)</f>
        <v>0</v>
      </c>
      <c r="K40" s="67">
        <f>SUM(K29:K39)</f>
        <v>0</v>
      </c>
      <c r="L40" s="62">
        <f>SUM(L29:L39)</f>
        <v>0</v>
      </c>
    </row>
    <row r="41" spans="2:12" s="2" customFormat="1" ht="15" customHeight="1" x14ac:dyDescent="0.2">
      <c r="B41" s="143"/>
      <c r="C41" s="115" t="s">
        <v>29</v>
      </c>
      <c r="D41" s="100" t="s">
        <v>2</v>
      </c>
      <c r="E41" s="132"/>
      <c r="F41" s="44"/>
      <c r="G41" s="12"/>
      <c r="H41" s="44"/>
      <c r="I41" s="12"/>
      <c r="J41" s="53"/>
      <c r="K41" s="66"/>
      <c r="L41" s="61"/>
    </row>
    <row r="42" spans="2:12" s="2" customFormat="1" ht="15" customHeight="1" x14ac:dyDescent="0.2">
      <c r="B42" s="143"/>
      <c r="C42" s="116"/>
      <c r="D42" s="100"/>
      <c r="E42" s="132"/>
      <c r="F42" s="44"/>
      <c r="G42" s="12"/>
      <c r="H42" s="44"/>
      <c r="I42" s="12"/>
      <c r="J42" s="73"/>
      <c r="K42" s="74"/>
      <c r="L42" s="75"/>
    </row>
    <row r="43" spans="2:12" s="2" customFormat="1" ht="15" customHeight="1" x14ac:dyDescent="0.2">
      <c r="B43" s="143"/>
      <c r="C43" s="116"/>
      <c r="D43" s="100" t="s">
        <v>9</v>
      </c>
      <c r="E43" s="132"/>
      <c r="F43" s="44"/>
      <c r="G43" s="12"/>
      <c r="H43" s="44"/>
      <c r="I43" s="12"/>
      <c r="J43" s="53"/>
      <c r="K43" s="66"/>
      <c r="L43" s="61"/>
    </row>
    <row r="44" spans="2:12" s="2" customFormat="1" ht="15" customHeight="1" x14ac:dyDescent="0.2">
      <c r="B44" s="143"/>
      <c r="C44" s="116"/>
      <c r="D44" s="100"/>
      <c r="E44" s="132"/>
      <c r="F44" s="44"/>
      <c r="G44" s="12"/>
      <c r="H44" s="44"/>
      <c r="I44" s="12"/>
      <c r="J44" s="73"/>
      <c r="K44" s="74"/>
      <c r="L44" s="75"/>
    </row>
    <row r="45" spans="2:12" s="2" customFormat="1" ht="15" customHeight="1" x14ac:dyDescent="0.2">
      <c r="B45" s="143"/>
      <c r="C45" s="116"/>
      <c r="D45" s="133" t="s">
        <v>10</v>
      </c>
      <c r="E45" s="134"/>
      <c r="F45" s="44"/>
      <c r="G45" s="12"/>
      <c r="H45" s="44"/>
      <c r="I45" s="12"/>
      <c r="J45" s="53"/>
      <c r="K45" s="66"/>
      <c r="L45" s="61"/>
    </row>
    <row r="46" spans="2:12" s="2" customFormat="1" ht="15" customHeight="1" x14ac:dyDescent="0.2">
      <c r="B46" s="143"/>
      <c r="C46" s="116"/>
      <c r="D46" s="133"/>
      <c r="E46" s="134"/>
      <c r="F46" s="44"/>
      <c r="G46" s="12"/>
      <c r="H46" s="44"/>
      <c r="I46" s="12"/>
      <c r="J46" s="73"/>
      <c r="K46" s="74"/>
      <c r="L46" s="75"/>
    </row>
    <row r="47" spans="2:12" s="2" customFormat="1" ht="15" customHeight="1" x14ac:dyDescent="0.2">
      <c r="B47" s="143"/>
      <c r="C47" s="116"/>
      <c r="D47" s="100" t="s">
        <v>37</v>
      </c>
      <c r="E47" s="132"/>
      <c r="F47" s="44"/>
      <c r="G47" s="12"/>
      <c r="H47" s="44"/>
      <c r="I47" s="12"/>
      <c r="J47" s="53"/>
      <c r="K47" s="66"/>
      <c r="L47" s="61"/>
    </row>
    <row r="48" spans="2:12" s="2" customFormat="1" ht="15" customHeight="1" x14ac:dyDescent="0.2">
      <c r="B48" s="143"/>
      <c r="C48" s="116"/>
      <c r="D48" s="100"/>
      <c r="E48" s="132"/>
      <c r="F48" s="44"/>
      <c r="G48" s="12"/>
      <c r="H48" s="44"/>
      <c r="I48" s="12"/>
      <c r="J48" s="73"/>
      <c r="K48" s="74"/>
      <c r="L48" s="75"/>
    </row>
    <row r="49" spans="2:12" s="2" customFormat="1" ht="15" customHeight="1" x14ac:dyDescent="0.2">
      <c r="B49" s="143"/>
      <c r="C49" s="117"/>
      <c r="D49" s="137" t="s">
        <v>12</v>
      </c>
      <c r="E49" s="138"/>
      <c r="F49" s="45">
        <f>SUM(F41:F48)</f>
        <v>0</v>
      </c>
      <c r="G49" s="13"/>
      <c r="H49" s="45">
        <f>SUM(H41:H48)</f>
        <v>0</v>
      </c>
      <c r="I49" s="13"/>
      <c r="J49" s="54">
        <f>SUM(J41:J48)</f>
        <v>0</v>
      </c>
      <c r="K49" s="67">
        <f>SUM(K41:K48)</f>
        <v>0</v>
      </c>
      <c r="L49" s="62">
        <f>SUM(L41:L48)</f>
        <v>0</v>
      </c>
    </row>
    <row r="50" spans="2:12" s="2" customFormat="1" ht="15" customHeight="1" x14ac:dyDescent="0.2">
      <c r="B50" s="143"/>
      <c r="C50" s="115" t="s">
        <v>33</v>
      </c>
      <c r="D50" s="100" t="s">
        <v>2</v>
      </c>
      <c r="E50" s="132"/>
      <c r="F50" s="44"/>
      <c r="G50" s="12"/>
      <c r="H50" s="44"/>
      <c r="I50" s="12"/>
      <c r="J50" s="53"/>
      <c r="K50" s="66"/>
      <c r="L50" s="61"/>
    </row>
    <row r="51" spans="2:12" s="2" customFormat="1" ht="15" customHeight="1" x14ac:dyDescent="0.2">
      <c r="B51" s="143"/>
      <c r="C51" s="116"/>
      <c r="D51" s="100"/>
      <c r="E51" s="132"/>
      <c r="F51" s="44"/>
      <c r="G51" s="12"/>
      <c r="H51" s="44"/>
      <c r="I51" s="12"/>
      <c r="J51" s="73"/>
      <c r="K51" s="74"/>
      <c r="L51" s="75"/>
    </row>
    <row r="52" spans="2:12" s="2" customFormat="1" ht="15" customHeight="1" x14ac:dyDescent="0.2">
      <c r="B52" s="143"/>
      <c r="C52" s="116"/>
      <c r="D52" s="100" t="s">
        <v>9</v>
      </c>
      <c r="E52" s="132"/>
      <c r="F52" s="44"/>
      <c r="G52" s="12"/>
      <c r="H52" s="44"/>
      <c r="I52" s="12"/>
      <c r="J52" s="53"/>
      <c r="K52" s="66"/>
      <c r="L52" s="61"/>
    </row>
    <row r="53" spans="2:12" s="2" customFormat="1" ht="15" customHeight="1" x14ac:dyDescent="0.2">
      <c r="B53" s="143"/>
      <c r="C53" s="116"/>
      <c r="D53" s="100"/>
      <c r="E53" s="132"/>
      <c r="F53" s="44"/>
      <c r="G53" s="12"/>
      <c r="H53" s="44"/>
      <c r="I53" s="12"/>
      <c r="J53" s="73"/>
      <c r="K53" s="74"/>
      <c r="L53" s="75"/>
    </row>
    <row r="54" spans="2:12" s="2" customFormat="1" ht="15" customHeight="1" x14ac:dyDescent="0.2">
      <c r="B54" s="143"/>
      <c r="C54" s="116"/>
      <c r="D54" s="100"/>
      <c r="E54" s="132"/>
      <c r="F54" s="44"/>
      <c r="G54" s="12"/>
      <c r="H54" s="44"/>
      <c r="I54" s="12"/>
      <c r="J54" s="73"/>
      <c r="K54" s="74"/>
      <c r="L54" s="75"/>
    </row>
    <row r="55" spans="2:12" s="2" customFormat="1" ht="15" customHeight="1" x14ac:dyDescent="0.2">
      <c r="B55" s="143"/>
      <c r="C55" s="116"/>
      <c r="D55" s="133" t="s">
        <v>10</v>
      </c>
      <c r="E55" s="134"/>
      <c r="F55" s="44"/>
      <c r="G55" s="12"/>
      <c r="H55" s="44"/>
      <c r="I55" s="12"/>
      <c r="J55" s="53"/>
      <c r="K55" s="66"/>
      <c r="L55" s="61"/>
    </row>
    <row r="56" spans="2:12" s="2" customFormat="1" ht="15" customHeight="1" x14ac:dyDescent="0.2">
      <c r="B56" s="143"/>
      <c r="C56" s="116"/>
      <c r="D56" s="133"/>
      <c r="E56" s="134"/>
      <c r="F56" s="44"/>
      <c r="G56" s="12"/>
      <c r="H56" s="44"/>
      <c r="I56" s="12"/>
      <c r="J56" s="73"/>
      <c r="K56" s="74"/>
      <c r="L56" s="75"/>
    </row>
    <row r="57" spans="2:12" s="2" customFormat="1" ht="15" customHeight="1" x14ac:dyDescent="0.2">
      <c r="B57" s="143"/>
      <c r="C57" s="116"/>
      <c r="D57" s="100" t="s">
        <v>37</v>
      </c>
      <c r="E57" s="132"/>
      <c r="F57" s="44"/>
      <c r="G57" s="12"/>
      <c r="H57" s="44"/>
      <c r="I57" s="12"/>
      <c r="J57" s="53"/>
      <c r="K57" s="66"/>
      <c r="L57" s="61"/>
    </row>
    <row r="58" spans="2:12" s="2" customFormat="1" ht="15" customHeight="1" x14ac:dyDescent="0.2">
      <c r="B58" s="143"/>
      <c r="C58" s="116"/>
      <c r="D58" s="100"/>
      <c r="E58" s="132"/>
      <c r="F58" s="44"/>
      <c r="G58" s="12"/>
      <c r="H58" s="44"/>
      <c r="I58" s="12"/>
      <c r="J58" s="73"/>
      <c r="K58" s="74"/>
      <c r="L58" s="75"/>
    </row>
    <row r="59" spans="2:12" s="2" customFormat="1" ht="15" customHeight="1" thickBot="1" x14ac:dyDescent="0.25">
      <c r="B59" s="144"/>
      <c r="C59" s="146"/>
      <c r="D59" s="150" t="s">
        <v>12</v>
      </c>
      <c r="E59" s="151"/>
      <c r="F59" s="46">
        <f>SUM(F50:F58)</f>
        <v>0</v>
      </c>
      <c r="G59" s="20"/>
      <c r="H59" s="19">
        <f>SUM(H50:H58)</f>
        <v>0</v>
      </c>
      <c r="I59" s="20"/>
      <c r="J59" s="55">
        <f>SUM(J50:J58)</f>
        <v>0</v>
      </c>
      <c r="K59" s="68">
        <f>SUM(K50:K58)</f>
        <v>0</v>
      </c>
      <c r="L59" s="63">
        <f>SUM(L50:L58)</f>
        <v>0</v>
      </c>
    </row>
    <row r="60" spans="2:12" s="2" customFormat="1" ht="15" customHeight="1" thickTop="1" x14ac:dyDescent="0.2">
      <c r="B60" s="147" t="s">
        <v>47</v>
      </c>
      <c r="C60" s="148"/>
      <c r="D60" s="148"/>
      <c r="E60" s="149"/>
      <c r="F60" s="47">
        <f>F28+F40+F49+F59</f>
        <v>0</v>
      </c>
      <c r="G60" s="15"/>
      <c r="H60" s="21">
        <f>H28+H40+H49+H59</f>
        <v>0</v>
      </c>
      <c r="I60" s="15"/>
      <c r="J60" s="56">
        <f>J28+J40+J49+J59</f>
        <v>0</v>
      </c>
      <c r="K60" s="69">
        <f>K28+K40+K49+K59</f>
        <v>0</v>
      </c>
      <c r="L60" s="32">
        <f>L28+L40+L49+L59</f>
        <v>0</v>
      </c>
    </row>
    <row r="61" spans="2:12" s="2" customFormat="1" ht="15" customHeight="1" thickBot="1" x14ac:dyDescent="0.25">
      <c r="B61" s="145" t="s">
        <v>50</v>
      </c>
      <c r="C61" s="97"/>
      <c r="D61" s="24">
        <v>30</v>
      </c>
      <c r="E61" s="48" t="s">
        <v>6</v>
      </c>
      <c r="F61" s="41">
        <f>F60*D61/100</f>
        <v>0</v>
      </c>
      <c r="G61" s="20"/>
      <c r="H61" s="26">
        <f>H60*D61/100</f>
        <v>0</v>
      </c>
      <c r="I61" s="20"/>
      <c r="J61" s="57">
        <f>J60*D61/100</f>
        <v>0</v>
      </c>
      <c r="K61" s="70">
        <f>K60*D61/100</f>
        <v>0</v>
      </c>
      <c r="L61" s="33">
        <f>L60*D61/100</f>
        <v>0</v>
      </c>
    </row>
    <row r="62" spans="2:12" ht="21.9" customHeight="1" thickTop="1" thickBot="1" x14ac:dyDescent="0.25">
      <c r="B62" s="139" t="s">
        <v>14</v>
      </c>
      <c r="C62" s="140"/>
      <c r="D62" s="140"/>
      <c r="E62" s="141"/>
      <c r="F62" s="40">
        <f>SUM(F60:F61)</f>
        <v>0</v>
      </c>
      <c r="G62" s="23"/>
      <c r="H62" s="22">
        <f>SUM(H60:H61)</f>
        <v>0</v>
      </c>
      <c r="I62" s="23"/>
      <c r="J62" s="58">
        <f>SUM(J60:J61)</f>
        <v>0</v>
      </c>
      <c r="K62" s="71">
        <f>SUM(K60:K61)</f>
        <v>0</v>
      </c>
      <c r="L62" s="34">
        <f>SUM(L60:L61)</f>
        <v>0</v>
      </c>
    </row>
  </sheetData>
  <sheetProtection formatCells="0" formatColumns="0" formatRows="0" insertColumns="0" insertRows="0" deleteColumns="0" deleteRows="0"/>
  <mergeCells count="35">
    <mergeCell ref="B61:C61"/>
    <mergeCell ref="B62:E62"/>
    <mergeCell ref="C50:C59"/>
    <mergeCell ref="D50:E51"/>
    <mergeCell ref="D52:E54"/>
    <mergeCell ref="D55:E56"/>
    <mergeCell ref="D57:E58"/>
    <mergeCell ref="D59:E59"/>
    <mergeCell ref="D43:E44"/>
    <mergeCell ref="D45:E46"/>
    <mergeCell ref="D47:E48"/>
    <mergeCell ref="D49:E49"/>
    <mergeCell ref="B60:E60"/>
    <mergeCell ref="B15:E15"/>
    <mergeCell ref="B16:B59"/>
    <mergeCell ref="C16:C28"/>
    <mergeCell ref="D16:E17"/>
    <mergeCell ref="D18:E21"/>
    <mergeCell ref="D22:E24"/>
    <mergeCell ref="D25:E27"/>
    <mergeCell ref="D28:E28"/>
    <mergeCell ref="C29:C40"/>
    <mergeCell ref="D29:E30"/>
    <mergeCell ref="D31:E34"/>
    <mergeCell ref="D35:E37"/>
    <mergeCell ref="D38:E39"/>
    <mergeCell ref="D40:E40"/>
    <mergeCell ref="C41:C49"/>
    <mergeCell ref="D41:E42"/>
    <mergeCell ref="B2:G2"/>
    <mergeCell ref="B4:E4"/>
    <mergeCell ref="F4:H4"/>
    <mergeCell ref="B14:E14"/>
    <mergeCell ref="F14:G14"/>
    <mergeCell ref="H14:I14"/>
  </mergeCells>
  <phoneticPr fontId="2"/>
  <pageMargins left="0.74803149606299213" right="0.74803149606299213" top="0.98425196850393704" bottom="0.98425196850393704" header="0.51181102362204722" footer="0.51181102362204722"/>
  <pageSetup paperSize="9" scale="4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27</vt:i4>
      </vt:variant>
      <vt:variant>
        <vt:lpstr>名前付き一覧</vt:lpstr>
      </vt:variant>
      <vt:variant>
        <vt:i4>27</vt:i4>
      </vt:variant>
    </vt:vector>
  </HeadingPairs>
  <TitlesOfParts>
    <vt:vector size="54" baseType="lpstr">
      <vt:lpstr>プラットフォーム合計</vt:lpstr>
      <vt:lpstr>機関名A</vt:lpstr>
      <vt:lpstr>機関名B</vt:lpstr>
      <vt:lpstr>機関名C</vt:lpstr>
      <vt:lpstr>機関名D</vt:lpstr>
      <vt:lpstr>機関名E</vt:lpstr>
      <vt:lpstr>機関名F</vt:lpstr>
      <vt:lpstr>機関名G</vt:lpstr>
      <vt:lpstr>機関名H</vt:lpstr>
      <vt:lpstr>機関名I</vt:lpstr>
      <vt:lpstr>機関名J</vt:lpstr>
      <vt:lpstr>機関名K</vt:lpstr>
      <vt:lpstr>機関名L</vt:lpstr>
      <vt:lpstr>機関名M</vt:lpstr>
      <vt:lpstr>機関名N</vt:lpstr>
      <vt:lpstr>機関名O</vt:lpstr>
      <vt:lpstr>機関名P</vt:lpstr>
      <vt:lpstr>機関名Q</vt:lpstr>
      <vt:lpstr>機関名R</vt:lpstr>
      <vt:lpstr>機関名S</vt:lpstr>
      <vt:lpstr>機関名T</vt:lpstr>
      <vt:lpstr>機関名U</vt:lpstr>
      <vt:lpstr>機関名V</vt:lpstr>
      <vt:lpstr>機関名W</vt:lpstr>
      <vt:lpstr>機関名X</vt:lpstr>
      <vt:lpstr>機関名Y</vt:lpstr>
      <vt:lpstr>機関名Z</vt:lpstr>
      <vt:lpstr>プラットフォーム合計!Print_Area</vt:lpstr>
      <vt:lpstr>機関名A!Print_Area</vt:lpstr>
      <vt:lpstr>機関名B!Print_Area</vt:lpstr>
      <vt:lpstr>機関名C!Print_Area</vt:lpstr>
      <vt:lpstr>機関名D!Print_Area</vt:lpstr>
      <vt:lpstr>機関名E!Print_Area</vt:lpstr>
      <vt:lpstr>機関名F!Print_Area</vt:lpstr>
      <vt:lpstr>機関名G!Print_Area</vt:lpstr>
      <vt:lpstr>機関名H!Print_Area</vt:lpstr>
      <vt:lpstr>機関名I!Print_Area</vt:lpstr>
      <vt:lpstr>機関名J!Print_Area</vt:lpstr>
      <vt:lpstr>機関名K!Print_Area</vt:lpstr>
      <vt:lpstr>機関名L!Print_Area</vt:lpstr>
      <vt:lpstr>機関名M!Print_Area</vt:lpstr>
      <vt:lpstr>機関名N!Print_Area</vt:lpstr>
      <vt:lpstr>機関名O!Print_Area</vt:lpstr>
      <vt:lpstr>機関名P!Print_Area</vt:lpstr>
      <vt:lpstr>機関名Q!Print_Area</vt:lpstr>
      <vt:lpstr>機関名R!Print_Area</vt:lpstr>
      <vt:lpstr>機関名S!Print_Area</vt:lpstr>
      <vt:lpstr>機関名T!Print_Area</vt:lpstr>
      <vt:lpstr>機関名U!Print_Area</vt:lpstr>
      <vt:lpstr>機関名V!Print_Area</vt:lpstr>
      <vt:lpstr>機関名W!Print_Area</vt:lpstr>
      <vt:lpstr>機関名X!Print_Area</vt:lpstr>
      <vt:lpstr>機関名Y!Print_Area</vt:lpstr>
      <vt:lpstr>機関名Z!Print_Area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2022-02-17T09:07:08Z</dcterms:modified>
</cp:coreProperties>
</file>