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01_{D5298714-CFAB-4692-A0BF-CF80F7D5A141}" xr6:coauthVersionLast="47" xr6:coauthVersionMax="47" xr10:uidLastSave="{00000000-0000-0000-0000-000000000000}"/>
  <bookViews>
    <workbookView xWindow="-120" yWindow="-120" windowWidth="29040" windowHeight="15720" xr2:uid="{23B2534E-6E84-4DA7-9F5C-E0EB36B866B6}"/>
  </bookViews>
  <sheets>
    <sheet name="実績報告書 (R7) " sheetId="26" r:id="rId1"/>
    <sheet name="Sheet1" sheetId="27" state="hidden" r:id="rId2"/>
  </sheets>
  <definedNames>
    <definedName name="_xlnm._FilterDatabase" localSheetId="1" hidden="1">Sheet1!$A$1:$N$1</definedName>
    <definedName name="_xlnm.Print_Area" localSheetId="0">'実績報告書 (R7) '!$A$1:$T$30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1" i="26" l="1"/>
  <c r="Y19" i="26" l="1"/>
  <c r="N24" i="26" l="1"/>
  <c r="F24" i="26"/>
  <c r="D19" i="26" l="1"/>
  <c r="D18" i="26"/>
  <c r="G2" i="27" s="1"/>
  <c r="D17" i="26"/>
  <c r="H6" i="27"/>
  <c r="G6" i="27"/>
  <c r="F6" i="27"/>
  <c r="H3" i="27"/>
  <c r="G3" i="27"/>
  <c r="F3" i="27"/>
  <c r="N2" i="27"/>
  <c r="C3" i="27"/>
  <c r="C4" i="27"/>
  <c r="C5" i="27"/>
  <c r="C6" i="27"/>
  <c r="C7" i="27"/>
  <c r="C8" i="27"/>
  <c r="C9" i="27"/>
  <c r="C10" i="27"/>
  <c r="C11" i="27"/>
  <c r="C2" i="27"/>
  <c r="B3" i="27"/>
  <c r="B4" i="27"/>
  <c r="B5" i="27"/>
  <c r="B6" i="27"/>
  <c r="B7" i="27"/>
  <c r="B8" i="27"/>
  <c r="B9" i="27"/>
  <c r="B10" i="27"/>
  <c r="B11" i="27"/>
  <c r="B2" i="27"/>
  <c r="A3" i="27"/>
  <c r="A4" i="27"/>
  <c r="A5" i="27"/>
  <c r="A6" i="27"/>
  <c r="A7" i="27"/>
  <c r="A8" i="27"/>
  <c r="A9" i="27"/>
  <c r="A10" i="27"/>
  <c r="A11" i="27"/>
  <c r="A2" i="27"/>
  <c r="F21" i="26"/>
  <c r="N21" i="26"/>
  <c r="F22" i="26" l="1"/>
  <c r="M3" i="27" s="1"/>
  <c r="N22" i="26"/>
  <c r="M6" i="27" s="1"/>
  <c r="D21" i="26"/>
  <c r="D22" i="26"/>
  <c r="J6" i="27"/>
  <c r="J3" i="27"/>
  <c r="J2" i="27"/>
  <c r="M2" i="27" l="1"/>
  <c r="D24" i="26"/>
  <c r="N20" i="26" l="1"/>
  <c r="I6" i="27" s="1"/>
  <c r="F20" i="26"/>
  <c r="H2" i="27"/>
  <c r="F2" i="27"/>
  <c r="I3" i="27" l="1"/>
  <c r="D20" i="26"/>
  <c r="I2" i="27" s="1"/>
  <c r="Y20" i="26" l="1"/>
  <c r="Y18" i="26" l="1"/>
</calcChain>
</file>

<file path=xl/sharedStrings.xml><?xml version="1.0" encoding="utf-8"?>
<sst xmlns="http://schemas.openxmlformats.org/spreadsheetml/2006/main" count="73" uniqueCount="57">
  <si>
    <t>合　計</t>
  </si>
  <si>
    <t>備考</t>
    <rPh sb="0" eb="2">
      <t>ビコウ</t>
    </rPh>
    <phoneticPr fontId="2"/>
  </si>
  <si>
    <t>国立研究開発法人科学技術振興機構</t>
    <rPh sb="0" eb="2">
      <t>コクリツ</t>
    </rPh>
    <rPh sb="2" eb="4">
      <t>ケンキュウ</t>
    </rPh>
    <rPh sb="4" eb="6">
      <t>カイハツ</t>
    </rPh>
    <phoneticPr fontId="2"/>
  </si>
  <si>
    <t>（円）</t>
    <phoneticPr fontId="2"/>
  </si>
  <si>
    <t>項目別収支決算表                                                       　　　　　　</t>
    <phoneticPr fontId="2"/>
  </si>
  <si>
    <t>決算額 (B)</t>
    <phoneticPr fontId="2"/>
  </si>
  <si>
    <t>収入額 (A')</t>
    <phoneticPr fontId="2"/>
  </si>
  <si>
    <t>当事業年度分</t>
    <rPh sb="5" eb="6">
      <t>ブン</t>
    </rPh>
    <phoneticPr fontId="2"/>
  </si>
  <si>
    <t>うち自己負担額 (B')</t>
    <phoneticPr fontId="2"/>
  </si>
  <si>
    <t>氏　　名</t>
    <rPh sb="0" eb="1">
      <t>シ</t>
    </rPh>
    <rPh sb="3" eb="4">
      <t>メイ</t>
    </rPh>
    <phoneticPr fontId="2"/>
  </si>
  <si>
    <t>機 関 名</t>
    <rPh sb="0" eb="1">
      <t>キ</t>
    </rPh>
    <rPh sb="2" eb="3">
      <t>セキ</t>
    </rPh>
    <rPh sb="4" eb="5">
      <t>メイ</t>
    </rPh>
    <phoneticPr fontId="2"/>
  </si>
  <si>
    <r>
      <t xml:space="preserve">差引額 (C) 
</t>
    </r>
    <r>
      <rPr>
        <sz val="6"/>
        <color theme="1"/>
        <rFont val="ＭＳ ゴシック"/>
        <family val="3"/>
        <charset val="128"/>
      </rPr>
      <t>=(A)-(B)+(B')</t>
    </r>
    <rPh sb="0" eb="1">
      <t>サ</t>
    </rPh>
    <rPh sb="1" eb="2">
      <t>ヒ</t>
    </rPh>
    <rPh sb="2" eb="3">
      <t>ガク</t>
    </rPh>
    <phoneticPr fontId="2"/>
  </si>
  <si>
    <t>研究費</t>
    <rPh sb="0" eb="3">
      <t>ケンキュウヒ</t>
    </rPh>
    <phoneticPr fontId="2"/>
  </si>
  <si>
    <t>交付決定額 (A)</t>
    <rPh sb="0" eb="2">
      <t>コウフ</t>
    </rPh>
    <rPh sb="2" eb="4">
      <t>ケッテイ</t>
    </rPh>
    <rPh sb="4" eb="5">
      <t>ガク</t>
    </rPh>
    <phoneticPr fontId="2"/>
  </si>
  <si>
    <t>大学事務費</t>
    <rPh sb="0" eb="2">
      <t>ダイガク</t>
    </rPh>
    <rPh sb="2" eb="5">
      <t>ジムヒ</t>
    </rPh>
    <phoneticPr fontId="2"/>
  </si>
  <si>
    <t>キャリア開発・育成コンテンツ費</t>
    <rPh sb="4" eb="6">
      <t>カイハツ</t>
    </rPh>
    <rPh sb="7" eb="9">
      <t>イクセイ</t>
    </rPh>
    <rPh sb="14" eb="15">
      <t>ヒ</t>
    </rPh>
    <phoneticPr fontId="2"/>
  </si>
  <si>
    <t>合計</t>
    <rPh sb="0" eb="2">
      <t>ゴウケイ</t>
    </rPh>
    <phoneticPr fontId="2"/>
  </si>
  <si>
    <t>現在</t>
    <rPh sb="0" eb="2">
      <t>ゲンザイ</t>
    </rPh>
    <phoneticPr fontId="2"/>
  </si>
  <si>
    <t>部署・職名</t>
    <rPh sb="0" eb="1">
      <t>ブ</t>
    </rPh>
    <rPh sb="1" eb="2">
      <t>ショ</t>
    </rPh>
    <rPh sb="3" eb="4">
      <t>ショク</t>
    </rPh>
    <rPh sb="4" eb="5">
      <t>ナ</t>
    </rPh>
    <phoneticPr fontId="2"/>
  </si>
  <si>
    <r>
      <rPr>
        <sz val="8"/>
        <color theme="1"/>
        <rFont val="ＭＳ ゴシック"/>
        <family val="3"/>
        <charset val="128"/>
      </rPr>
      <t>【</t>
    </r>
    <r>
      <rPr>
        <i/>
        <sz val="8"/>
        <color theme="1"/>
        <rFont val="ＭＳ ゴシック"/>
        <family val="3"/>
        <charset val="128"/>
      </rPr>
      <t>JSTに返還すべき助成金以外の収入が発生した場合、備考欄に事由と金額を記載のこと</t>
    </r>
    <r>
      <rPr>
        <sz val="8"/>
        <color theme="1"/>
        <rFont val="ＭＳ ゴシック"/>
        <family val="3"/>
        <charset val="128"/>
      </rPr>
      <t xml:space="preserve">】
</t>
    </r>
    <rPh sb="10" eb="13">
      <t>ジョセイキン</t>
    </rPh>
    <phoneticPr fontId="2"/>
  </si>
  <si>
    <t>課題番号　　　</t>
    <rPh sb="0" eb="2">
      <t>カダイ</t>
    </rPh>
    <rPh sb="2" eb="4">
      <t>バンゴウ</t>
    </rPh>
    <phoneticPr fontId="2"/>
  </si>
  <si>
    <t>項目</t>
    <rPh sb="0" eb="2">
      <t>コウモク</t>
    </rPh>
    <phoneticPr fontId="2"/>
  </si>
  <si>
    <t>判定</t>
    <rPh sb="0" eb="2">
      <t>ハンテイ</t>
    </rPh>
    <phoneticPr fontId="2"/>
  </si>
  <si>
    <t>観点</t>
    <rPh sb="0" eb="2">
      <t>カンテン</t>
    </rPh>
    <phoneticPr fontId="2"/>
  </si>
  <si>
    <t>当事業年度の助成金の支出状況等は以下の通り。</t>
    <rPh sb="6" eb="9">
      <t>ジョセイキン</t>
    </rPh>
    <rPh sb="16" eb="18">
      <t>イカ</t>
    </rPh>
    <rPh sb="19" eb="20">
      <t>トオ</t>
    </rPh>
    <phoneticPr fontId="2"/>
  </si>
  <si>
    <t>理事長　殿</t>
    <rPh sb="0" eb="3">
      <t>リジチョウ</t>
    </rPh>
    <rPh sb="4" eb="5">
      <t>トノ</t>
    </rPh>
    <phoneticPr fontId="2"/>
  </si>
  <si>
    <t>●返還予定額(E)がマイナスになっていませんか。</t>
    <phoneticPr fontId="2"/>
  </si>
  <si>
    <t>【様式8】</t>
    <phoneticPr fontId="2"/>
  </si>
  <si>
    <t>交付申請者</t>
    <rPh sb="0" eb="2">
      <t>コウフ</t>
    </rPh>
    <rPh sb="2" eb="4">
      <t>シンセイ</t>
    </rPh>
    <rPh sb="4" eb="5">
      <t>シャ</t>
    </rPh>
    <phoneticPr fontId="2"/>
  </si>
  <si>
    <t>課題管理No</t>
    <rPh sb="0" eb="4">
      <t>カダイカンリ</t>
    </rPh>
    <phoneticPr fontId="2"/>
  </si>
  <si>
    <t>機関名</t>
    <rPh sb="0" eb="3">
      <t>キカンメイ</t>
    </rPh>
    <phoneticPr fontId="2"/>
  </si>
  <si>
    <t>提出日</t>
    <rPh sb="0" eb="3">
      <t>テイシュツビ</t>
    </rPh>
    <phoneticPr fontId="2"/>
  </si>
  <si>
    <t>年度</t>
    <rPh sb="0" eb="2">
      <t>ネンド</t>
    </rPh>
    <phoneticPr fontId="2"/>
  </si>
  <si>
    <t>R6年度</t>
    <rPh sb="2" eb="4">
      <t>ネンド</t>
    </rPh>
    <phoneticPr fontId="2"/>
  </si>
  <si>
    <t>費目</t>
    <rPh sb="0" eb="2">
      <t>ヒモク</t>
    </rPh>
    <phoneticPr fontId="2"/>
  </si>
  <si>
    <t>交付決定額（A）</t>
    <rPh sb="0" eb="5">
      <t>コウフケッテイガク</t>
    </rPh>
    <phoneticPr fontId="2"/>
  </si>
  <si>
    <t>決算額（B）</t>
    <rPh sb="0" eb="3">
      <t>ケッサンガク</t>
    </rPh>
    <phoneticPr fontId="2"/>
  </si>
  <si>
    <t>うち自己負担額（B'）</t>
    <rPh sb="2" eb="7">
      <t>ジコフタンガク</t>
    </rPh>
    <phoneticPr fontId="2"/>
  </si>
  <si>
    <t>差引額（C=A-B+B'）</t>
    <rPh sb="0" eb="3">
      <t>サシヒキガク</t>
    </rPh>
    <phoneticPr fontId="2"/>
  </si>
  <si>
    <t>収入額（実際の振込総額）（A'）</t>
    <rPh sb="0" eb="3">
      <t>シュウニュウガク</t>
    </rPh>
    <rPh sb="4" eb="6">
      <t>ジッサイ</t>
    </rPh>
    <rPh sb="7" eb="9">
      <t>フリコミ</t>
    </rPh>
    <rPh sb="9" eb="11">
      <t>ソウガク</t>
    </rPh>
    <phoneticPr fontId="2"/>
  </si>
  <si>
    <t>【20250201】</t>
    <phoneticPr fontId="2"/>
  </si>
  <si>
    <t>R7年度</t>
    <rPh sb="2" eb="4">
      <t>ネンド</t>
    </rPh>
    <phoneticPr fontId="2"/>
  </si>
  <si>
    <t>一般管理費</t>
    <rPh sb="0" eb="2">
      <t>イッパン</t>
    </rPh>
    <rPh sb="2" eb="5">
      <t>カンリヒ</t>
    </rPh>
    <phoneticPr fontId="2"/>
  </si>
  <si>
    <t>●一般管理費へ流用していませんか。</t>
    <rPh sb="1" eb="3">
      <t>イッパン</t>
    </rPh>
    <rPh sb="3" eb="6">
      <t>カンリヒ</t>
    </rPh>
    <rPh sb="7" eb="9">
      <t>リュウヨウ</t>
    </rPh>
    <phoneticPr fontId="2"/>
  </si>
  <si>
    <r>
      <t xml:space="preserve">返還予定額(D)
</t>
    </r>
    <r>
      <rPr>
        <sz val="6"/>
        <color theme="1"/>
        <rFont val="ＭＳ ゴシック"/>
        <family val="3"/>
        <charset val="128"/>
      </rPr>
      <t>=(A')-(B)+(B')</t>
    </r>
    <rPh sb="0" eb="2">
      <t>ヘンカン</t>
    </rPh>
    <rPh sb="2" eb="4">
      <t>ヨテイ</t>
    </rPh>
    <rPh sb="4" eb="5">
      <t>ガク</t>
    </rPh>
    <phoneticPr fontId="2"/>
  </si>
  <si>
    <r>
      <t xml:space="preserve">助成金充当額
</t>
    </r>
    <r>
      <rPr>
        <sz val="6"/>
        <color theme="1"/>
        <rFont val="ＭＳ ゴシック"/>
        <family val="3"/>
        <charset val="128"/>
      </rPr>
      <t>(B)-(B')</t>
    </r>
    <rPh sb="0" eb="3">
      <t>ジョセイキン</t>
    </rPh>
    <rPh sb="3" eb="5">
      <t>ジュウトウ</t>
    </rPh>
    <rPh sb="5" eb="6">
      <t>ガク</t>
    </rPh>
    <phoneticPr fontId="2"/>
  </si>
  <si>
    <t>繰越額</t>
    <rPh sb="0" eb="3">
      <t>クリコシガク</t>
    </rPh>
    <phoneticPr fontId="2"/>
  </si>
  <si>
    <t>繰越決算額</t>
    <rPh sb="0" eb="5">
      <t>クリコシケッサンガク</t>
    </rPh>
    <phoneticPr fontId="2"/>
  </si>
  <si>
    <t>返還予定額（D）</t>
    <rPh sb="0" eb="5">
      <t>ヘンカンヨテイガク</t>
    </rPh>
    <phoneticPr fontId="2"/>
  </si>
  <si>
    <t>一般管理費</t>
    <rPh sb="0" eb="2">
      <t>イッパン</t>
    </rPh>
    <rPh sb="2" eb="4">
      <t>カンリ</t>
    </rPh>
    <phoneticPr fontId="2"/>
  </si>
  <si>
    <t>人件費・謝金</t>
    <rPh sb="0" eb="3">
      <t>ジンケンヒ</t>
    </rPh>
    <rPh sb="4" eb="6">
      <t>シャキン</t>
    </rPh>
    <phoneticPr fontId="2"/>
  </si>
  <si>
    <r>
      <rPr>
        <strike/>
        <sz val="11"/>
        <rFont val="Meiryo UI"/>
        <family val="3"/>
        <charset val="128"/>
      </rPr>
      <t>研究奨励費</t>
    </r>
    <r>
      <rPr>
        <sz val="11"/>
        <rFont val="Meiryo UI"/>
        <family val="3"/>
        <charset val="128"/>
      </rPr>
      <t>人件費・謝金</t>
    </r>
    <rPh sb="0" eb="5">
      <t>ケンキュウショウレイヒ</t>
    </rPh>
    <rPh sb="5" eb="8">
      <t>ジンケンヒ</t>
    </rPh>
    <rPh sb="9" eb="11">
      <t>シャキン</t>
    </rPh>
    <phoneticPr fontId="2"/>
  </si>
  <si>
    <t>●人件費・謝金から流用されていませんか。</t>
    <rPh sb="1" eb="4">
      <t>ジンケンヒ</t>
    </rPh>
    <rPh sb="5" eb="7">
      <t>シャキン</t>
    </rPh>
    <rPh sb="9" eb="11">
      <t>リュウヨウ</t>
    </rPh>
    <phoneticPr fontId="2"/>
  </si>
  <si>
    <t>●返還予定の一般管理費額は正しく計算されていますか。
   (「返還対象となる直接経費」×「一般管理費率」（１円未満切り上げ）)</t>
    <rPh sb="1" eb="3">
      <t>ヘンカン</t>
    </rPh>
    <rPh sb="3" eb="5">
      <t>ヨテイ</t>
    </rPh>
    <rPh sb="6" eb="8">
      <t>イッパン</t>
    </rPh>
    <rPh sb="8" eb="11">
      <t>カンリヒ</t>
    </rPh>
    <rPh sb="11" eb="12">
      <t>ガク</t>
    </rPh>
    <rPh sb="13" eb="14">
      <t>タダ</t>
    </rPh>
    <rPh sb="16" eb="18">
      <t>ケイサン</t>
    </rPh>
    <phoneticPr fontId="2"/>
  </si>
  <si>
    <t>令和７年度RA追加経費支援制度(大学助成型)助成事業実績報告書（兼収支決算報告書）</t>
    <rPh sb="0" eb="2">
      <t>レイワ</t>
    </rPh>
    <rPh sb="3" eb="5">
      <t>ネンド</t>
    </rPh>
    <rPh sb="7" eb="15">
      <t>ツイカケイヒシエンセイド</t>
    </rPh>
    <rPh sb="20" eb="21">
      <t>ガタ</t>
    </rPh>
    <rPh sb="21" eb="23">
      <t>ジョセイ</t>
    </rPh>
    <rPh sb="23" eb="25">
      <t>ジギョウ</t>
    </rPh>
    <rPh sb="25" eb="27">
      <t>ジッセキ</t>
    </rPh>
    <rPh sb="27" eb="30">
      <t>ホウコクショ</t>
    </rPh>
    <rPh sb="31" eb="32">
      <t>ケン</t>
    </rPh>
    <rPh sb="32" eb="34">
      <t>シュウシ</t>
    </rPh>
    <rPh sb="34" eb="36">
      <t>ケッサン</t>
    </rPh>
    <rPh sb="36" eb="39">
      <t>ホウコクショ</t>
    </rPh>
    <phoneticPr fontId="2"/>
  </si>
  <si>
    <t>なお、助成事業の結果については、支援対象者リスト及び事業結果説明書により別途報告を行っている。</t>
    <rPh sb="16" eb="18">
      <t>シエン</t>
    </rPh>
    <rPh sb="18" eb="21">
      <t>タイショウシャ</t>
    </rPh>
    <phoneticPr fontId="2"/>
  </si>
  <si>
    <t>※下表の「判定」欄には実績報告書の記載内容をチェックする数式が入っています。
　・「NG」が表示される場合は、「うち自己負担額(B')」の計上等によって調整し、OKが表示された後に提出してください。</t>
    <rPh sb="1" eb="3">
      <t>カヒョウ</t>
    </rPh>
    <rPh sb="5" eb="7">
      <t>ハンテイ</t>
    </rPh>
    <rPh sb="8" eb="9">
      <t>ラン</t>
    </rPh>
    <rPh sb="11" eb="13">
      <t>ジッセキ</t>
    </rPh>
    <rPh sb="13" eb="16">
      <t>ホウコクショ</t>
    </rPh>
    <rPh sb="17" eb="19">
      <t>キサイ</t>
    </rPh>
    <rPh sb="19" eb="21">
      <t>ナイヨウ</t>
    </rPh>
    <rPh sb="28" eb="30">
      <t>スウシキ</t>
    </rPh>
    <rPh sb="31" eb="32">
      <t>ハイ</t>
    </rPh>
    <rPh sb="46" eb="48">
      <t>ヒョウジ</t>
    </rPh>
    <rPh sb="51" eb="53">
      <t>バアイ</t>
    </rPh>
    <rPh sb="58" eb="60">
      <t>ジコ</t>
    </rPh>
    <rPh sb="60" eb="63">
      <t>フタンガク</t>
    </rPh>
    <rPh sb="69" eb="71">
      <t>ケイジョウ</t>
    </rPh>
    <rPh sb="71" eb="72">
      <t>トウ</t>
    </rPh>
    <rPh sb="76" eb="78">
      <t>チョウセイ</t>
    </rPh>
    <rPh sb="83" eb="85">
      <t>ヒョウジ</t>
    </rPh>
    <rPh sb="88" eb="89">
      <t>アト</t>
    </rPh>
    <rPh sb="90" eb="9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</si>
</sst>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gge&quot;年&quot;m&quot;月&quot;d&quot;日&quot;;@" x16r2:formatCode16="[$-ja-JP-x-gannen]ggge&quot;年&quot;m&quot;月&quot;d&quot;日&quot;;@"/>
    <numFmt numFmtId="178" formatCode="yyyy/m/d;@"/>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sz val="10"/>
      <color rgb="FFFF0000"/>
      <name val="ＭＳ Ｐゴシック"/>
      <family val="3"/>
      <charset val="128"/>
    </font>
    <font>
      <sz val="11"/>
      <name val="ＭＳ Ｐゴシック"/>
      <family val="3"/>
      <charset val="128"/>
    </font>
    <font>
      <i/>
      <sz val="8"/>
      <color theme="1"/>
      <name val="ＭＳ ゴシック"/>
      <family val="3"/>
      <charset val="128"/>
    </font>
    <font>
      <sz val="10"/>
      <name val="ＭＳ ゴシック"/>
      <family val="3"/>
      <charset val="128"/>
    </font>
    <font>
      <b/>
      <sz val="10"/>
      <name val="ＭＳ ゴシック"/>
      <family val="3"/>
      <charset val="128"/>
    </font>
    <font>
      <sz val="8"/>
      <color theme="1"/>
      <name val="ＭＳ ゴシック"/>
      <family val="3"/>
      <charset val="128"/>
    </font>
    <font>
      <sz val="9"/>
      <color theme="1"/>
      <name val="ＭＳ Ｐゴシック"/>
      <family val="3"/>
      <charset val="128"/>
    </font>
    <font>
      <sz val="10"/>
      <color rgb="FF7030A0"/>
      <name val="ＭＳ Ｐゴシック"/>
      <family val="3"/>
      <charset val="128"/>
    </font>
    <font>
      <sz val="11"/>
      <name val="Meiryo UI"/>
      <family val="3"/>
      <charset val="128"/>
    </font>
    <font>
      <sz val="11"/>
      <color rgb="FFFF0000"/>
      <name val="Meiryo UI"/>
      <family val="3"/>
      <charset val="128"/>
    </font>
    <font>
      <sz val="11"/>
      <color rgb="FF0070C0"/>
      <name val="Meiryo UI"/>
      <family val="3"/>
      <charset val="128"/>
    </font>
    <font>
      <b/>
      <sz val="11"/>
      <color theme="0"/>
      <name val="Meiryo UI"/>
      <family val="3"/>
      <charset val="128"/>
    </font>
    <font>
      <strike/>
      <sz val="11"/>
      <name val="Meiryo UI"/>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00B0F0"/>
        <bgColor indexed="64"/>
      </patternFill>
    </fill>
    <fill>
      <patternFill patternType="solid">
        <fgColor theme="5" tint="0.79998168889431442"/>
        <bgColor indexed="64"/>
      </patternFill>
    </fill>
    <fill>
      <patternFill patternType="solid">
        <fgColor rgb="FF002060"/>
        <bgColor indexed="64"/>
      </patternFill>
    </fill>
    <fill>
      <patternFill patternType="solid">
        <fgColor rgb="FF7030A0"/>
        <bgColor indexed="64"/>
      </patternFill>
    </fill>
    <fill>
      <patternFill patternType="solid">
        <fgColor theme="5" tint="-0.249977111117893"/>
        <bgColor indexed="64"/>
      </patternFill>
    </fill>
    <fill>
      <patternFill patternType="solid">
        <fgColor theme="0" tint="-0.34998626667073579"/>
        <bgColor indexed="64"/>
      </patternFill>
    </fill>
  </fills>
  <borders count="65">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1" fillId="0" borderId="0">
      <alignment vertical="center"/>
    </xf>
  </cellStyleXfs>
  <cellXfs count="188">
    <xf numFmtId="0" fontId="0" fillId="0" borderId="0" xfId="0">
      <alignment vertical="center"/>
    </xf>
    <xf numFmtId="0" fontId="3"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0" xfId="0" applyFont="1" applyAlignment="1" applyProtection="1">
      <alignment vertical="center" wrapText="1"/>
      <protection locked="0"/>
    </xf>
    <xf numFmtId="38" fontId="3" fillId="0" borderId="0" xfId="2" applyFont="1" applyProtection="1">
      <alignment vertical="center"/>
      <protection locked="0"/>
    </xf>
    <xf numFmtId="176" fontId="3" fillId="0" borderId="0" xfId="0" applyNumberFormat="1" applyFont="1" applyProtection="1">
      <alignment vertical="center"/>
      <protection locked="0"/>
    </xf>
    <xf numFmtId="0" fontId="3" fillId="0" borderId="0" xfId="0" applyFont="1" applyAlignment="1" applyProtection="1">
      <alignment horizontal="center" vertical="center"/>
      <protection locked="0"/>
    </xf>
    <xf numFmtId="0" fontId="3" fillId="7" borderId="58" xfId="0" applyFont="1" applyFill="1" applyBorder="1" applyAlignment="1">
      <alignment horizontal="center" vertical="center"/>
    </xf>
    <xf numFmtId="0" fontId="3" fillId="7" borderId="55" xfId="0" applyFont="1" applyFill="1" applyBorder="1" applyAlignment="1">
      <alignment horizontal="center" vertical="center"/>
    </xf>
    <xf numFmtId="0" fontId="3" fillId="7" borderId="57" xfId="0" applyFont="1" applyFill="1" applyBorder="1" applyAlignment="1">
      <alignment horizontal="center" vertical="center"/>
    </xf>
    <xf numFmtId="0" fontId="5" fillId="0" borderId="1" xfId="0" applyFont="1" applyBorder="1" applyProtection="1">
      <alignment vertical="center"/>
      <protection locked="0"/>
    </xf>
    <xf numFmtId="0" fontId="3" fillId="0" borderId="1" xfId="0" applyFont="1" applyBorder="1" applyProtection="1">
      <alignment vertical="center"/>
      <protection locked="0"/>
    </xf>
    <xf numFmtId="0" fontId="4" fillId="0" borderId="2"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right" vertical="center" wrapText="1"/>
      <protection locked="0"/>
    </xf>
    <xf numFmtId="49" fontId="15" fillId="0" borderId="19" xfId="0" applyNumberFormat="1" applyFont="1" applyBorder="1" applyAlignment="1" applyProtection="1">
      <alignment horizontal="left" vertical="center" wrapText="1"/>
      <protection locked="0"/>
    </xf>
    <xf numFmtId="0" fontId="7" fillId="0" borderId="2"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6"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8" fillId="0" borderId="2" xfId="0" applyFont="1" applyBorder="1" applyProtection="1">
      <alignment vertical="center"/>
      <protection locked="0"/>
    </xf>
    <xf numFmtId="0" fontId="8" fillId="0" borderId="0" xfId="0" applyFont="1" applyProtection="1">
      <alignment vertical="center"/>
      <protection locked="0"/>
    </xf>
    <xf numFmtId="0" fontId="8" fillId="0" borderId="5" xfId="0" applyFont="1" applyBorder="1" applyProtection="1">
      <alignment vertical="center"/>
      <protection locked="0"/>
    </xf>
    <xf numFmtId="0" fontId="4" fillId="0" borderId="2"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18" fillId="0" borderId="9"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10" xfId="0" applyFont="1" applyBorder="1" applyAlignment="1" applyProtection="1">
      <alignment vertical="center" shrinkToFit="1"/>
      <protection locked="0"/>
    </xf>
    <xf numFmtId="0" fontId="4" fillId="0" borderId="11"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7" fillId="0" borderId="0" xfId="0" applyFont="1" applyAlignment="1" applyProtection="1">
      <alignment horizontal="left" vertical="top"/>
      <protection locked="0"/>
    </xf>
    <xf numFmtId="0" fontId="17" fillId="0" borderId="0" xfId="0" applyFont="1" applyProtection="1">
      <alignment vertical="center"/>
      <protection locked="0"/>
    </xf>
    <xf numFmtId="0" fontId="4" fillId="0" borderId="2" xfId="0" applyFont="1" applyBorder="1" applyAlignment="1" applyProtection="1">
      <alignment horizontal="center" vertical="center" textRotation="255" wrapText="1"/>
      <protection locked="0"/>
    </xf>
    <xf numFmtId="3" fontId="4" fillId="0" borderId="0" xfId="0" applyNumberFormat="1" applyFont="1" applyAlignment="1" applyProtection="1">
      <alignment horizontal="right" vertical="center" wrapText="1"/>
      <protection locked="0"/>
    </xf>
    <xf numFmtId="3" fontId="4" fillId="0" borderId="0" xfId="0" applyNumberFormat="1" applyFont="1" applyAlignment="1" applyProtection="1">
      <alignment vertical="center" wrapText="1"/>
      <protection locked="0"/>
    </xf>
    <xf numFmtId="3" fontId="4" fillId="4" borderId="5" xfId="0" applyNumberFormat="1" applyFont="1" applyFill="1" applyBorder="1" applyAlignment="1" applyProtection="1">
      <alignment vertical="center" wrapText="1"/>
      <protection locked="0"/>
    </xf>
    <xf numFmtId="0" fontId="3" fillId="0" borderId="11" xfId="0" applyFont="1" applyBorder="1" applyAlignment="1">
      <alignment horizontal="left" vertical="center"/>
    </xf>
    <xf numFmtId="0" fontId="3" fillId="8" borderId="11"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4" fillId="0" borderId="23" xfId="0" applyFont="1" applyBorder="1" applyAlignment="1" applyProtection="1">
      <alignment vertical="center" wrapText="1"/>
      <protection locked="0"/>
    </xf>
    <xf numFmtId="0" fontId="19" fillId="0" borderId="0" xfId="0" applyFont="1">
      <alignment vertical="center"/>
    </xf>
    <xf numFmtId="178" fontId="19" fillId="0" borderId="0" xfId="0" applyNumberFormat="1" applyFont="1" applyProtection="1">
      <alignment vertical="center"/>
      <protection locked="0"/>
    </xf>
    <xf numFmtId="38" fontId="19" fillId="0" borderId="0" xfId="0" applyNumberFormat="1" applyFont="1">
      <alignment vertical="center"/>
    </xf>
    <xf numFmtId="0" fontId="22" fillId="9" borderId="0" xfId="0" applyFont="1" applyFill="1">
      <alignment vertical="center"/>
    </xf>
    <xf numFmtId="38" fontId="22" fillId="9" borderId="0" xfId="0" applyNumberFormat="1" applyFont="1" applyFill="1">
      <alignment vertical="center"/>
    </xf>
    <xf numFmtId="38" fontId="22" fillId="10" borderId="0" xfId="0" applyNumberFormat="1" applyFont="1" applyFill="1">
      <alignment vertical="center"/>
    </xf>
    <xf numFmtId="38" fontId="22" fillId="11" borderId="0" xfId="0" applyNumberFormat="1" applyFont="1" applyFill="1">
      <alignment vertical="center"/>
    </xf>
    <xf numFmtId="38" fontId="19" fillId="12" borderId="0" xfId="0" applyNumberFormat="1" applyFont="1" applyFill="1">
      <alignment vertical="center"/>
    </xf>
    <xf numFmtId="178" fontId="19" fillId="0" borderId="1" xfId="0" applyNumberFormat="1" applyFont="1" applyBorder="1" applyProtection="1">
      <alignment vertical="center"/>
      <protection locked="0"/>
    </xf>
    <xf numFmtId="38" fontId="19" fillId="0" borderId="1" xfId="0" applyNumberFormat="1" applyFont="1" applyBorder="1">
      <alignment vertical="center"/>
    </xf>
    <xf numFmtId="38" fontId="19" fillId="12" borderId="1" xfId="0" applyNumberFormat="1" applyFont="1" applyFill="1" applyBorder="1">
      <alignment vertical="center"/>
    </xf>
    <xf numFmtId="49" fontId="22" fillId="9" borderId="0" xfId="0" applyNumberFormat="1" applyFont="1" applyFill="1">
      <alignment vertical="center"/>
    </xf>
    <xf numFmtId="49" fontId="19" fillId="0" borderId="0" xfId="0" applyNumberFormat="1" applyFont="1">
      <alignment vertical="center"/>
    </xf>
    <xf numFmtId="49" fontId="19" fillId="0" borderId="1" xfId="0" applyNumberFormat="1" applyFont="1" applyBorder="1">
      <alignment vertical="center"/>
    </xf>
    <xf numFmtId="49" fontId="20" fillId="0" borderId="0" xfId="0" applyNumberFormat="1" applyFont="1">
      <alignment vertical="center"/>
    </xf>
    <xf numFmtId="49" fontId="20" fillId="0" borderId="1" xfId="0" applyNumberFormat="1" applyFont="1" applyBorder="1">
      <alignment vertical="center"/>
    </xf>
    <xf numFmtId="49" fontId="21" fillId="0" borderId="0" xfId="0" applyNumberFormat="1" applyFont="1">
      <alignment vertical="center"/>
    </xf>
    <xf numFmtId="49" fontId="19" fillId="12" borderId="0" xfId="0" applyNumberFormat="1" applyFont="1" applyFill="1">
      <alignment vertical="center"/>
    </xf>
    <xf numFmtId="0" fontId="3" fillId="0" borderId="53" xfId="0" applyFont="1" applyBorder="1" applyAlignment="1">
      <alignment vertical="center" wrapText="1"/>
    </xf>
    <xf numFmtId="176" fontId="4" fillId="3" borderId="46" xfId="0" applyNumberFormat="1" applyFont="1" applyFill="1" applyBorder="1" applyAlignment="1" applyProtection="1">
      <alignment vertical="center" shrinkToFit="1"/>
      <protection locked="0"/>
    </xf>
    <xf numFmtId="176" fontId="4" fillId="3" borderId="48" xfId="0" applyNumberFormat="1" applyFont="1" applyFill="1" applyBorder="1" applyAlignment="1" applyProtection="1">
      <alignment vertical="center" shrinkToFit="1"/>
      <protection locked="0"/>
    </xf>
    <xf numFmtId="176" fontId="4" fillId="3" borderId="47" xfId="0" applyNumberFormat="1" applyFont="1" applyFill="1" applyBorder="1" applyAlignment="1" applyProtection="1">
      <alignment vertical="center" shrinkToFit="1"/>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177" fontId="15" fillId="2" borderId="3" xfId="0" applyNumberFormat="1" applyFont="1" applyFill="1" applyBorder="1" applyAlignment="1" applyProtection="1">
      <alignment horizontal="right" vertical="center" wrapText="1"/>
      <protection locked="0"/>
    </xf>
    <xf numFmtId="0" fontId="4" fillId="0" borderId="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76" fontId="14" fillId="5" borderId="25" xfId="0" applyNumberFormat="1" applyFont="1" applyFill="1" applyBorder="1" applyAlignment="1" applyProtection="1">
      <alignment vertical="center" shrinkToFit="1"/>
      <protection locked="0"/>
    </xf>
    <xf numFmtId="176" fontId="14" fillId="5" borderId="51" xfId="0" applyNumberFormat="1" applyFont="1" applyFill="1" applyBorder="1" applyAlignment="1" applyProtection="1">
      <alignment vertical="center" shrinkToFit="1"/>
      <protection locked="0"/>
    </xf>
    <xf numFmtId="176" fontId="14" fillId="5" borderId="26" xfId="0" applyNumberFormat="1" applyFont="1" applyFill="1" applyBorder="1" applyAlignment="1" applyProtection="1">
      <alignment vertical="center" shrinkToFit="1"/>
      <protection locked="0"/>
    </xf>
    <xf numFmtId="176" fontId="4" fillId="6" borderId="40" xfId="0" applyNumberFormat="1" applyFont="1" applyFill="1" applyBorder="1" applyAlignment="1">
      <alignment vertical="center" shrinkToFit="1"/>
    </xf>
    <xf numFmtId="176" fontId="4" fillId="6" borderId="44" xfId="0" applyNumberFormat="1" applyFont="1" applyFill="1" applyBorder="1" applyAlignment="1">
      <alignment vertical="center" shrinkToFit="1"/>
    </xf>
    <xf numFmtId="176" fontId="4" fillId="6" borderId="41" xfId="0" applyNumberFormat="1" applyFont="1" applyFill="1" applyBorder="1" applyAlignment="1">
      <alignment vertical="center" shrinkToFit="1"/>
    </xf>
    <xf numFmtId="0" fontId="4" fillId="0" borderId="3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176" fontId="14" fillId="5" borderId="46" xfId="0" applyNumberFormat="1" applyFont="1" applyFill="1" applyBorder="1" applyAlignment="1" applyProtection="1">
      <alignment vertical="center" shrinkToFit="1"/>
      <protection locked="0"/>
    </xf>
    <xf numFmtId="176" fontId="14" fillId="5" borderId="48" xfId="0" applyNumberFormat="1" applyFont="1" applyFill="1" applyBorder="1" applyAlignment="1" applyProtection="1">
      <alignment vertical="center" shrinkToFit="1"/>
      <protection locked="0"/>
    </xf>
    <xf numFmtId="176" fontId="14" fillId="5" borderId="49" xfId="0" applyNumberFormat="1" applyFont="1" applyFill="1" applyBorder="1" applyAlignment="1" applyProtection="1">
      <alignment vertical="center" shrinkToFit="1"/>
      <protection locked="0"/>
    </xf>
    <xf numFmtId="0" fontId="4" fillId="0" borderId="2"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5" xfId="0" applyFont="1" applyBorder="1" applyAlignment="1" applyProtection="1">
      <alignment horizontal="left" wrapText="1"/>
      <protection locked="0"/>
    </xf>
    <xf numFmtId="0" fontId="4" fillId="0" borderId="27" xfId="0" applyFont="1" applyBorder="1" applyAlignment="1" applyProtection="1">
      <alignment horizontal="left" wrapText="1"/>
      <protection locked="0"/>
    </xf>
    <xf numFmtId="0" fontId="4" fillId="0" borderId="28" xfId="0" applyFont="1" applyBorder="1" applyAlignment="1" applyProtection="1">
      <alignment horizontal="left" wrapText="1"/>
      <protection locked="0"/>
    </xf>
    <xf numFmtId="0" fontId="4" fillId="0" borderId="29" xfId="0" applyFont="1" applyBorder="1" applyAlignment="1" applyProtection="1">
      <alignment horizontal="left" wrapText="1"/>
      <protection locked="0"/>
    </xf>
    <xf numFmtId="0" fontId="4" fillId="0" borderId="3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4" fillId="0" borderId="62" xfId="0" applyFont="1" applyBorder="1" applyAlignment="1" applyProtection="1">
      <alignment horizontal="center" vertical="center" textRotation="255" wrapText="1"/>
      <protection locked="0"/>
    </xf>
    <xf numFmtId="0" fontId="4" fillId="0" borderId="63" xfId="0" applyFont="1" applyBorder="1" applyAlignment="1" applyProtection="1">
      <alignment horizontal="center" vertical="center" textRotation="255" wrapText="1"/>
      <protection locked="0"/>
    </xf>
    <xf numFmtId="0" fontId="4" fillId="0" borderId="64" xfId="0" applyFont="1" applyBorder="1" applyAlignment="1" applyProtection="1">
      <alignment horizontal="center" vertical="center" textRotation="255" wrapText="1"/>
      <protection locked="0"/>
    </xf>
    <xf numFmtId="176" fontId="4" fillId="3" borderId="12" xfId="0" applyNumberFormat="1" applyFont="1" applyFill="1" applyBorder="1" applyAlignment="1">
      <alignment horizontal="right" vertical="center" shrinkToFit="1"/>
    </xf>
    <xf numFmtId="176" fontId="4" fillId="3" borderId="4" xfId="0" applyNumberFormat="1" applyFont="1" applyFill="1" applyBorder="1" applyAlignment="1">
      <alignment horizontal="right" vertical="center" shrinkToFit="1"/>
    </xf>
    <xf numFmtId="176" fontId="4" fillId="3" borderId="40" xfId="0" applyNumberFormat="1" applyFont="1" applyFill="1" applyBorder="1" applyAlignment="1">
      <alignment horizontal="right" vertical="center" shrinkToFit="1"/>
    </xf>
    <xf numFmtId="176" fontId="4" fillId="3" borderId="41" xfId="0" applyNumberFormat="1" applyFont="1" applyFill="1" applyBorder="1" applyAlignment="1">
      <alignment horizontal="right" vertical="center" shrinkToFit="1"/>
    </xf>
    <xf numFmtId="0" fontId="5" fillId="0" borderId="60"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40"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76" fontId="4" fillId="3" borderId="14" xfId="0" applyNumberFormat="1" applyFont="1" applyFill="1" applyBorder="1" applyAlignment="1">
      <alignment horizontal="right" vertical="center" shrinkToFit="1"/>
    </xf>
    <xf numFmtId="176" fontId="4" fillId="3" borderId="15" xfId="0" applyNumberFormat="1" applyFont="1" applyFill="1" applyBorder="1" applyAlignment="1">
      <alignment horizontal="right" vertical="center" shrinkToFit="1"/>
    </xf>
    <xf numFmtId="0" fontId="3" fillId="0" borderId="53" xfId="0" applyFont="1" applyBorder="1" applyAlignment="1">
      <alignment horizontal="left" vertical="center" wrapText="1"/>
    </xf>
    <xf numFmtId="0" fontId="3" fillId="0" borderId="56" xfId="0" applyFont="1" applyBorder="1" applyAlignment="1">
      <alignment horizontal="left" vertical="center" wrapText="1"/>
    </xf>
    <xf numFmtId="0" fontId="3" fillId="8" borderId="40"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5" fillId="0" borderId="54"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176" fontId="4" fillId="3" borderId="49" xfId="0" applyNumberFormat="1" applyFont="1" applyFill="1" applyBorder="1" applyAlignment="1" applyProtection="1">
      <alignment vertical="center" shrinkToFit="1"/>
      <protection locked="0"/>
    </xf>
    <xf numFmtId="176" fontId="4" fillId="6" borderId="40" xfId="0" applyNumberFormat="1" applyFont="1" applyFill="1" applyBorder="1" applyAlignment="1">
      <alignment vertical="center" wrapText="1" shrinkToFit="1"/>
    </xf>
    <xf numFmtId="176" fontId="4" fillId="6" borderId="44" xfId="0" applyNumberFormat="1" applyFont="1" applyFill="1" applyBorder="1" applyAlignment="1">
      <alignment vertical="center" wrapText="1" shrinkToFit="1"/>
    </xf>
    <xf numFmtId="176" fontId="4" fillId="6" borderId="45" xfId="0" applyNumberFormat="1" applyFont="1" applyFill="1" applyBorder="1" applyAlignment="1">
      <alignment vertical="center" wrapText="1" shrinkToFit="1"/>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176" fontId="4" fillId="3" borderId="40" xfId="0" applyNumberFormat="1" applyFont="1" applyFill="1" applyBorder="1" applyAlignment="1">
      <alignment horizontal="right" vertical="center" wrapText="1"/>
    </xf>
    <xf numFmtId="176" fontId="4" fillId="3" borderId="41" xfId="0" applyNumberFormat="1" applyFont="1" applyFill="1" applyBorder="1" applyAlignment="1">
      <alignment horizontal="right" vertical="center" wrapText="1"/>
    </xf>
    <xf numFmtId="0" fontId="13" fillId="2" borderId="35"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6"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37"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39" xfId="0" applyFont="1" applyFill="1" applyBorder="1" applyAlignment="1" applyProtection="1">
      <alignment horizontal="left" vertical="top" wrapText="1"/>
      <protection locked="0"/>
    </xf>
    <xf numFmtId="176" fontId="4" fillId="6" borderId="41" xfId="0" applyNumberFormat="1" applyFont="1" applyFill="1" applyBorder="1" applyAlignment="1">
      <alignment vertical="center" wrapText="1" shrinkToFit="1"/>
    </xf>
    <xf numFmtId="176" fontId="4" fillId="3" borderId="40" xfId="0" applyNumberFormat="1" applyFont="1" applyFill="1" applyBorder="1" applyAlignment="1">
      <alignment vertical="center" wrapText="1"/>
    </xf>
    <xf numFmtId="176" fontId="4" fillId="3" borderId="44" xfId="0" applyNumberFormat="1" applyFont="1" applyFill="1" applyBorder="1" applyAlignment="1">
      <alignment vertical="center" wrapText="1"/>
    </xf>
    <xf numFmtId="176" fontId="4" fillId="3" borderId="45" xfId="0" applyNumberFormat="1" applyFont="1" applyFill="1" applyBorder="1" applyAlignment="1">
      <alignment vertical="center" wrapText="1"/>
    </xf>
    <xf numFmtId="176" fontId="4" fillId="3" borderId="17" xfId="0" applyNumberFormat="1" applyFont="1" applyFill="1" applyBorder="1" applyAlignment="1">
      <alignment horizontal="right" vertical="center" shrinkToFit="1"/>
    </xf>
    <xf numFmtId="176" fontId="4" fillId="3" borderId="18" xfId="0" applyNumberFormat="1" applyFont="1" applyFill="1" applyBorder="1" applyAlignment="1">
      <alignment horizontal="right" vertical="center" shrinkToFit="1"/>
    </xf>
    <xf numFmtId="176" fontId="14" fillId="5" borderId="12" xfId="0" applyNumberFormat="1" applyFont="1" applyFill="1" applyBorder="1" applyAlignment="1" applyProtection="1">
      <alignment vertical="center" shrinkToFit="1"/>
      <protection locked="0"/>
    </xf>
    <xf numFmtId="176" fontId="14" fillId="5" borderId="13" xfId="0" applyNumberFormat="1" applyFont="1" applyFill="1" applyBorder="1" applyAlignment="1" applyProtection="1">
      <alignment vertical="center" shrinkToFit="1"/>
      <protection locked="0"/>
    </xf>
    <xf numFmtId="176" fontId="14" fillId="5" borderId="24" xfId="0" applyNumberFormat="1" applyFont="1" applyFill="1" applyBorder="1" applyAlignment="1" applyProtection="1">
      <alignment vertical="center" shrinkToFit="1"/>
      <protection locked="0"/>
    </xf>
    <xf numFmtId="176" fontId="14" fillId="5" borderId="50" xfId="0" applyNumberFormat="1" applyFont="1" applyFill="1" applyBorder="1" applyAlignment="1" applyProtection="1">
      <alignment vertical="center" shrinkToFit="1"/>
      <protection locked="0"/>
    </xf>
    <xf numFmtId="176" fontId="14" fillId="5" borderId="47" xfId="0" applyNumberFormat="1" applyFont="1" applyFill="1" applyBorder="1" applyAlignment="1" applyProtection="1">
      <alignment vertical="center" shrinkToFit="1"/>
      <protection locked="0"/>
    </xf>
    <xf numFmtId="176" fontId="14" fillId="5" borderId="4" xfId="0" applyNumberFormat="1" applyFont="1" applyFill="1" applyBorder="1" applyAlignment="1" applyProtection="1">
      <alignment vertical="center" shrinkToFit="1"/>
      <protection locked="0"/>
    </xf>
    <xf numFmtId="176" fontId="4" fillId="3" borderId="41" xfId="0" applyNumberFormat="1" applyFont="1" applyFill="1" applyBorder="1" applyAlignment="1">
      <alignment vertical="center" wrapText="1"/>
    </xf>
  </cellXfs>
  <cellStyles count="4">
    <cellStyle name="桁区切り" xfId="2" builtinId="6"/>
    <cellStyle name="標準" xfId="0" builtinId="0"/>
    <cellStyle name="標準 2" xfId="1" xr:uid="{4CF34634-8151-4537-AB96-602D56009ECD}"/>
    <cellStyle name="標準 3" xfId="3" xr:uid="{3282F10A-BFCA-4D4B-BFA7-71028C71A10F}"/>
  </cellStyles>
  <dxfs count="5">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512445</xdr:colOff>
      <xdr:row>6</xdr:row>
      <xdr:rowOff>142875</xdr:rowOff>
    </xdr:from>
    <xdr:to>
      <xdr:col>24</xdr:col>
      <xdr:colOff>285750</xdr:colOff>
      <xdr:row>11</xdr:row>
      <xdr:rowOff>171450</xdr:rowOff>
    </xdr:to>
    <xdr:sp macro="" textlink="">
      <xdr:nvSpPr>
        <xdr:cNvPr id="4" name="四角形: 角を丸くする 3">
          <a:extLst>
            <a:ext uri="{FF2B5EF4-FFF2-40B4-BE49-F238E27FC236}">
              <a16:creationId xmlns:a16="http://schemas.microsoft.com/office/drawing/2014/main" id="{ECA276D6-2616-434C-8EBE-42521D5CE655}"/>
            </a:ext>
          </a:extLst>
        </xdr:cNvPr>
        <xdr:cNvSpPr/>
      </xdr:nvSpPr>
      <xdr:spPr>
        <a:xfrm>
          <a:off x="8799195" y="2219325"/>
          <a:ext cx="514540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fontAlgn="base"/>
          <a:endParaRPr lang="en-US" altLang="ja-JP" sz="1400" b="0" i="0">
            <a:solidFill>
              <a:schemeClr val="lt1"/>
            </a:solidFill>
            <a:effectLst/>
            <a:latin typeface="+mn-lt"/>
            <a:ea typeface="+mn-ea"/>
            <a:cs typeface="+mn-cs"/>
          </a:endParaRPr>
        </a:p>
        <a:p>
          <a:pPr algn="ctr" fontAlgn="base"/>
          <a:r>
            <a:rPr lang="ja-JP" altLang="en-US" sz="1400" b="1" i="0">
              <a:solidFill>
                <a:schemeClr val="lt1"/>
              </a:solidFill>
              <a:effectLst/>
              <a:latin typeface="+mn-lt"/>
              <a:ea typeface="+mn-ea"/>
              <a:cs typeface="+mn-cs"/>
            </a:rPr>
            <a:t>・シート名は変更しないでください。シートコピーは可能ですが、</a:t>
          </a:r>
          <a:endParaRPr lang="en-US" altLang="ja-JP" sz="1400" b="1" i="0">
            <a:solidFill>
              <a:schemeClr val="lt1"/>
            </a:solidFill>
            <a:effectLst/>
            <a:latin typeface="+mn-lt"/>
            <a:ea typeface="+mn-ea"/>
            <a:cs typeface="+mn-cs"/>
          </a:endParaRPr>
        </a:p>
        <a:p>
          <a:pPr algn="ctr" fontAlgn="base"/>
          <a:r>
            <a:rPr lang="ja-JP" altLang="en-US" sz="1400" b="1" i="0">
              <a:solidFill>
                <a:schemeClr val="lt1"/>
              </a:solidFill>
              <a:effectLst/>
              <a:latin typeface="+mn-lt"/>
              <a:ea typeface="+mn-ea"/>
              <a:cs typeface="+mn-cs"/>
            </a:rPr>
            <a:t>必ず元シートを「正（提出用）」として扱ってください。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1981200</xdr:colOff>
      <xdr:row>6</xdr:row>
      <xdr:rowOff>85725</xdr:rowOff>
    </xdr:from>
    <xdr:to>
      <xdr:col>9</xdr:col>
      <xdr:colOff>504825</xdr:colOff>
      <xdr:row>10</xdr:row>
      <xdr:rowOff>66675</xdr:rowOff>
    </xdr:to>
    <xdr:sp macro="" textlink="">
      <xdr:nvSpPr>
        <xdr:cNvPr id="2" name="テキスト ボックス 1">
          <a:extLst>
            <a:ext uri="{FF2B5EF4-FFF2-40B4-BE49-F238E27FC236}">
              <a16:creationId xmlns:a16="http://schemas.microsoft.com/office/drawing/2014/main" id="{DBA3E47C-DB1E-CF1B-45BD-F8CB891C7298}"/>
            </a:ext>
          </a:extLst>
        </xdr:cNvPr>
        <xdr:cNvSpPr txBox="1"/>
      </xdr:nvSpPr>
      <xdr:spPr>
        <a:xfrm>
          <a:off x="9715500" y="1295400"/>
          <a:ext cx="5581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創発</a:t>
          </a:r>
          <a:r>
            <a:rPr kumimoji="1" lang="en-US" altLang="ja-JP" sz="1100"/>
            <a:t>RA</a:t>
          </a:r>
          <a:r>
            <a:rPr kumimoji="1" lang="ja-JP" altLang="en-US" sz="1100"/>
            <a:t>では繰越該当なし</a:t>
          </a:r>
        </a:p>
      </xdr:txBody>
    </xdr:sp>
    <xdr:clientData/>
  </xdr:twoCellAnchor>
  <xdr:twoCellAnchor>
    <xdr:from>
      <xdr:col>6</xdr:col>
      <xdr:colOff>1990725</xdr:colOff>
      <xdr:row>3</xdr:row>
      <xdr:rowOff>28575</xdr:rowOff>
    </xdr:from>
    <xdr:to>
      <xdr:col>9</xdr:col>
      <xdr:colOff>514350</xdr:colOff>
      <xdr:row>4</xdr:row>
      <xdr:rowOff>152400</xdr:rowOff>
    </xdr:to>
    <xdr:sp macro="" textlink="">
      <xdr:nvSpPr>
        <xdr:cNvPr id="3" name="テキスト ボックス 2">
          <a:extLst>
            <a:ext uri="{FF2B5EF4-FFF2-40B4-BE49-F238E27FC236}">
              <a16:creationId xmlns:a16="http://schemas.microsoft.com/office/drawing/2014/main" id="{65004BD9-2C5C-FD7A-FF8E-8D6C7FC88382}"/>
            </a:ext>
          </a:extLst>
        </xdr:cNvPr>
        <xdr:cNvSpPr txBox="1"/>
      </xdr:nvSpPr>
      <xdr:spPr>
        <a:xfrm>
          <a:off x="9725025" y="628650"/>
          <a:ext cx="55816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創発</a:t>
          </a:r>
          <a:r>
            <a:rPr kumimoji="1" lang="en-US" altLang="ja-JP" sz="1100"/>
            <a:t>RA</a:t>
          </a:r>
          <a:r>
            <a:rPr kumimoji="1" lang="ja-JP" altLang="en-US" sz="1100"/>
            <a:t>では研究費、キャリア開発・育成コンテンツ費の該当なし</a:t>
          </a:r>
        </a:p>
      </xdr:txBody>
    </xdr:sp>
    <xdr:clientData/>
  </xdr:twoCellAnchor>
  <xdr:twoCellAnchor>
    <xdr:from>
      <xdr:col>10</xdr:col>
      <xdr:colOff>781051</xdr:colOff>
      <xdr:row>2</xdr:row>
      <xdr:rowOff>85726</xdr:rowOff>
    </xdr:from>
    <xdr:to>
      <xdr:col>11</xdr:col>
      <xdr:colOff>933451</xdr:colOff>
      <xdr:row>4</xdr:row>
      <xdr:rowOff>9526</xdr:rowOff>
    </xdr:to>
    <xdr:sp macro="" textlink="">
      <xdr:nvSpPr>
        <xdr:cNvPr id="4" name="テキスト ボックス 3">
          <a:extLst>
            <a:ext uri="{FF2B5EF4-FFF2-40B4-BE49-F238E27FC236}">
              <a16:creationId xmlns:a16="http://schemas.microsoft.com/office/drawing/2014/main" id="{516DDCBE-FFAD-C59D-BD80-8E1DCFC378BD}"/>
            </a:ext>
          </a:extLst>
        </xdr:cNvPr>
        <xdr:cNvSpPr txBox="1"/>
      </xdr:nvSpPr>
      <xdr:spPr>
        <a:xfrm>
          <a:off x="18735676" y="485776"/>
          <a:ext cx="1866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SPRING</a:t>
          </a:r>
          <a:r>
            <a:rPr kumimoji="1" lang="ja-JP" altLang="en-US" sz="1100"/>
            <a:t>では繰越の該当なし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8679-6124-46CC-8DC0-3F8FDD641EC4}">
  <sheetPr>
    <tabColor rgb="FFFFFF00"/>
    <pageSetUpPr fitToPage="1"/>
  </sheetPr>
  <dimension ref="B1:Y34"/>
  <sheetViews>
    <sheetView tabSelected="1" workbookViewId="0">
      <selection activeCell="C9" sqref="C9"/>
    </sheetView>
  </sheetViews>
  <sheetFormatPr defaultColWidth="9" defaultRowHeight="13.5" x14ac:dyDescent="0.15"/>
  <cols>
    <col min="1" max="1" width="3.375" style="1" customWidth="1"/>
    <col min="2" max="2" width="5.625" style="1" customWidth="1"/>
    <col min="3" max="3" width="14.625" style="1" customWidth="1"/>
    <col min="4" max="4" width="11.625" style="1" customWidth="1"/>
    <col min="5" max="6" width="6.625" style="1" customWidth="1"/>
    <col min="7" max="7" width="2.625" style="1" customWidth="1"/>
    <col min="8" max="8" width="6.625" style="1" customWidth="1"/>
    <col min="9" max="9" width="2.625" style="1" customWidth="1"/>
    <col min="10" max="12" width="5.625" style="1" customWidth="1"/>
    <col min="13" max="13" width="1.625" style="1" customWidth="1"/>
    <col min="14" max="15" width="5.625" style="1" customWidth="1"/>
    <col min="16" max="16" width="6.625" style="1" customWidth="1"/>
    <col min="17" max="18" width="5.625" style="1" customWidth="1"/>
    <col min="19" max="19" width="6.625" style="1" customWidth="1"/>
    <col min="20" max="20" width="2.875" style="1" customWidth="1"/>
    <col min="21" max="21" width="2.375" style="1" customWidth="1"/>
    <col min="22" max="22" width="11.375" style="1" customWidth="1"/>
    <col min="23" max="23" width="53.125" style="1" customWidth="1"/>
    <col min="24" max="24" width="13.875" style="1" customWidth="1"/>
    <col min="25" max="25" width="15.125" style="7" customWidth="1"/>
    <col min="26" max="26" width="9" style="1"/>
    <col min="27" max="27" width="9.25" style="1" bestFit="1" customWidth="1"/>
    <col min="28" max="16384" width="9" style="1"/>
  </cols>
  <sheetData>
    <row r="1" spans="2:25" ht="15" customHeight="1" thickBot="1" x14ac:dyDescent="0.2">
      <c r="B1" s="11" t="s">
        <v>27</v>
      </c>
      <c r="L1" s="12"/>
    </row>
    <row r="2" spans="2:25" ht="24.95" customHeight="1" x14ac:dyDescent="0.15">
      <c r="B2" s="72" t="s">
        <v>54</v>
      </c>
      <c r="C2" s="73"/>
      <c r="D2" s="73"/>
      <c r="E2" s="73"/>
      <c r="F2" s="73"/>
      <c r="G2" s="73"/>
      <c r="H2" s="73"/>
      <c r="I2" s="73"/>
      <c r="J2" s="73"/>
      <c r="K2" s="73"/>
      <c r="L2" s="73"/>
      <c r="M2" s="73"/>
      <c r="N2" s="73"/>
      <c r="O2" s="73"/>
      <c r="P2" s="73"/>
      <c r="Q2" s="73"/>
      <c r="R2" s="73"/>
      <c r="S2" s="74"/>
    </row>
    <row r="3" spans="2:25" ht="24.95" customHeight="1" x14ac:dyDescent="0.15">
      <c r="B3" s="13"/>
      <c r="C3" s="14"/>
      <c r="D3" s="14"/>
      <c r="E3" s="14"/>
      <c r="F3" s="14"/>
      <c r="H3" s="15"/>
      <c r="I3" s="15"/>
      <c r="J3" s="15"/>
      <c r="K3" s="15"/>
      <c r="L3" s="75">
        <v>46112</v>
      </c>
      <c r="M3" s="75"/>
      <c r="N3" s="75"/>
      <c r="O3" s="75"/>
      <c r="P3" s="75"/>
      <c r="Q3" s="75"/>
      <c r="R3" s="75"/>
      <c r="S3" s="16" t="s">
        <v>17</v>
      </c>
    </row>
    <row r="4" spans="2:25" ht="24.95" customHeight="1" x14ac:dyDescent="0.15">
      <c r="B4" s="76" t="s">
        <v>2</v>
      </c>
      <c r="C4" s="77"/>
      <c r="D4" s="77"/>
      <c r="E4" s="77"/>
      <c r="F4" s="78"/>
      <c r="G4" s="79" t="s">
        <v>20</v>
      </c>
      <c r="H4" s="80"/>
      <c r="I4" s="80"/>
      <c r="J4" s="80"/>
      <c r="K4" s="81"/>
      <c r="L4" s="82"/>
      <c r="M4" s="83"/>
      <c r="N4" s="83"/>
      <c r="O4" s="83"/>
      <c r="P4" s="83"/>
      <c r="Q4" s="83"/>
      <c r="R4" s="83"/>
      <c r="S4" s="84"/>
    </row>
    <row r="5" spans="2:25" ht="24.95" customHeight="1" x14ac:dyDescent="0.15">
      <c r="B5" s="76" t="s">
        <v>25</v>
      </c>
      <c r="C5" s="77"/>
      <c r="D5" s="77"/>
      <c r="E5" s="77"/>
      <c r="F5" s="78"/>
      <c r="G5" s="88" t="s">
        <v>10</v>
      </c>
      <c r="H5" s="89"/>
      <c r="I5" s="89"/>
      <c r="J5" s="89"/>
      <c r="K5" s="90"/>
      <c r="L5" s="85"/>
      <c r="M5" s="86"/>
      <c r="N5" s="86"/>
      <c r="O5" s="86"/>
      <c r="P5" s="86"/>
      <c r="Q5" s="86"/>
      <c r="R5" s="86"/>
      <c r="S5" s="87"/>
    </row>
    <row r="6" spans="2:25" ht="24.95" customHeight="1" x14ac:dyDescent="0.15">
      <c r="B6" s="17"/>
      <c r="C6" s="18"/>
      <c r="D6" s="18"/>
      <c r="E6" s="18"/>
      <c r="F6" s="19"/>
      <c r="G6" s="122" t="s">
        <v>28</v>
      </c>
      <c r="H6" s="123"/>
      <c r="I6" s="124"/>
      <c r="J6" s="88" t="s">
        <v>18</v>
      </c>
      <c r="K6" s="90"/>
      <c r="L6" s="85"/>
      <c r="M6" s="86"/>
      <c r="N6" s="86"/>
      <c r="O6" s="86"/>
      <c r="P6" s="86"/>
      <c r="Q6" s="86"/>
      <c r="R6" s="86"/>
      <c r="S6" s="87"/>
    </row>
    <row r="7" spans="2:25" ht="24.95" customHeight="1" x14ac:dyDescent="0.15">
      <c r="B7" s="20"/>
      <c r="C7" s="21"/>
      <c r="D7" s="21"/>
      <c r="E7" s="21"/>
      <c r="F7" s="22"/>
      <c r="G7" s="125"/>
      <c r="H7" s="126"/>
      <c r="I7" s="127"/>
      <c r="J7" s="88" t="s">
        <v>9</v>
      </c>
      <c r="K7" s="90"/>
      <c r="L7" s="85"/>
      <c r="M7" s="86"/>
      <c r="N7" s="86"/>
      <c r="O7" s="86"/>
      <c r="P7" s="86"/>
      <c r="Q7" s="86"/>
      <c r="R7" s="86"/>
      <c r="S7" s="87"/>
    </row>
    <row r="8" spans="2:25" ht="24.95" customHeight="1" x14ac:dyDescent="0.15">
      <c r="B8" s="20"/>
      <c r="C8" s="21"/>
      <c r="D8" s="21"/>
      <c r="E8" s="21"/>
      <c r="F8" s="21"/>
      <c r="G8" s="49"/>
      <c r="H8" s="2"/>
      <c r="I8" s="2"/>
      <c r="J8" s="2"/>
      <c r="K8" s="2"/>
      <c r="L8" s="2"/>
      <c r="M8" s="2"/>
      <c r="N8" s="2"/>
      <c r="O8" s="2"/>
      <c r="P8" s="2"/>
      <c r="Q8" s="2"/>
      <c r="R8" s="2"/>
      <c r="S8" s="3"/>
    </row>
    <row r="9" spans="2:25" ht="24.95" customHeight="1" x14ac:dyDescent="0.15">
      <c r="B9" s="23"/>
      <c r="C9" s="24"/>
      <c r="D9" s="24"/>
      <c r="E9" s="24"/>
      <c r="F9" s="24"/>
      <c r="G9" s="2"/>
      <c r="H9" s="2"/>
      <c r="I9" s="2"/>
      <c r="J9" s="2"/>
      <c r="K9" s="2"/>
      <c r="L9" s="2"/>
      <c r="M9" s="2"/>
      <c r="N9" s="2"/>
      <c r="O9" s="2"/>
      <c r="P9" s="2"/>
      <c r="Q9" s="2"/>
      <c r="R9" s="2"/>
      <c r="S9" s="3"/>
    </row>
    <row r="10" spans="2:25" ht="15" customHeight="1" x14ac:dyDescent="0.15">
      <c r="B10" s="25"/>
      <c r="C10" s="26"/>
      <c r="D10" s="26"/>
      <c r="E10" s="26"/>
      <c r="F10" s="26"/>
      <c r="G10" s="26"/>
      <c r="H10" s="26"/>
      <c r="I10" s="26"/>
      <c r="J10" s="26"/>
      <c r="K10" s="26"/>
      <c r="L10" s="26"/>
      <c r="M10" s="26"/>
      <c r="N10" s="26"/>
      <c r="O10" s="26"/>
      <c r="P10" s="26"/>
      <c r="Q10" s="26"/>
      <c r="R10" s="26"/>
      <c r="S10" s="27"/>
    </row>
    <row r="11" spans="2:25" ht="24.95" customHeight="1" x14ac:dyDescent="0.15">
      <c r="B11" s="28"/>
      <c r="C11" s="2"/>
      <c r="D11" s="2"/>
      <c r="E11" s="2"/>
      <c r="F11" s="2"/>
      <c r="G11" s="2"/>
      <c r="H11" s="2"/>
      <c r="I11" s="2"/>
      <c r="J11" s="2"/>
      <c r="K11" s="2"/>
      <c r="L11" s="2"/>
      <c r="M11" s="2"/>
      <c r="N11" s="2"/>
      <c r="O11" s="2"/>
      <c r="P11" s="2"/>
      <c r="Q11" s="2"/>
      <c r="R11" s="2"/>
      <c r="S11" s="3"/>
    </row>
    <row r="12" spans="2:25" ht="24.95" customHeight="1" x14ac:dyDescent="0.15">
      <c r="B12" s="106" t="s">
        <v>24</v>
      </c>
      <c r="C12" s="107"/>
      <c r="D12" s="107"/>
      <c r="E12" s="107"/>
      <c r="F12" s="107"/>
      <c r="G12" s="107"/>
      <c r="H12" s="107"/>
      <c r="I12" s="107"/>
      <c r="J12" s="107"/>
      <c r="K12" s="107"/>
      <c r="L12" s="107"/>
      <c r="M12" s="107"/>
      <c r="N12" s="107"/>
      <c r="O12" s="107"/>
      <c r="P12" s="107"/>
      <c r="Q12" s="107"/>
      <c r="R12" s="107"/>
      <c r="S12" s="108"/>
      <c r="V12" s="5"/>
    </row>
    <row r="13" spans="2:25" ht="24.95" customHeight="1" thickBot="1" x14ac:dyDescent="0.2">
      <c r="B13" s="109" t="s">
        <v>55</v>
      </c>
      <c r="C13" s="110"/>
      <c r="D13" s="110"/>
      <c r="E13" s="110"/>
      <c r="F13" s="110"/>
      <c r="G13" s="110"/>
      <c r="H13" s="110"/>
      <c r="I13" s="110"/>
      <c r="J13" s="110"/>
      <c r="K13" s="110"/>
      <c r="L13" s="110"/>
      <c r="M13" s="110"/>
      <c r="N13" s="110"/>
      <c r="O13" s="110"/>
      <c r="P13" s="110"/>
      <c r="Q13" s="110"/>
      <c r="R13" s="110"/>
      <c r="S13" s="111"/>
    </row>
    <row r="14" spans="2:25" ht="24.95" customHeight="1" thickTop="1" thickBot="1" x14ac:dyDescent="0.2">
      <c r="B14" s="112" t="s">
        <v>4</v>
      </c>
      <c r="C14" s="113"/>
      <c r="D14" s="29"/>
      <c r="E14" s="29"/>
      <c r="F14" s="30"/>
      <c r="G14" s="30"/>
      <c r="H14" s="30"/>
      <c r="I14" s="30"/>
      <c r="J14" s="30"/>
      <c r="K14" s="30"/>
      <c r="L14" s="30"/>
      <c r="M14" s="30"/>
      <c r="N14" s="31"/>
      <c r="O14" s="31"/>
      <c r="P14" s="31"/>
      <c r="Q14" s="32"/>
      <c r="R14" s="33"/>
      <c r="S14" s="34" t="s">
        <v>3</v>
      </c>
      <c r="T14" s="2"/>
      <c r="U14" s="2"/>
    </row>
    <row r="15" spans="2:25" ht="24.95" customHeight="1" x14ac:dyDescent="0.15">
      <c r="B15" s="114"/>
      <c r="C15" s="115"/>
      <c r="D15" s="118" t="s">
        <v>0</v>
      </c>
      <c r="E15" s="119"/>
      <c r="F15" s="118" t="s">
        <v>50</v>
      </c>
      <c r="G15" s="153"/>
      <c r="H15" s="153"/>
      <c r="I15" s="153"/>
      <c r="J15" s="153"/>
      <c r="K15" s="153"/>
      <c r="L15" s="153"/>
      <c r="M15" s="119"/>
      <c r="N15" s="97" t="s">
        <v>42</v>
      </c>
      <c r="O15" s="98"/>
      <c r="P15" s="98"/>
      <c r="Q15" s="98"/>
      <c r="R15" s="98"/>
      <c r="S15" s="99"/>
      <c r="V15" s="128" t="s">
        <v>56</v>
      </c>
      <c r="W15" s="128"/>
      <c r="X15" s="128"/>
      <c r="Y15" s="128"/>
    </row>
    <row r="16" spans="2:25" ht="36.75" customHeight="1" thickBot="1" x14ac:dyDescent="0.2">
      <c r="B16" s="116"/>
      <c r="C16" s="117"/>
      <c r="D16" s="120"/>
      <c r="E16" s="121"/>
      <c r="F16" s="120"/>
      <c r="G16" s="154"/>
      <c r="H16" s="154"/>
      <c r="I16" s="154"/>
      <c r="J16" s="154"/>
      <c r="K16" s="154"/>
      <c r="L16" s="154"/>
      <c r="M16" s="121"/>
      <c r="N16" s="100"/>
      <c r="O16" s="101"/>
      <c r="P16" s="101"/>
      <c r="Q16" s="101"/>
      <c r="R16" s="101"/>
      <c r="S16" s="102"/>
      <c r="V16" s="129"/>
      <c r="W16" s="129"/>
      <c r="X16" s="129"/>
      <c r="Y16" s="129"/>
    </row>
    <row r="17" spans="2:25" ht="24.95" customHeight="1" thickBot="1" x14ac:dyDescent="0.2">
      <c r="B17" s="130" t="s">
        <v>7</v>
      </c>
      <c r="C17" s="35" t="s">
        <v>13</v>
      </c>
      <c r="D17" s="133">
        <f t="shared" ref="D17:D22" si="0">F17+N17</f>
        <v>0</v>
      </c>
      <c r="E17" s="134"/>
      <c r="F17" s="103">
        <v>0</v>
      </c>
      <c r="G17" s="104"/>
      <c r="H17" s="104"/>
      <c r="I17" s="104"/>
      <c r="J17" s="104"/>
      <c r="K17" s="104"/>
      <c r="L17" s="104"/>
      <c r="M17" s="185"/>
      <c r="N17" s="103">
        <v>0</v>
      </c>
      <c r="O17" s="104"/>
      <c r="P17" s="104"/>
      <c r="Q17" s="104"/>
      <c r="R17" s="104"/>
      <c r="S17" s="105"/>
      <c r="V17" s="47" t="s">
        <v>21</v>
      </c>
      <c r="W17" s="145" t="s">
        <v>23</v>
      </c>
      <c r="X17" s="146"/>
      <c r="Y17" s="48" t="s">
        <v>22</v>
      </c>
    </row>
    <row r="18" spans="2:25" ht="24.95" customHeight="1" thickBot="1" x14ac:dyDescent="0.2">
      <c r="B18" s="131"/>
      <c r="C18" s="36" t="s">
        <v>5</v>
      </c>
      <c r="D18" s="133">
        <f t="shared" si="0"/>
        <v>0</v>
      </c>
      <c r="E18" s="134"/>
      <c r="F18" s="181">
        <v>0</v>
      </c>
      <c r="G18" s="182"/>
      <c r="H18" s="182"/>
      <c r="I18" s="182"/>
      <c r="J18" s="182"/>
      <c r="K18" s="182"/>
      <c r="L18" s="182"/>
      <c r="M18" s="186"/>
      <c r="N18" s="181">
        <v>0</v>
      </c>
      <c r="O18" s="182"/>
      <c r="P18" s="182"/>
      <c r="Q18" s="182"/>
      <c r="R18" s="182"/>
      <c r="S18" s="183"/>
      <c r="V18" s="46" t="s">
        <v>16</v>
      </c>
      <c r="W18" s="139" t="s">
        <v>26</v>
      </c>
      <c r="X18" s="140"/>
      <c r="Y18" s="8" t="str">
        <f>IF($D$22&gt;=0,"OK","NG")</f>
        <v>OK</v>
      </c>
    </row>
    <row r="19" spans="2:25" ht="24.95" customHeight="1" thickBot="1" x14ac:dyDescent="0.2">
      <c r="B19" s="131"/>
      <c r="C19" s="37" t="s">
        <v>8</v>
      </c>
      <c r="D19" s="141">
        <f t="shared" si="0"/>
        <v>0</v>
      </c>
      <c r="E19" s="142"/>
      <c r="F19" s="91">
        <v>0</v>
      </c>
      <c r="G19" s="92"/>
      <c r="H19" s="92"/>
      <c r="I19" s="92"/>
      <c r="J19" s="92"/>
      <c r="K19" s="92"/>
      <c r="L19" s="92"/>
      <c r="M19" s="93"/>
      <c r="N19" s="91">
        <v>0</v>
      </c>
      <c r="O19" s="92"/>
      <c r="P19" s="92"/>
      <c r="Q19" s="92"/>
      <c r="R19" s="92"/>
      <c r="S19" s="184"/>
      <c r="V19" s="68" t="s">
        <v>50</v>
      </c>
      <c r="W19" s="137" t="s">
        <v>43</v>
      </c>
      <c r="X19" s="138"/>
      <c r="Y19" s="10" t="str">
        <f>IF(OR(F22&lt;D22,F22=0),"OK","NG")</f>
        <v>OK</v>
      </c>
    </row>
    <row r="20" spans="2:25" ht="24.95" customHeight="1" thickBot="1" x14ac:dyDescent="0.2">
      <c r="B20" s="131"/>
      <c r="C20" s="38" t="s">
        <v>11</v>
      </c>
      <c r="D20" s="135">
        <f t="shared" si="0"/>
        <v>0</v>
      </c>
      <c r="E20" s="136"/>
      <c r="F20" s="94">
        <f>F17-F18+F19</f>
        <v>0</v>
      </c>
      <c r="G20" s="95"/>
      <c r="H20" s="95"/>
      <c r="I20" s="95"/>
      <c r="J20" s="95"/>
      <c r="K20" s="95"/>
      <c r="L20" s="95"/>
      <c r="M20" s="96"/>
      <c r="N20" s="150">
        <f>N17-N18+N19</f>
        <v>0</v>
      </c>
      <c r="O20" s="151"/>
      <c r="P20" s="151"/>
      <c r="Q20" s="151"/>
      <c r="R20" s="151"/>
      <c r="S20" s="152"/>
      <c r="V20" s="143" t="s">
        <v>49</v>
      </c>
      <c r="W20" s="147" t="s">
        <v>52</v>
      </c>
      <c r="X20" s="148"/>
      <c r="Y20" s="9" t="str">
        <f>IF($N$22&lt;0,"NG","OK")</f>
        <v>OK</v>
      </c>
    </row>
    <row r="21" spans="2:25" ht="24.95" customHeight="1" thickBot="1" x14ac:dyDescent="0.2">
      <c r="B21" s="131"/>
      <c r="C21" s="36" t="s">
        <v>6</v>
      </c>
      <c r="D21" s="179">
        <f t="shared" si="0"/>
        <v>0</v>
      </c>
      <c r="E21" s="180"/>
      <c r="F21" s="69">
        <f>F17</f>
        <v>0</v>
      </c>
      <c r="G21" s="70"/>
      <c r="H21" s="70"/>
      <c r="I21" s="70"/>
      <c r="J21" s="70"/>
      <c r="K21" s="70"/>
      <c r="L21" s="70"/>
      <c r="M21" s="71"/>
      <c r="N21" s="69">
        <f>N17</f>
        <v>0</v>
      </c>
      <c r="O21" s="70"/>
      <c r="P21" s="70"/>
      <c r="Q21" s="70"/>
      <c r="R21" s="70"/>
      <c r="S21" s="149"/>
      <c r="V21" s="144"/>
      <c r="W21" s="137" t="s">
        <v>53</v>
      </c>
      <c r="X21" s="138"/>
      <c r="Y21" s="10" t="str">
        <f>IF(N22=ROUNDUP(F22*0.1,0),"OK","NG")</f>
        <v>OK</v>
      </c>
    </row>
    <row r="22" spans="2:25" ht="24.95" customHeight="1" thickBot="1" x14ac:dyDescent="0.2">
      <c r="B22" s="132"/>
      <c r="C22" s="39" t="s">
        <v>44</v>
      </c>
      <c r="D22" s="135">
        <f t="shared" si="0"/>
        <v>0</v>
      </c>
      <c r="E22" s="136"/>
      <c r="F22" s="150">
        <f>F21-F18+F19</f>
        <v>0</v>
      </c>
      <c r="G22" s="151"/>
      <c r="H22" s="151"/>
      <c r="I22" s="151"/>
      <c r="J22" s="151"/>
      <c r="K22" s="151"/>
      <c r="L22" s="151"/>
      <c r="M22" s="175"/>
      <c r="N22" s="150">
        <f>N21-N18+N19</f>
        <v>0</v>
      </c>
      <c r="O22" s="151"/>
      <c r="P22" s="151"/>
      <c r="Q22" s="151"/>
      <c r="R22" s="151"/>
      <c r="S22" s="152"/>
    </row>
    <row r="23" spans="2:25" ht="18" customHeight="1" thickBot="1" x14ac:dyDescent="0.2">
      <c r="B23" s="42"/>
      <c r="C23" s="2"/>
      <c r="D23" s="43"/>
      <c r="E23" s="43"/>
      <c r="F23" s="43"/>
      <c r="G23" s="43"/>
      <c r="H23" s="43"/>
      <c r="I23" s="43"/>
      <c r="J23" s="43"/>
      <c r="K23" s="43"/>
      <c r="L23" s="43"/>
      <c r="M23" s="43"/>
      <c r="N23" s="44"/>
      <c r="O23" s="44"/>
      <c r="P23" s="43"/>
      <c r="Q23" s="43"/>
      <c r="R23" s="43"/>
      <c r="S23" s="45"/>
      <c r="W23" s="40"/>
      <c r="X23" s="41"/>
    </row>
    <row r="24" spans="2:25" ht="31.5" customHeight="1" thickBot="1" x14ac:dyDescent="0.2">
      <c r="B24" s="162" t="s">
        <v>45</v>
      </c>
      <c r="C24" s="163"/>
      <c r="D24" s="164">
        <f>F24+N24</f>
        <v>0</v>
      </c>
      <c r="E24" s="165"/>
      <c r="F24" s="176">
        <f>F18-F19</f>
        <v>0</v>
      </c>
      <c r="G24" s="177"/>
      <c r="H24" s="177"/>
      <c r="I24" s="177"/>
      <c r="J24" s="177"/>
      <c r="K24" s="177"/>
      <c r="L24" s="177"/>
      <c r="M24" s="187"/>
      <c r="N24" s="176">
        <f>N18-N19</f>
        <v>0</v>
      </c>
      <c r="O24" s="177"/>
      <c r="P24" s="177"/>
      <c r="Q24" s="177"/>
      <c r="R24" s="177"/>
      <c r="S24" s="178"/>
      <c r="W24" s="41"/>
      <c r="X24" s="41"/>
    </row>
    <row r="25" spans="2:25" ht="38.25" customHeight="1" thickBot="1" x14ac:dyDescent="0.2">
      <c r="B25" s="42"/>
      <c r="C25" s="2"/>
      <c r="D25" s="43"/>
      <c r="E25" s="43"/>
      <c r="F25" s="43"/>
      <c r="G25" s="43"/>
      <c r="H25" s="43"/>
      <c r="I25" s="43"/>
      <c r="J25" s="43"/>
      <c r="K25" s="43"/>
      <c r="L25" s="43"/>
      <c r="M25" s="43"/>
      <c r="N25" s="44"/>
      <c r="O25" s="44"/>
      <c r="P25" s="43"/>
      <c r="Q25" s="43"/>
      <c r="R25" s="43"/>
      <c r="S25" s="45"/>
      <c r="W25" s="40"/>
      <c r="X25" s="41"/>
    </row>
    <row r="26" spans="2:25" ht="11.25" customHeight="1" x14ac:dyDescent="0.15">
      <c r="B26" s="158" t="s">
        <v>1</v>
      </c>
      <c r="C26" s="119"/>
      <c r="D26" s="166" t="s">
        <v>19</v>
      </c>
      <c r="E26" s="167"/>
      <c r="F26" s="167"/>
      <c r="G26" s="167"/>
      <c r="H26" s="167"/>
      <c r="I26" s="167"/>
      <c r="J26" s="167"/>
      <c r="K26" s="167"/>
      <c r="L26" s="167"/>
      <c r="M26" s="167"/>
      <c r="N26" s="167"/>
      <c r="O26" s="167"/>
      <c r="P26" s="167"/>
      <c r="Q26" s="167"/>
      <c r="R26" s="167"/>
      <c r="S26" s="168"/>
    </row>
    <row r="27" spans="2:25" ht="24.95" customHeight="1" x14ac:dyDescent="0.15">
      <c r="B27" s="159"/>
      <c r="C27" s="160"/>
      <c r="D27" s="169"/>
      <c r="E27" s="170"/>
      <c r="F27" s="170"/>
      <c r="G27" s="170"/>
      <c r="H27" s="170"/>
      <c r="I27" s="170"/>
      <c r="J27" s="170"/>
      <c r="K27" s="170"/>
      <c r="L27" s="170"/>
      <c r="M27" s="170"/>
      <c r="N27" s="170"/>
      <c r="O27" s="170"/>
      <c r="P27" s="170"/>
      <c r="Q27" s="170"/>
      <c r="R27" s="170"/>
      <c r="S27" s="171"/>
    </row>
    <row r="28" spans="2:25" ht="24.95" customHeight="1" thickBot="1" x14ac:dyDescent="0.2">
      <c r="B28" s="161"/>
      <c r="C28" s="121"/>
      <c r="D28" s="172"/>
      <c r="E28" s="173"/>
      <c r="F28" s="173"/>
      <c r="G28" s="173"/>
      <c r="H28" s="173"/>
      <c r="I28" s="173"/>
      <c r="J28" s="173"/>
      <c r="K28" s="173"/>
      <c r="L28" s="173"/>
      <c r="M28" s="173"/>
      <c r="N28" s="173"/>
      <c r="O28" s="173"/>
      <c r="P28" s="173"/>
      <c r="Q28" s="173"/>
      <c r="R28" s="173"/>
      <c r="S28" s="174"/>
      <c r="W28" s="6"/>
      <c r="X28" s="6"/>
    </row>
    <row r="29" spans="2:25" ht="25.15" customHeight="1" x14ac:dyDescent="0.15">
      <c r="B29" s="155"/>
      <c r="C29" s="155"/>
      <c r="D29" s="156"/>
      <c r="E29" s="156"/>
      <c r="F29" s="156"/>
      <c r="G29" s="156"/>
      <c r="H29" s="156"/>
      <c r="I29" s="156"/>
      <c r="J29" s="156"/>
      <c r="K29" s="156"/>
      <c r="L29" s="156"/>
      <c r="M29" s="156"/>
      <c r="N29" s="156"/>
      <c r="O29" s="156"/>
      <c r="P29" s="156"/>
      <c r="Q29" s="156"/>
      <c r="R29" s="156"/>
      <c r="S29" s="155"/>
    </row>
    <row r="30" spans="2:25" ht="12.75" customHeight="1" x14ac:dyDescent="0.15">
      <c r="B30" s="4"/>
      <c r="C30" s="4"/>
      <c r="D30" s="4"/>
      <c r="E30" s="4"/>
      <c r="F30" s="4"/>
      <c r="G30" s="4"/>
      <c r="H30" s="4"/>
      <c r="I30" s="4"/>
      <c r="J30" s="4"/>
      <c r="K30" s="4"/>
      <c r="L30" s="4"/>
      <c r="M30" s="4"/>
      <c r="N30" s="4"/>
      <c r="O30" s="4"/>
      <c r="P30" s="4"/>
      <c r="Q30" s="4"/>
      <c r="R30" s="157" t="s">
        <v>40</v>
      </c>
      <c r="S30" s="157"/>
    </row>
    <row r="31" spans="2:25" ht="12.75" customHeight="1" x14ac:dyDescent="0.15">
      <c r="B31" s="4"/>
      <c r="C31" s="4"/>
      <c r="D31" s="4"/>
      <c r="E31" s="4"/>
      <c r="F31" s="4"/>
      <c r="G31" s="4"/>
      <c r="H31" s="4"/>
      <c r="I31" s="4"/>
      <c r="J31" s="4"/>
      <c r="K31" s="4"/>
      <c r="L31" s="4"/>
      <c r="M31" s="4"/>
      <c r="N31" s="4"/>
      <c r="O31" s="4"/>
      <c r="P31" s="4"/>
      <c r="Q31" s="4"/>
      <c r="R31" s="4"/>
      <c r="S31" s="4"/>
    </row>
    <row r="32" spans="2:25" ht="25.5" customHeight="1" x14ac:dyDescent="0.15">
      <c r="B32" s="4"/>
      <c r="C32" s="4"/>
      <c r="D32" s="4"/>
      <c r="E32" s="4"/>
      <c r="F32" s="4"/>
      <c r="G32" s="4"/>
      <c r="H32" s="4"/>
      <c r="I32" s="4"/>
      <c r="J32" s="4"/>
      <c r="K32" s="4"/>
      <c r="L32" s="4"/>
      <c r="M32" s="4"/>
      <c r="N32" s="4"/>
      <c r="O32" s="4"/>
      <c r="P32" s="4"/>
      <c r="Q32" s="4"/>
      <c r="R32" s="4"/>
      <c r="S32" s="4"/>
    </row>
    <row r="33" ht="20.25" customHeight="1" x14ac:dyDescent="0.15"/>
    <row r="34" ht="20.25" customHeight="1" x14ac:dyDescent="0.15"/>
  </sheetData>
  <sheetProtection formatCells="0" selectLockedCells="1"/>
  <mergeCells count="54">
    <mergeCell ref="F24:M24"/>
    <mergeCell ref="N22:S22"/>
    <mergeCell ref="F15:M16"/>
    <mergeCell ref="N20:S20"/>
    <mergeCell ref="B29:S29"/>
    <mergeCell ref="R30:S30"/>
    <mergeCell ref="B26:C28"/>
    <mergeCell ref="B24:C24"/>
    <mergeCell ref="D24:E24"/>
    <mergeCell ref="D26:S28"/>
    <mergeCell ref="F22:M22"/>
    <mergeCell ref="N24:S24"/>
    <mergeCell ref="D21:E21"/>
    <mergeCell ref="N18:S18"/>
    <mergeCell ref="N19:S19"/>
    <mergeCell ref="F17:M17"/>
    <mergeCell ref="F18:M18"/>
    <mergeCell ref="L6:S6"/>
    <mergeCell ref="L7:S7"/>
    <mergeCell ref="V15:Y16"/>
    <mergeCell ref="B17:B22"/>
    <mergeCell ref="D17:E17"/>
    <mergeCell ref="D18:E18"/>
    <mergeCell ref="D20:E20"/>
    <mergeCell ref="W19:X19"/>
    <mergeCell ref="W18:X18"/>
    <mergeCell ref="D19:E19"/>
    <mergeCell ref="W21:X21"/>
    <mergeCell ref="V20:V21"/>
    <mergeCell ref="D22:E22"/>
    <mergeCell ref="W17:X17"/>
    <mergeCell ref="W20:X20"/>
    <mergeCell ref="N21:S21"/>
    <mergeCell ref="B15:C16"/>
    <mergeCell ref="D15:E16"/>
    <mergeCell ref="J6:K6"/>
    <mergeCell ref="J7:K7"/>
    <mergeCell ref="G6:I7"/>
    <mergeCell ref="F21:M21"/>
    <mergeCell ref="B2:S2"/>
    <mergeCell ref="L3:R3"/>
    <mergeCell ref="B4:F4"/>
    <mergeCell ref="G4:K4"/>
    <mergeCell ref="L4:S4"/>
    <mergeCell ref="L5:S5"/>
    <mergeCell ref="B5:F5"/>
    <mergeCell ref="G5:K5"/>
    <mergeCell ref="F19:M19"/>
    <mergeCell ref="F20:M20"/>
    <mergeCell ref="N15:S16"/>
    <mergeCell ref="N17:S17"/>
    <mergeCell ref="B12:S12"/>
    <mergeCell ref="B13:S13"/>
    <mergeCell ref="B14:C14"/>
  </mergeCells>
  <phoneticPr fontId="2"/>
  <conditionalFormatting sqref="D22:E22">
    <cfRule type="expression" dxfId="4" priority="2">
      <formula>IF($D$22&lt;0,TRUE,FALSE)</formula>
    </cfRule>
  </conditionalFormatting>
  <conditionalFormatting sqref="L4:L7">
    <cfRule type="notContainsBlanks" dxfId="3" priority="3">
      <formula>LEN(TRIM(L4))&gt;0</formula>
    </cfRule>
  </conditionalFormatting>
  <conditionalFormatting sqref="L3:R3">
    <cfRule type="notContainsBlanks" dxfId="2" priority="5">
      <formula>LEN(TRIM(L3))&gt;0</formula>
    </cfRule>
  </conditionalFormatting>
  <conditionalFormatting sqref="Y18:Y21">
    <cfRule type="containsText" dxfId="1" priority="6" operator="containsText" text="OK">
      <formula>NOT(ISERROR(SEARCH("OK",Y18)))</formula>
    </cfRule>
    <cfRule type="containsText" dxfId="0" priority="7" operator="containsText" text="NG">
      <formula>NOT(ISERROR(SEARCH("NG",Y18)))</formula>
    </cfRule>
  </conditionalFormatting>
  <dataValidations count="4">
    <dataValidation imeMode="disabled" allowBlank="1" showInputMessage="1" showErrorMessage="1" sqref="L3:R3" xr:uid="{DC9F62DF-AE9C-4CAA-B8EF-718066EFAC60}"/>
    <dataValidation type="custom" allowBlank="1" showInputMessage="1" showErrorMessage="1" errorTitle="入力規則" error="小数点が含まれています。" sqref="F17:F19" xr:uid="{A5935847-12A9-440E-BD92-B79444D0826A}">
      <formula1>MOD(F17,1)=0</formula1>
    </dataValidation>
    <dataValidation imeMode="off" allowBlank="1" showInputMessage="1" errorTitle="入力規則" error="半角数字で入力してください。_x000a_" sqref="L23:S23 J23 H23 H25 J25 L25:S25" xr:uid="{23FDE36A-70F1-4A6B-B800-91901A9587DE}"/>
    <dataValidation type="custom" errorStyle="warning" allowBlank="1" showErrorMessage="1" error="他費目への流用はできません" sqref="N22" xr:uid="{188AB404-47BC-49B8-827A-EB949DC81C6F}">
      <formula1>AND((N21-N18+N19-#REF!-#REF!)&lt;0,(F22+J22+#REF!)&gt;0)</formula1>
    </dataValidation>
  </dataValidations>
  <printOptions horizontalCentered="1"/>
  <pageMargins left="0.39370078740157483" right="0.39370078740157483" top="0.55118110236220474" bottom="0.19685039370078741" header="0.27559055118110237" footer="0.31496062992125984"/>
  <pageSetup paperSize="9" scale="82"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A8A4-C632-48FA-91ED-219CFCC8956E}">
  <dimension ref="A1:AB11"/>
  <sheetViews>
    <sheetView workbookViewId="0">
      <pane xSplit="5" ySplit="1" topLeftCell="F2" activePane="bottomRight" state="frozen"/>
      <selection pane="topRight" activeCell="F1" sqref="F1"/>
      <selection pane="bottomLeft" activeCell="A2" sqref="A2"/>
      <selection pane="bottomRight" activeCell="D3" sqref="D3"/>
    </sheetView>
  </sheetViews>
  <sheetFormatPr defaultRowHeight="15.75" x14ac:dyDescent="0.15"/>
  <cols>
    <col min="1" max="1" width="15.625" style="62" bestFit="1" customWidth="1"/>
    <col min="2" max="2" width="12.5" style="62" bestFit="1" customWidth="1"/>
    <col min="3" max="3" width="12.75" style="50" bestFit="1" customWidth="1"/>
    <col min="4" max="4" width="8.875" style="62"/>
    <col min="5" max="5" width="28.5" style="62" bestFit="1" customWidth="1"/>
    <col min="6" max="6" width="23.25" style="52" bestFit="1" customWidth="1"/>
    <col min="7" max="7" width="30.125" style="52" bestFit="1" customWidth="1"/>
    <col min="8" max="8" width="21" style="52" bestFit="1" customWidth="1"/>
    <col min="9" max="9" width="41.5" style="52" bestFit="1" customWidth="1"/>
    <col min="10" max="10" width="41.5" style="52" customWidth="1"/>
    <col min="11" max="11" width="22.5" style="52" bestFit="1" customWidth="1"/>
    <col min="12" max="12" width="21" style="52" bestFit="1" customWidth="1"/>
    <col min="13" max="13" width="27.375" style="52" bestFit="1" customWidth="1"/>
    <col min="14" max="14" width="36.875" style="62" bestFit="1" customWidth="1"/>
    <col min="15" max="15" width="21" style="50" bestFit="1" customWidth="1"/>
    <col min="16" max="16" width="21.75" style="50" bestFit="1" customWidth="1"/>
    <col min="17" max="17" width="28.75" style="50" bestFit="1" customWidth="1"/>
    <col min="18" max="18" width="24.125" style="50" bestFit="1" customWidth="1"/>
    <col min="19" max="19" width="44.875" style="50" bestFit="1" customWidth="1"/>
    <col min="20" max="20" width="28.75" style="50" bestFit="1" customWidth="1"/>
    <col min="21" max="21" width="14" style="50" bestFit="1" customWidth="1"/>
    <col min="22" max="22" width="21" style="50" bestFit="1" customWidth="1"/>
    <col min="23" max="23" width="16.25" style="50" bestFit="1" customWidth="1"/>
    <col min="24" max="24" width="36.875" style="50" bestFit="1" customWidth="1"/>
    <col min="25" max="25" width="21" style="50" bestFit="1" customWidth="1"/>
    <col min="26" max="28" width="8.875" style="50"/>
  </cols>
  <sheetData>
    <row r="1" spans="1:14" x14ac:dyDescent="0.15">
      <c r="A1" s="61" t="s">
        <v>29</v>
      </c>
      <c r="B1" s="61" t="s">
        <v>30</v>
      </c>
      <c r="C1" s="53" t="s">
        <v>31</v>
      </c>
      <c r="D1" s="61" t="s">
        <v>32</v>
      </c>
      <c r="E1" s="61" t="s">
        <v>34</v>
      </c>
      <c r="F1" s="54" t="s">
        <v>35</v>
      </c>
      <c r="G1" s="54" t="s">
        <v>36</v>
      </c>
      <c r="H1" s="54" t="s">
        <v>37</v>
      </c>
      <c r="I1" s="54" t="s">
        <v>38</v>
      </c>
      <c r="J1" s="54" t="s">
        <v>39</v>
      </c>
      <c r="K1" s="55" t="s">
        <v>46</v>
      </c>
      <c r="L1" s="56" t="s">
        <v>47</v>
      </c>
      <c r="M1" s="55" t="s">
        <v>48</v>
      </c>
      <c r="N1" s="61" t="s">
        <v>1</v>
      </c>
    </row>
    <row r="2" spans="1:14" x14ac:dyDescent="0.15">
      <c r="A2" s="62">
        <f>'実績報告書 (R7) '!$L$4</f>
        <v>0</v>
      </c>
      <c r="B2" s="62">
        <f>'実績報告書 (R7) '!$L$5</f>
        <v>0</v>
      </c>
      <c r="C2" s="51">
        <f>'実績報告書 (R7) '!$L$3</f>
        <v>46112</v>
      </c>
      <c r="D2" s="64" t="s">
        <v>41</v>
      </c>
      <c r="E2" s="62" t="s">
        <v>16</v>
      </c>
      <c r="F2" s="52">
        <f>'実績報告書 (R7) '!D17</f>
        <v>0</v>
      </c>
      <c r="G2" s="52">
        <f>'実績報告書 (R7) '!D18</f>
        <v>0</v>
      </c>
      <c r="H2" s="52">
        <f>'実績報告書 (R7) '!D19</f>
        <v>0</v>
      </c>
      <c r="I2" s="52">
        <f>'実績報告書 (R7) '!D20</f>
        <v>0</v>
      </c>
      <c r="J2" s="52">
        <f>'実績報告書 (R7) '!D21</f>
        <v>0</v>
      </c>
      <c r="K2" s="57"/>
      <c r="L2" s="57"/>
      <c r="M2" s="52">
        <f>'実績報告書 (R7) '!D22</f>
        <v>0</v>
      </c>
      <c r="N2" s="62" t="str">
        <f>'実績報告書 (R7) '!D26</f>
        <v xml:space="preserve">【JSTに返還すべき助成金以外の収入が発生した場合、備考欄に事由と金額を記載のこと】
</v>
      </c>
    </row>
    <row r="3" spans="1:14" x14ac:dyDescent="0.15">
      <c r="A3" s="62">
        <f>'実績報告書 (R7) '!$L$4</f>
        <v>0</v>
      </c>
      <c r="B3" s="62">
        <f>'実績報告書 (R7) '!$L$5</f>
        <v>0</v>
      </c>
      <c r="C3" s="51">
        <f>'実績報告書 (R7) '!$L$3</f>
        <v>46112</v>
      </c>
      <c r="D3" s="64" t="s">
        <v>41</v>
      </c>
      <c r="E3" s="62" t="s">
        <v>51</v>
      </c>
      <c r="F3" s="52">
        <f>'実績報告書 (R7) '!F17</f>
        <v>0</v>
      </c>
      <c r="G3" s="52">
        <f>'実績報告書 (R7) '!F18</f>
        <v>0</v>
      </c>
      <c r="H3" s="52">
        <f>'実績報告書 (R7) '!F19</f>
        <v>0</v>
      </c>
      <c r="I3" s="52">
        <f>'実績報告書 (R7) '!F20</f>
        <v>0</v>
      </c>
      <c r="J3" s="52">
        <f>'実績報告書 (R7) '!F21</f>
        <v>0</v>
      </c>
      <c r="K3" s="57"/>
      <c r="L3" s="57"/>
      <c r="M3" s="52">
        <f>'実績報告書 (R7) '!F22</f>
        <v>0</v>
      </c>
    </row>
    <row r="4" spans="1:14" x14ac:dyDescent="0.15">
      <c r="A4" s="62">
        <f>'実績報告書 (R7) '!$L$4</f>
        <v>0</v>
      </c>
      <c r="B4" s="62">
        <f>'実績報告書 (R7) '!$L$5</f>
        <v>0</v>
      </c>
      <c r="C4" s="51">
        <f>'実績報告書 (R7) '!$L$3</f>
        <v>46112</v>
      </c>
      <c r="D4" s="64" t="s">
        <v>41</v>
      </c>
      <c r="E4" s="62" t="s">
        <v>12</v>
      </c>
      <c r="F4" s="57"/>
      <c r="G4" s="57"/>
      <c r="H4" s="57"/>
      <c r="I4" s="57"/>
      <c r="J4" s="57"/>
      <c r="K4" s="57"/>
      <c r="L4" s="57"/>
      <c r="M4" s="57"/>
      <c r="N4" s="67"/>
    </row>
    <row r="5" spans="1:14" x14ac:dyDescent="0.15">
      <c r="A5" s="62">
        <f>'実績報告書 (R7) '!$L$4</f>
        <v>0</v>
      </c>
      <c r="B5" s="62">
        <f>'実績報告書 (R7) '!$L$5</f>
        <v>0</v>
      </c>
      <c r="C5" s="51">
        <f>'実績報告書 (R7) '!$L$3</f>
        <v>46112</v>
      </c>
      <c r="D5" s="64" t="s">
        <v>41</v>
      </c>
      <c r="E5" s="62" t="s">
        <v>15</v>
      </c>
      <c r="F5" s="57"/>
      <c r="G5" s="57"/>
      <c r="H5" s="57"/>
      <c r="I5" s="57"/>
      <c r="J5" s="57"/>
      <c r="K5" s="57"/>
      <c r="L5" s="57"/>
      <c r="M5" s="57"/>
      <c r="N5" s="67"/>
    </row>
    <row r="6" spans="1:14" ht="16.5" thickBot="1" x14ac:dyDescent="0.2">
      <c r="A6" s="63">
        <f>'実績報告書 (R7) '!$L$4</f>
        <v>0</v>
      </c>
      <c r="B6" s="63">
        <f>'実績報告書 (R7) '!$L$5</f>
        <v>0</v>
      </c>
      <c r="C6" s="58">
        <f>'実績報告書 (R7) '!$L$3</f>
        <v>46112</v>
      </c>
      <c r="D6" s="65" t="s">
        <v>41</v>
      </c>
      <c r="E6" s="63" t="s">
        <v>42</v>
      </c>
      <c r="F6" s="59">
        <f>'実績報告書 (R7) '!N17</f>
        <v>0</v>
      </c>
      <c r="G6" s="59">
        <f>'実績報告書 (R7) '!N18</f>
        <v>0</v>
      </c>
      <c r="H6" s="59">
        <f>'実績報告書 (R7) '!N19</f>
        <v>0</v>
      </c>
      <c r="I6" s="59">
        <f>'実績報告書 (R7) '!N20</f>
        <v>0</v>
      </c>
      <c r="J6" s="59">
        <f>'実績報告書 (R7) '!N21</f>
        <v>0</v>
      </c>
      <c r="K6" s="60"/>
      <c r="L6" s="60"/>
      <c r="M6" s="59">
        <f>'実績報告書 (R7) '!N22</f>
        <v>0</v>
      </c>
      <c r="N6" s="63"/>
    </row>
    <row r="7" spans="1:14" x14ac:dyDescent="0.15">
      <c r="A7" s="62">
        <f>'実績報告書 (R7) '!$L$4</f>
        <v>0</v>
      </c>
      <c r="B7" s="62">
        <f>'実績報告書 (R7) '!$L$5</f>
        <v>0</v>
      </c>
      <c r="C7" s="51">
        <f>'実績報告書 (R7) '!$L$3</f>
        <v>46112</v>
      </c>
      <c r="D7" s="66" t="s">
        <v>33</v>
      </c>
      <c r="E7" s="62" t="s">
        <v>16</v>
      </c>
      <c r="F7" s="57"/>
      <c r="G7" s="57"/>
      <c r="H7" s="57"/>
      <c r="I7" s="57"/>
      <c r="J7" s="57"/>
      <c r="K7" s="57"/>
      <c r="L7" s="57"/>
      <c r="M7" s="57"/>
      <c r="N7" s="67"/>
    </row>
    <row r="8" spans="1:14" x14ac:dyDescent="0.15">
      <c r="A8" s="62">
        <f>'実績報告書 (R7) '!$L$4</f>
        <v>0</v>
      </c>
      <c r="B8" s="62">
        <f>'実績報告書 (R7) '!$L$5</f>
        <v>0</v>
      </c>
      <c r="C8" s="51">
        <f>'実績報告書 (R7) '!$L$3</f>
        <v>46112</v>
      </c>
      <c r="D8" s="66" t="s">
        <v>33</v>
      </c>
      <c r="E8" s="62" t="s">
        <v>51</v>
      </c>
      <c r="F8" s="57"/>
      <c r="G8" s="57"/>
      <c r="H8" s="57"/>
      <c r="I8" s="57"/>
      <c r="J8" s="57"/>
      <c r="K8" s="57"/>
      <c r="L8" s="57"/>
      <c r="M8" s="57"/>
      <c r="N8" s="67"/>
    </row>
    <row r="9" spans="1:14" x14ac:dyDescent="0.15">
      <c r="A9" s="62">
        <f>'実績報告書 (R7) '!$L$4</f>
        <v>0</v>
      </c>
      <c r="B9" s="62">
        <f>'実績報告書 (R7) '!$L$5</f>
        <v>0</v>
      </c>
      <c r="C9" s="51">
        <f>'実績報告書 (R7) '!$L$3</f>
        <v>46112</v>
      </c>
      <c r="D9" s="66" t="s">
        <v>33</v>
      </c>
      <c r="E9" s="62" t="s">
        <v>12</v>
      </c>
      <c r="F9" s="57"/>
      <c r="G9" s="57"/>
      <c r="H9" s="57"/>
      <c r="I9" s="57"/>
      <c r="J9" s="57"/>
      <c r="K9" s="57"/>
      <c r="L9" s="57"/>
      <c r="M9" s="57"/>
      <c r="N9" s="67"/>
    </row>
    <row r="10" spans="1:14" x14ac:dyDescent="0.15">
      <c r="A10" s="62">
        <f>'実績報告書 (R7) '!$L$4</f>
        <v>0</v>
      </c>
      <c r="B10" s="62">
        <f>'実績報告書 (R7) '!$L$5</f>
        <v>0</v>
      </c>
      <c r="C10" s="51">
        <f>'実績報告書 (R7) '!$L$3</f>
        <v>46112</v>
      </c>
      <c r="D10" s="66" t="s">
        <v>33</v>
      </c>
      <c r="E10" s="62" t="s">
        <v>15</v>
      </c>
      <c r="F10" s="57"/>
      <c r="G10" s="57"/>
      <c r="H10" s="57"/>
      <c r="I10" s="57"/>
      <c r="J10" s="57"/>
      <c r="K10" s="57"/>
      <c r="L10" s="57"/>
      <c r="M10" s="57"/>
      <c r="N10" s="67"/>
    </row>
    <row r="11" spans="1:14" x14ac:dyDescent="0.15">
      <c r="A11" s="62">
        <f>'実績報告書 (R7) '!$L$4</f>
        <v>0</v>
      </c>
      <c r="B11" s="62">
        <f>'実績報告書 (R7) '!$L$5</f>
        <v>0</v>
      </c>
      <c r="C11" s="51">
        <f>'実績報告書 (R7) '!$L$3</f>
        <v>46112</v>
      </c>
      <c r="D11" s="66" t="s">
        <v>33</v>
      </c>
      <c r="E11" s="62" t="s">
        <v>14</v>
      </c>
      <c r="F11" s="57"/>
      <c r="G11" s="57"/>
      <c r="H11" s="57"/>
      <c r="I11" s="57"/>
      <c r="J11" s="57"/>
      <c r="K11" s="57"/>
      <c r="L11" s="57"/>
      <c r="M11" s="57"/>
      <c r="N11" s="67"/>
    </row>
  </sheetData>
  <autoFilter ref="A1:N1" xr:uid="{B0C4A8A4-C632-48FA-91ED-219CFCC8956E}"/>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実績報告書 (R7) </vt:lpstr>
      <vt:lpstr>Sheet1</vt:lpstr>
      <vt:lpstr>'実績報告書 (R7)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2023-03-08T10:36:55Z</dcterms:created>
  <dcterms:modified xsi:type="dcterms:W3CDTF">2025-01-14T07:45:51Z</dcterms:modified>
</cp:coreProperties>
</file>