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xr:revisionPtr revIDLastSave="0" documentId="13_ncr:101_{F5BEDF10-54F2-4985-9690-D500354844E8}" xr6:coauthVersionLast="47" xr6:coauthVersionMax="47" xr10:uidLastSave="{00000000-0000-0000-0000-000000000000}"/>
  <bookViews>
    <workbookView xWindow="-120" yWindow="-120" windowWidth="29040" windowHeight="15720" tabRatio="647" firstSheet="1" activeTab="1" xr2:uid="{00000000-000D-0000-FFFF-FFFF00000000}"/>
  </bookViews>
  <sheets>
    <sheet name="Sheet1" sheetId="38" state="hidden" r:id="rId1"/>
    <sheet name="1_機関情報" sheetId="12" r:id="rId2"/>
    <sheet name="Sheet2" sheetId="35" state="hidden" r:id="rId3"/>
    <sheet name="2_学生支援一覧（創発RA）" sheetId="11" r:id="rId4"/>
    <sheet name="【記入例】学生支援一覧（創発RA）" sheetId="45" r:id="rId5"/>
    <sheet name="（参考）研究者からの報告様式例" sheetId="46" r:id="rId6"/>
    <sheet name="（参考）学生数・利用月数チェック" sheetId="42" r:id="rId7"/>
    <sheet name="入力規則" sheetId="18" state="hidden" r:id="rId8"/>
    <sheet name="【参照】国籍・地域コード" sheetId="34" state="hidden" r:id="rId9"/>
  </sheets>
  <definedNames>
    <definedName name="_xlnm._FilterDatabase" localSheetId="5" hidden="1">'（参考）研究者からの報告様式例'!$C$9:$AI$31</definedName>
    <definedName name="_xlnm._FilterDatabase" localSheetId="4" hidden="1">'【記入例】学生支援一覧（創発RA）'!$A$6:$AB$6</definedName>
    <definedName name="_xlnm._FilterDatabase" localSheetId="8" hidden="1">【参照】国籍・地域コード!$A$6:$C$6</definedName>
    <definedName name="_xlnm._FilterDatabase" localSheetId="3" hidden="1">'2_学生支援一覧（創発RA）'!$A$5:$AB$5</definedName>
    <definedName name="_xlnm.Print_Area" localSheetId="5">'（参考）研究者からの報告様式例'!$B$1:$AC$114</definedName>
    <definedName name="_xlnm.Print_Area" localSheetId="4">'【記入例】学生支援一覧（創発RA）'!$A$1:$AB$107</definedName>
    <definedName name="_xlnm.Print_Area" localSheetId="1">'1_機関情報'!$A$1:$C$7</definedName>
    <definedName name="_xlnm.Print_Area" localSheetId="3">'2_学生支援一覧（創発RA）'!$A$1:$AB$106</definedName>
    <definedName name="_xlnm.Print_Titles" localSheetId="5">'（参考）研究者からの報告様式例'!$2:$2</definedName>
    <definedName name="_xlnm.Print_Titles" localSheetId="4">'【記入例】学生支援一覧（創発RA）'!$3:$3</definedName>
    <definedName name="_xlnm.Print_Titles" localSheetId="3">'2_学生支援一覧（創発RA）'!$2:$2</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8" i="35" l="1"/>
  <c r="AH8" i="35"/>
  <c r="AI8" i="35"/>
  <c r="AJ8" i="35"/>
  <c r="AK8" i="35"/>
  <c r="AL8" i="35"/>
  <c r="AM8" i="35"/>
  <c r="AN8" i="35"/>
  <c r="AG9" i="35"/>
  <c r="AH9" i="35"/>
  <c r="AI9" i="35"/>
  <c r="AJ9" i="35"/>
  <c r="AK9" i="35"/>
  <c r="AL9" i="35"/>
  <c r="AM9" i="35"/>
  <c r="AN9" i="35"/>
  <c r="AG10" i="35"/>
  <c r="AH10" i="35"/>
  <c r="AI10" i="35"/>
  <c r="AJ10" i="35"/>
  <c r="AK10" i="35"/>
  <c r="AL10" i="35"/>
  <c r="AM10" i="35"/>
  <c r="AN10" i="35"/>
  <c r="AG11" i="35"/>
  <c r="AH11" i="35"/>
  <c r="AI11" i="35"/>
  <c r="AJ11" i="35"/>
  <c r="AK11" i="35"/>
  <c r="AL11" i="35"/>
  <c r="AM11" i="35"/>
  <c r="AN11" i="35"/>
  <c r="AG12" i="35"/>
  <c r="AH12" i="35"/>
  <c r="AI12" i="35"/>
  <c r="AJ12" i="35"/>
  <c r="AK12" i="35"/>
  <c r="AL12" i="35"/>
  <c r="AM12" i="35"/>
  <c r="AN12" i="35"/>
  <c r="W31" i="46"/>
  <c r="Q31" i="46"/>
  <c r="W30" i="46"/>
  <c r="Q30" i="46"/>
  <c r="W29" i="46"/>
  <c r="Q29" i="46"/>
  <c r="W28" i="46"/>
  <c r="Q28" i="46"/>
  <c r="W27" i="46"/>
  <c r="Q27" i="46"/>
  <c r="W26" i="46"/>
  <c r="Q26" i="46"/>
  <c r="W25" i="46"/>
  <c r="Q25" i="46"/>
  <c r="W24" i="46"/>
  <c r="Q24" i="46"/>
  <c r="Q17" i="46"/>
  <c r="Q16" i="46"/>
  <c r="Z15" i="46"/>
  <c r="Q15" i="46"/>
  <c r="Z14" i="46"/>
  <c r="Q14" i="46"/>
  <c r="Z13" i="46"/>
  <c r="Q13" i="46"/>
  <c r="Z12" i="46"/>
  <c r="Q12" i="46"/>
  <c r="Q11" i="46"/>
  <c r="Q10" i="46"/>
  <c r="Q18" i="46" s="1"/>
  <c r="Y107" i="45"/>
  <c r="S107" i="45"/>
  <c r="Y106" i="45"/>
  <c r="S106" i="45"/>
  <c r="Y105" i="45"/>
  <c r="S105" i="45"/>
  <c r="Y104" i="45"/>
  <c r="S104" i="45"/>
  <c r="Y103" i="45"/>
  <c r="S103" i="45"/>
  <c r="Y102" i="45"/>
  <c r="S102" i="45"/>
  <c r="Y101" i="45"/>
  <c r="S101" i="45"/>
  <c r="Y100" i="45"/>
  <c r="S100" i="45"/>
  <c r="Y99" i="45"/>
  <c r="S99" i="45"/>
  <c r="Y98" i="45"/>
  <c r="S98" i="45"/>
  <c r="Y97" i="45"/>
  <c r="S97" i="45"/>
  <c r="Y96" i="45"/>
  <c r="S96" i="45"/>
  <c r="Y95" i="45"/>
  <c r="S95" i="45"/>
  <c r="Y94" i="45"/>
  <c r="S94" i="45"/>
  <c r="Y93" i="45"/>
  <c r="S93" i="45"/>
  <c r="Y92" i="45"/>
  <c r="S92" i="45"/>
  <c r="Y91" i="45"/>
  <c r="S91" i="45"/>
  <c r="Y90" i="45"/>
  <c r="S90" i="45"/>
  <c r="Y89" i="45"/>
  <c r="S89" i="45"/>
  <c r="Y88" i="45"/>
  <c r="S88" i="45"/>
  <c r="Y87" i="45"/>
  <c r="S87" i="45"/>
  <c r="Y86" i="45"/>
  <c r="S86" i="45"/>
  <c r="Y85" i="45"/>
  <c r="S85" i="45"/>
  <c r="Y84" i="45"/>
  <c r="S84" i="45"/>
  <c r="Y83" i="45"/>
  <c r="S83" i="45"/>
  <c r="Y82" i="45"/>
  <c r="S82" i="45"/>
  <c r="Y81" i="45"/>
  <c r="S81" i="45"/>
  <c r="Y80" i="45"/>
  <c r="S80" i="45"/>
  <c r="Y79" i="45"/>
  <c r="S79" i="45"/>
  <c r="Y78" i="45"/>
  <c r="S78" i="45"/>
  <c r="Y77" i="45"/>
  <c r="S77" i="45"/>
  <c r="Y76" i="45"/>
  <c r="S76" i="45"/>
  <c r="Y75" i="45"/>
  <c r="S75" i="45"/>
  <c r="Y74" i="45"/>
  <c r="S74" i="45"/>
  <c r="Y73" i="45"/>
  <c r="S73" i="45"/>
  <c r="Y72" i="45"/>
  <c r="S72" i="45"/>
  <c r="Y71" i="45"/>
  <c r="S71" i="45"/>
  <c r="Y70" i="45"/>
  <c r="S70" i="45"/>
  <c r="Y69" i="45"/>
  <c r="S69" i="45"/>
  <c r="Y68" i="45"/>
  <c r="S68" i="45"/>
  <c r="Y67" i="45"/>
  <c r="S67" i="45"/>
  <c r="Y66" i="45"/>
  <c r="S66" i="45"/>
  <c r="Y65" i="45"/>
  <c r="S65" i="45"/>
  <c r="Y64" i="45"/>
  <c r="S64" i="45"/>
  <c r="Y63" i="45"/>
  <c r="S63" i="45"/>
  <c r="Y62" i="45"/>
  <c r="S62" i="45"/>
  <c r="Y61" i="45"/>
  <c r="S61" i="45"/>
  <c r="Y60" i="45"/>
  <c r="S60" i="45"/>
  <c r="Y59" i="45"/>
  <c r="S59" i="45"/>
  <c r="Y58" i="45"/>
  <c r="S58" i="45"/>
  <c r="Y57" i="45"/>
  <c r="S57" i="45"/>
  <c r="Y56" i="45"/>
  <c r="S56" i="45"/>
  <c r="Y55" i="45"/>
  <c r="S55" i="45"/>
  <c r="Y54" i="45"/>
  <c r="S54" i="45"/>
  <c r="Y53" i="45"/>
  <c r="S53" i="45"/>
  <c r="Y52" i="45"/>
  <c r="S52" i="45"/>
  <c r="Y51" i="45"/>
  <c r="S51" i="45"/>
  <c r="Y50" i="45"/>
  <c r="S50" i="45"/>
  <c r="Y49" i="45"/>
  <c r="S49" i="45"/>
  <c r="Y48" i="45"/>
  <c r="S48" i="45"/>
  <c r="Y47" i="45"/>
  <c r="S47" i="45"/>
  <c r="Y46" i="45"/>
  <c r="S46" i="45"/>
  <c r="Y45" i="45"/>
  <c r="S45" i="45"/>
  <c r="Y44" i="45"/>
  <c r="S44" i="45"/>
  <c r="Y43" i="45"/>
  <c r="S43" i="45"/>
  <c r="Y42" i="45"/>
  <c r="S42" i="45"/>
  <c r="Y41" i="45"/>
  <c r="S41" i="45"/>
  <c r="Y40" i="45"/>
  <c r="S40" i="45"/>
  <c r="Y39" i="45"/>
  <c r="S39" i="45"/>
  <c r="Y38" i="45"/>
  <c r="S38" i="45"/>
  <c r="Y37" i="45"/>
  <c r="S37" i="45"/>
  <c r="Y36" i="45"/>
  <c r="S36" i="45"/>
  <c r="Y35" i="45"/>
  <c r="S35" i="45"/>
  <c r="Y34" i="45"/>
  <c r="S34" i="45"/>
  <c r="Y33" i="45"/>
  <c r="S33" i="45"/>
  <c r="Y32" i="45"/>
  <c r="S32" i="45"/>
  <c r="Y31" i="45"/>
  <c r="S31" i="45"/>
  <c r="Y30" i="45"/>
  <c r="S30" i="45"/>
  <c r="Y29" i="45"/>
  <c r="S29" i="45"/>
  <c r="Y28" i="45"/>
  <c r="S28" i="45"/>
  <c r="Y27" i="45"/>
  <c r="S27" i="45"/>
  <c r="Y26" i="45"/>
  <c r="S26" i="45"/>
  <c r="Y25" i="45"/>
  <c r="S25" i="45"/>
  <c r="Y24" i="45"/>
  <c r="S24" i="45"/>
  <c r="Y23" i="45"/>
  <c r="S23" i="45"/>
  <c r="Y22" i="45"/>
  <c r="S22" i="45"/>
  <c r="Y21" i="45"/>
  <c r="S21" i="45"/>
  <c r="Y20" i="45"/>
  <c r="S20" i="45"/>
  <c r="Y19" i="45"/>
  <c r="S19" i="45"/>
  <c r="Y18" i="45"/>
  <c r="S18" i="45"/>
  <c r="Y17" i="45"/>
  <c r="S17" i="45"/>
  <c r="Y16" i="45"/>
  <c r="S16" i="45"/>
  <c r="Y15" i="45"/>
  <c r="S15" i="45"/>
  <c r="Y14" i="45"/>
  <c r="S14" i="45"/>
  <c r="Y13" i="45"/>
  <c r="S13" i="45"/>
  <c r="Y12" i="45"/>
  <c r="Y11" i="45"/>
  <c r="S11" i="45"/>
  <c r="Y10" i="45"/>
  <c r="S10" i="45"/>
  <c r="Y9" i="45"/>
  <c r="S9" i="45"/>
  <c r="Y8" i="45"/>
  <c r="S8" i="45"/>
  <c r="Y7" i="45"/>
  <c r="S7" i="45"/>
  <c r="B2" i="38"/>
  <c r="B3" i="35"/>
  <c r="C3" i="35"/>
  <c r="D3" i="35"/>
  <c r="E3" i="35"/>
  <c r="F3" i="35"/>
  <c r="G3" i="35"/>
  <c r="H3" i="35"/>
  <c r="I3" i="35"/>
  <c r="J3" i="35"/>
  <c r="K3" i="35"/>
  <c r="L3" i="35"/>
  <c r="M3" i="35"/>
  <c r="N3" i="35"/>
  <c r="O3" i="35"/>
  <c r="P3" i="35"/>
  <c r="Q3" i="35"/>
  <c r="R3" i="35"/>
  <c r="S3" i="35"/>
  <c r="T3" i="35"/>
  <c r="U3" i="35"/>
  <c r="V3" i="35"/>
  <c r="W3" i="35"/>
  <c r="X3" i="35"/>
  <c r="Y3" i="35"/>
  <c r="Z3" i="35"/>
  <c r="AA3" i="35"/>
  <c r="AB3" i="35"/>
  <c r="AC3" i="35"/>
  <c r="AD3" i="35"/>
  <c r="AE3" i="35"/>
  <c r="AF3" i="35"/>
  <c r="AG3" i="35"/>
  <c r="AH3" i="35"/>
  <c r="AI3" i="35"/>
  <c r="AJ3" i="35"/>
  <c r="AK3" i="35"/>
  <c r="AL3" i="35"/>
  <c r="AM3" i="35"/>
  <c r="AN3" i="35"/>
  <c r="B4" i="35"/>
  <c r="C4" i="35"/>
  <c r="D4" i="35"/>
  <c r="E4" i="35"/>
  <c r="F4" i="35"/>
  <c r="G4" i="35"/>
  <c r="H4" i="35"/>
  <c r="I4" i="35"/>
  <c r="J4" i="35"/>
  <c r="K4" i="35"/>
  <c r="L4" i="35"/>
  <c r="M4" i="35"/>
  <c r="N4" i="35"/>
  <c r="O4" i="35"/>
  <c r="P4" i="35"/>
  <c r="Q4" i="35"/>
  <c r="R4" i="35"/>
  <c r="S4" i="35"/>
  <c r="T4" i="35"/>
  <c r="U4" i="35"/>
  <c r="V4" i="35"/>
  <c r="W4" i="35"/>
  <c r="X4" i="35"/>
  <c r="Y4" i="35"/>
  <c r="Z4" i="35"/>
  <c r="AA4" i="35"/>
  <c r="AC4" i="35"/>
  <c r="AD4" i="35"/>
  <c r="AE4" i="35"/>
  <c r="AF4" i="35"/>
  <c r="AG4" i="35"/>
  <c r="AH4" i="35"/>
  <c r="AI4" i="35"/>
  <c r="AJ4" i="35"/>
  <c r="AK4" i="35"/>
  <c r="AL4" i="35"/>
  <c r="AM4" i="35"/>
  <c r="AN4" i="35"/>
  <c r="B5" i="35"/>
  <c r="C5" i="35"/>
  <c r="D5" i="35"/>
  <c r="E5" i="35"/>
  <c r="F5" i="35"/>
  <c r="G5" i="35"/>
  <c r="H5" i="35"/>
  <c r="I5" i="35"/>
  <c r="J5" i="35"/>
  <c r="K5" i="35"/>
  <c r="L5" i="35"/>
  <c r="M5" i="35"/>
  <c r="N5" i="35"/>
  <c r="O5" i="35"/>
  <c r="P5" i="35"/>
  <c r="Q5" i="35"/>
  <c r="R5" i="35"/>
  <c r="S5" i="35"/>
  <c r="T5" i="35"/>
  <c r="U5" i="35"/>
  <c r="V5" i="35"/>
  <c r="W5" i="35"/>
  <c r="X5" i="35"/>
  <c r="Y5" i="35"/>
  <c r="Z5" i="35"/>
  <c r="AA5" i="35"/>
  <c r="AB5" i="35"/>
  <c r="AC5" i="35"/>
  <c r="AD5" i="35"/>
  <c r="AE5" i="35"/>
  <c r="AF5" i="35"/>
  <c r="AG5" i="35"/>
  <c r="AH5" i="35"/>
  <c r="AI5" i="35"/>
  <c r="AJ5" i="35"/>
  <c r="AK5" i="35"/>
  <c r="AL5" i="35"/>
  <c r="AM5" i="35"/>
  <c r="AN5" i="35"/>
  <c r="B6" i="35"/>
  <c r="C6" i="35"/>
  <c r="D6" i="35"/>
  <c r="E6" i="35"/>
  <c r="F6" i="35"/>
  <c r="G6" i="35"/>
  <c r="H6" i="35"/>
  <c r="I6" i="35"/>
  <c r="J6" i="35"/>
  <c r="K6" i="35"/>
  <c r="L6" i="35"/>
  <c r="M6" i="35"/>
  <c r="N6" i="35"/>
  <c r="O6" i="35"/>
  <c r="P6" i="35"/>
  <c r="Q6" i="35"/>
  <c r="R6" i="35"/>
  <c r="S6" i="35"/>
  <c r="T6" i="35"/>
  <c r="U6" i="35"/>
  <c r="V6" i="35"/>
  <c r="W6" i="35"/>
  <c r="X6" i="35"/>
  <c r="Y6" i="35"/>
  <c r="Z6" i="35"/>
  <c r="AA6" i="35"/>
  <c r="AB6" i="35"/>
  <c r="AC6" i="35"/>
  <c r="AD6" i="35"/>
  <c r="AE6" i="35"/>
  <c r="AF6" i="35"/>
  <c r="AG6" i="35"/>
  <c r="AH6" i="35"/>
  <c r="AI6" i="35"/>
  <c r="AJ6" i="35"/>
  <c r="AK6" i="35"/>
  <c r="AL6" i="35"/>
  <c r="AM6" i="35"/>
  <c r="AN6" i="35"/>
  <c r="B7" i="35"/>
  <c r="C7" i="35"/>
  <c r="D7" i="35"/>
  <c r="E7" i="35"/>
  <c r="F7" i="35"/>
  <c r="G7" i="35"/>
  <c r="H7" i="35"/>
  <c r="I7" i="35"/>
  <c r="J7" i="35"/>
  <c r="K7" i="35"/>
  <c r="L7" i="35"/>
  <c r="M7" i="35"/>
  <c r="N7" i="35"/>
  <c r="O7" i="35"/>
  <c r="P7" i="35"/>
  <c r="Q7" i="35"/>
  <c r="R7" i="35"/>
  <c r="S7" i="35"/>
  <c r="T7" i="35"/>
  <c r="U7" i="35"/>
  <c r="V7" i="35"/>
  <c r="W7" i="35"/>
  <c r="X7" i="35"/>
  <c r="Y7" i="35"/>
  <c r="Z7" i="35"/>
  <c r="AA7" i="35"/>
  <c r="AB7" i="35"/>
  <c r="AC7" i="35"/>
  <c r="AD7" i="35"/>
  <c r="AE7" i="35"/>
  <c r="AF7" i="35"/>
  <c r="AG7" i="35"/>
  <c r="AH7" i="35"/>
  <c r="AI7" i="35"/>
  <c r="AJ7" i="35"/>
  <c r="AK7" i="35"/>
  <c r="AL7" i="35"/>
  <c r="AM7" i="35"/>
  <c r="AN7" i="35"/>
  <c r="B8" i="35"/>
  <c r="C8" i="35"/>
  <c r="D8" i="35"/>
  <c r="E8" i="35"/>
  <c r="F8" i="35"/>
  <c r="G8" i="35"/>
  <c r="H8" i="35"/>
  <c r="I8" i="35"/>
  <c r="J8" i="35"/>
  <c r="K8" i="35"/>
  <c r="L8" i="35"/>
  <c r="M8" i="35"/>
  <c r="N8" i="35"/>
  <c r="O8" i="35"/>
  <c r="P8" i="35"/>
  <c r="Q8" i="35"/>
  <c r="R8" i="35"/>
  <c r="S8" i="35"/>
  <c r="T8" i="35"/>
  <c r="U8" i="35"/>
  <c r="V8" i="35"/>
  <c r="W8" i="35"/>
  <c r="X8" i="35"/>
  <c r="Y8" i="35"/>
  <c r="Z8" i="35"/>
  <c r="AA8" i="35"/>
  <c r="AB8" i="35"/>
  <c r="AC8" i="35"/>
  <c r="AD8" i="35"/>
  <c r="AE8" i="35"/>
  <c r="AF8" i="35"/>
  <c r="B9" i="35"/>
  <c r="C9" i="35"/>
  <c r="D9" i="35"/>
  <c r="E9" i="35"/>
  <c r="F9" i="35"/>
  <c r="G9" i="35"/>
  <c r="H9" i="35"/>
  <c r="I9" i="35"/>
  <c r="J9" i="35"/>
  <c r="K9" i="35"/>
  <c r="L9" i="35"/>
  <c r="M9" i="35"/>
  <c r="N9" i="35"/>
  <c r="O9" i="35"/>
  <c r="P9" i="35"/>
  <c r="Q9" i="35"/>
  <c r="R9" i="35"/>
  <c r="S9" i="35"/>
  <c r="T9" i="35"/>
  <c r="U9" i="35"/>
  <c r="W9" i="35"/>
  <c r="X9" i="35"/>
  <c r="Y9" i="35"/>
  <c r="Z9" i="35"/>
  <c r="AA9" i="35"/>
  <c r="AB9" i="35"/>
  <c r="AC9" i="35"/>
  <c r="AD9" i="35"/>
  <c r="AE9" i="35"/>
  <c r="AF9" i="35"/>
  <c r="B10" i="35"/>
  <c r="C10" i="35"/>
  <c r="D10" i="35"/>
  <c r="E10" i="35"/>
  <c r="F10" i="35"/>
  <c r="G10" i="35"/>
  <c r="H10" i="35"/>
  <c r="I10" i="35"/>
  <c r="J10" i="35"/>
  <c r="K10" i="35"/>
  <c r="L10" i="35"/>
  <c r="M10" i="35"/>
  <c r="N10" i="35"/>
  <c r="O10" i="35"/>
  <c r="P10" i="35"/>
  <c r="Q10" i="35"/>
  <c r="R10" i="35"/>
  <c r="S10" i="35"/>
  <c r="T10" i="35"/>
  <c r="U10" i="35"/>
  <c r="V10" i="35"/>
  <c r="W10" i="35"/>
  <c r="X10" i="35"/>
  <c r="Y10" i="35"/>
  <c r="Z10" i="35"/>
  <c r="AA10" i="35"/>
  <c r="AB10" i="35"/>
  <c r="AC10" i="35"/>
  <c r="AD10" i="35"/>
  <c r="AE10" i="35"/>
  <c r="AF10" i="35"/>
  <c r="B11" i="35"/>
  <c r="C11" i="35"/>
  <c r="D11" i="35"/>
  <c r="E11" i="35"/>
  <c r="F11" i="35"/>
  <c r="G11" i="35"/>
  <c r="H11" i="35"/>
  <c r="I11" i="35"/>
  <c r="J11" i="35"/>
  <c r="K11" i="35"/>
  <c r="L11" i="35"/>
  <c r="M11" i="35"/>
  <c r="N11" i="35"/>
  <c r="O11" i="35"/>
  <c r="P11" i="35"/>
  <c r="Q11" i="35"/>
  <c r="R11" i="35"/>
  <c r="S11" i="35"/>
  <c r="T11" i="35"/>
  <c r="U11" i="35"/>
  <c r="V11" i="35"/>
  <c r="W11" i="35"/>
  <c r="X11" i="35"/>
  <c r="Y11" i="35"/>
  <c r="Z11" i="35"/>
  <c r="AA11" i="35"/>
  <c r="AB11" i="35"/>
  <c r="AC11" i="35"/>
  <c r="AD11" i="35"/>
  <c r="AE11" i="35"/>
  <c r="AF11" i="35"/>
  <c r="B12" i="35"/>
  <c r="C12" i="35"/>
  <c r="D12" i="35"/>
  <c r="E12" i="35"/>
  <c r="F12" i="35"/>
  <c r="G12" i="35"/>
  <c r="H12" i="35"/>
  <c r="I12" i="35"/>
  <c r="J12" i="35"/>
  <c r="K12" i="35"/>
  <c r="L12" i="35"/>
  <c r="M12" i="35"/>
  <c r="N12" i="35"/>
  <c r="O12" i="35"/>
  <c r="P12" i="35"/>
  <c r="Q12" i="35"/>
  <c r="R12" i="35"/>
  <c r="S12" i="35"/>
  <c r="T12" i="35"/>
  <c r="U12" i="35"/>
  <c r="V12" i="35"/>
  <c r="W12" i="35"/>
  <c r="X12" i="35"/>
  <c r="Y12" i="35"/>
  <c r="Z12" i="35"/>
  <c r="AA12" i="35"/>
  <c r="AB12" i="35"/>
  <c r="AC12" i="35"/>
  <c r="AD12" i="35"/>
  <c r="AE12" i="35"/>
  <c r="AF12" i="35"/>
  <c r="B13" i="35"/>
  <c r="C13" i="35"/>
  <c r="D13" i="35"/>
  <c r="E13" i="35"/>
  <c r="F13" i="35"/>
  <c r="G13" i="35"/>
  <c r="H13" i="35"/>
  <c r="I13" i="35"/>
  <c r="J13" i="35"/>
  <c r="K13" i="35"/>
  <c r="L13" i="35"/>
  <c r="M13" i="35"/>
  <c r="N13" i="35"/>
  <c r="O13" i="35"/>
  <c r="P13" i="35"/>
  <c r="Q13" i="35"/>
  <c r="R13" i="35"/>
  <c r="S13" i="35"/>
  <c r="T13" i="35"/>
  <c r="U13" i="35"/>
  <c r="V13" i="35"/>
  <c r="W13" i="35"/>
  <c r="X13" i="35"/>
  <c r="Y13" i="35"/>
  <c r="Z13" i="35"/>
  <c r="AA13" i="35"/>
  <c r="AB13" i="35"/>
  <c r="AC13" i="35"/>
  <c r="AD13" i="35"/>
  <c r="AE13" i="35"/>
  <c r="AF13" i="35"/>
  <c r="AG13" i="35"/>
  <c r="AH13" i="35"/>
  <c r="AI13" i="35"/>
  <c r="AJ13" i="35"/>
  <c r="AK13" i="35"/>
  <c r="AL13" i="35"/>
  <c r="AM13" i="35"/>
  <c r="AN13" i="35"/>
  <c r="B14" i="35"/>
  <c r="C14" i="35"/>
  <c r="D14" i="35"/>
  <c r="E14" i="35"/>
  <c r="F14" i="35"/>
  <c r="G14" i="35"/>
  <c r="H14" i="35"/>
  <c r="I14" i="35"/>
  <c r="J14" i="35"/>
  <c r="K14" i="35"/>
  <c r="L14" i="35"/>
  <c r="M14" i="35"/>
  <c r="N14" i="35"/>
  <c r="O14" i="35"/>
  <c r="P14" i="35"/>
  <c r="Q14" i="35"/>
  <c r="R14" i="35"/>
  <c r="S14" i="35"/>
  <c r="T14" i="35"/>
  <c r="U14" i="35"/>
  <c r="V14" i="35"/>
  <c r="W14" i="35"/>
  <c r="X14" i="35"/>
  <c r="Y14" i="35"/>
  <c r="Z14" i="35"/>
  <c r="AA14" i="35"/>
  <c r="AB14" i="35"/>
  <c r="AC14" i="35"/>
  <c r="AD14" i="35"/>
  <c r="AE14" i="35"/>
  <c r="AF14" i="35"/>
  <c r="AG14" i="35"/>
  <c r="AH14" i="35"/>
  <c r="AI14" i="35"/>
  <c r="AJ14" i="35"/>
  <c r="AK14" i="35"/>
  <c r="AL14" i="35"/>
  <c r="AM14" i="35"/>
  <c r="AN14" i="35"/>
  <c r="B15" i="35"/>
  <c r="C15" i="35"/>
  <c r="D15" i="35"/>
  <c r="E15" i="35"/>
  <c r="F15" i="35"/>
  <c r="G15" i="35"/>
  <c r="H15" i="35"/>
  <c r="I15" i="35"/>
  <c r="J15" i="35"/>
  <c r="K15" i="35"/>
  <c r="L15" i="35"/>
  <c r="M15" i="35"/>
  <c r="N15" i="35"/>
  <c r="O15" i="35"/>
  <c r="P15" i="35"/>
  <c r="Q15" i="35"/>
  <c r="R15" i="35"/>
  <c r="S15" i="35"/>
  <c r="T15" i="35"/>
  <c r="U15" i="35"/>
  <c r="V15" i="35"/>
  <c r="W15" i="35"/>
  <c r="X15" i="35"/>
  <c r="Y15" i="35"/>
  <c r="Z15" i="35"/>
  <c r="AA15" i="35"/>
  <c r="AB15" i="35"/>
  <c r="AC15" i="35"/>
  <c r="AD15" i="35"/>
  <c r="AE15" i="35"/>
  <c r="AF15" i="35"/>
  <c r="AG15" i="35"/>
  <c r="AH15" i="35"/>
  <c r="AI15" i="35"/>
  <c r="AJ15" i="35"/>
  <c r="AK15" i="35"/>
  <c r="AL15" i="35"/>
  <c r="AM15" i="35"/>
  <c r="AN15" i="35"/>
  <c r="B16" i="35"/>
  <c r="C16" i="35"/>
  <c r="D16" i="35"/>
  <c r="E16" i="35"/>
  <c r="F16" i="35"/>
  <c r="G16" i="35"/>
  <c r="H16" i="35"/>
  <c r="I16" i="35"/>
  <c r="J16" i="35"/>
  <c r="K16" i="35"/>
  <c r="L16" i="35"/>
  <c r="M16" i="35"/>
  <c r="N16" i="35"/>
  <c r="O16" i="35"/>
  <c r="P16" i="35"/>
  <c r="Q16" i="35"/>
  <c r="R16" i="35"/>
  <c r="S16" i="35"/>
  <c r="T16" i="35"/>
  <c r="U16" i="35"/>
  <c r="V16" i="35"/>
  <c r="W16" i="35"/>
  <c r="X16" i="35"/>
  <c r="Y16" i="35"/>
  <c r="Z16" i="35"/>
  <c r="AA16" i="35"/>
  <c r="AB16" i="35"/>
  <c r="AC16" i="35"/>
  <c r="AD16" i="35"/>
  <c r="AE16" i="35"/>
  <c r="AF16" i="35"/>
  <c r="AG16" i="35"/>
  <c r="AH16" i="35"/>
  <c r="AI16" i="35"/>
  <c r="AJ16" i="35"/>
  <c r="AK16" i="35"/>
  <c r="AL16" i="35"/>
  <c r="AM16" i="35"/>
  <c r="AN16" i="35"/>
  <c r="B17" i="35"/>
  <c r="C17" i="35"/>
  <c r="D17" i="35"/>
  <c r="E17" i="35"/>
  <c r="F17" i="35"/>
  <c r="G17" i="35"/>
  <c r="H17" i="35"/>
  <c r="I17" i="35"/>
  <c r="J17" i="35"/>
  <c r="K17" i="35"/>
  <c r="L17" i="35"/>
  <c r="M17" i="35"/>
  <c r="N17" i="35"/>
  <c r="O17" i="35"/>
  <c r="P17" i="35"/>
  <c r="Q17" i="35"/>
  <c r="R17" i="35"/>
  <c r="S17" i="35"/>
  <c r="T17" i="35"/>
  <c r="U17" i="35"/>
  <c r="V17" i="35"/>
  <c r="W17" i="35"/>
  <c r="X17" i="35"/>
  <c r="Y17" i="35"/>
  <c r="Z17" i="35"/>
  <c r="AA17" i="35"/>
  <c r="AB17" i="35"/>
  <c r="AC17" i="35"/>
  <c r="AD17" i="35"/>
  <c r="AE17" i="35"/>
  <c r="AF17" i="35"/>
  <c r="AG17" i="35"/>
  <c r="AH17" i="35"/>
  <c r="AI17" i="35"/>
  <c r="AJ17" i="35"/>
  <c r="AK17" i="35"/>
  <c r="AL17" i="35"/>
  <c r="AM17" i="35"/>
  <c r="AN17" i="35"/>
  <c r="B18" i="35"/>
  <c r="C18" i="35"/>
  <c r="D18" i="35"/>
  <c r="E18" i="35"/>
  <c r="F18" i="35"/>
  <c r="G18" i="35"/>
  <c r="H18" i="35"/>
  <c r="I18" i="35"/>
  <c r="J18" i="35"/>
  <c r="K18" i="35"/>
  <c r="L18" i="35"/>
  <c r="M18" i="35"/>
  <c r="N18" i="35"/>
  <c r="O18" i="35"/>
  <c r="P18" i="35"/>
  <c r="Q18" i="35"/>
  <c r="R18" i="35"/>
  <c r="S18" i="35"/>
  <c r="T18" i="35"/>
  <c r="U18" i="35"/>
  <c r="V18" i="35"/>
  <c r="W18" i="35"/>
  <c r="X18" i="35"/>
  <c r="Y18" i="35"/>
  <c r="Z18" i="35"/>
  <c r="AA18" i="35"/>
  <c r="AB18" i="35"/>
  <c r="AC18" i="35"/>
  <c r="AD18" i="35"/>
  <c r="AE18" i="35"/>
  <c r="AF18" i="35"/>
  <c r="AG18" i="35"/>
  <c r="AH18" i="35"/>
  <c r="AI18" i="35"/>
  <c r="AJ18" i="35"/>
  <c r="AK18" i="35"/>
  <c r="AL18" i="35"/>
  <c r="AM18" i="35"/>
  <c r="AN18" i="35"/>
  <c r="B19" i="35"/>
  <c r="C19" i="35"/>
  <c r="D19" i="35"/>
  <c r="E19" i="35"/>
  <c r="F19" i="35"/>
  <c r="G19" i="35"/>
  <c r="H19" i="35"/>
  <c r="I19" i="35"/>
  <c r="J19" i="35"/>
  <c r="K19" i="35"/>
  <c r="L19" i="35"/>
  <c r="M19" i="35"/>
  <c r="N19" i="35"/>
  <c r="O19" i="35"/>
  <c r="P19" i="35"/>
  <c r="Q19" i="35"/>
  <c r="R19" i="35"/>
  <c r="S19" i="35"/>
  <c r="T19" i="35"/>
  <c r="U19" i="35"/>
  <c r="V19" i="35"/>
  <c r="W19" i="35"/>
  <c r="X19" i="35"/>
  <c r="Y19" i="35"/>
  <c r="Z19" i="35"/>
  <c r="AA19" i="35"/>
  <c r="AB19" i="35"/>
  <c r="AC19" i="35"/>
  <c r="AD19" i="35"/>
  <c r="AE19" i="35"/>
  <c r="AF19" i="35"/>
  <c r="AG19" i="35"/>
  <c r="AH19" i="35"/>
  <c r="AI19" i="35"/>
  <c r="AJ19" i="35"/>
  <c r="AK19" i="35"/>
  <c r="AL19" i="35"/>
  <c r="AM19" i="35"/>
  <c r="AN19" i="35"/>
  <c r="B20" i="35"/>
  <c r="C20" i="35"/>
  <c r="D20" i="35"/>
  <c r="E20" i="35"/>
  <c r="F20" i="35"/>
  <c r="G20" i="35"/>
  <c r="H20" i="35"/>
  <c r="I20" i="35"/>
  <c r="J20" i="35"/>
  <c r="K20" i="35"/>
  <c r="L20" i="35"/>
  <c r="M20" i="35"/>
  <c r="N20" i="35"/>
  <c r="O20" i="35"/>
  <c r="P20" i="35"/>
  <c r="Q20" i="35"/>
  <c r="R20" i="35"/>
  <c r="S20" i="35"/>
  <c r="T20" i="35"/>
  <c r="U20" i="35"/>
  <c r="V20" i="35"/>
  <c r="W20" i="35"/>
  <c r="X20" i="35"/>
  <c r="Y20" i="35"/>
  <c r="Z20" i="35"/>
  <c r="AA20" i="35"/>
  <c r="AB20" i="35"/>
  <c r="AC20" i="35"/>
  <c r="AD20" i="35"/>
  <c r="AE20" i="35"/>
  <c r="AF20" i="35"/>
  <c r="AG20" i="35"/>
  <c r="AH20" i="35"/>
  <c r="AI20" i="35"/>
  <c r="AJ20" i="35"/>
  <c r="AK20" i="35"/>
  <c r="AL20" i="35"/>
  <c r="AM20" i="35"/>
  <c r="AN20" i="35"/>
  <c r="B21" i="35"/>
  <c r="C21" i="35"/>
  <c r="D21" i="35"/>
  <c r="E21" i="35"/>
  <c r="F21" i="35"/>
  <c r="G21" i="35"/>
  <c r="H21" i="35"/>
  <c r="I21" i="35"/>
  <c r="J21" i="35"/>
  <c r="K21" i="35"/>
  <c r="L21" i="35"/>
  <c r="M21" i="35"/>
  <c r="N21" i="35"/>
  <c r="O21" i="35"/>
  <c r="P21" i="35"/>
  <c r="Q21" i="35"/>
  <c r="R21" i="35"/>
  <c r="S21" i="35"/>
  <c r="T21" i="35"/>
  <c r="U21" i="35"/>
  <c r="V21" i="35"/>
  <c r="W21" i="35"/>
  <c r="X21" i="35"/>
  <c r="Y21" i="35"/>
  <c r="Z21" i="35"/>
  <c r="AA21" i="35"/>
  <c r="AB21" i="35"/>
  <c r="AC21" i="35"/>
  <c r="AD21" i="35"/>
  <c r="AE21" i="35"/>
  <c r="AF21" i="35"/>
  <c r="AG21" i="35"/>
  <c r="AH21" i="35"/>
  <c r="AI21" i="35"/>
  <c r="AJ21" i="35"/>
  <c r="AK21" i="35"/>
  <c r="AL21" i="35"/>
  <c r="AM21" i="35"/>
  <c r="AN21" i="35"/>
  <c r="B22" i="35"/>
  <c r="C22" i="35"/>
  <c r="D22" i="35"/>
  <c r="E22" i="35"/>
  <c r="F22" i="35"/>
  <c r="G22" i="35"/>
  <c r="H22" i="35"/>
  <c r="I22" i="35"/>
  <c r="J22" i="35"/>
  <c r="K22" i="35"/>
  <c r="L22" i="35"/>
  <c r="M22" i="35"/>
  <c r="N22" i="35"/>
  <c r="O22" i="35"/>
  <c r="P22" i="35"/>
  <c r="Q22" i="35"/>
  <c r="R22" i="35"/>
  <c r="S22" i="35"/>
  <c r="T22" i="35"/>
  <c r="U22" i="35"/>
  <c r="V22" i="35"/>
  <c r="W22" i="35"/>
  <c r="X22" i="35"/>
  <c r="Y22" i="35"/>
  <c r="Z22" i="35"/>
  <c r="AA22" i="35"/>
  <c r="AB22" i="35"/>
  <c r="AC22" i="35"/>
  <c r="AD22" i="35"/>
  <c r="AE22" i="35"/>
  <c r="AF22" i="35"/>
  <c r="AG22" i="35"/>
  <c r="AH22" i="35"/>
  <c r="AI22" i="35"/>
  <c r="AJ22" i="35"/>
  <c r="AK22" i="35"/>
  <c r="AL22" i="35"/>
  <c r="AM22" i="35"/>
  <c r="AN22" i="35"/>
  <c r="B23" i="35"/>
  <c r="C23" i="35"/>
  <c r="D23" i="35"/>
  <c r="E23" i="35"/>
  <c r="F23" i="35"/>
  <c r="G23" i="35"/>
  <c r="H23" i="35"/>
  <c r="I23" i="35"/>
  <c r="J23" i="35"/>
  <c r="K23" i="35"/>
  <c r="L23" i="35"/>
  <c r="M23" i="35"/>
  <c r="N23" i="35"/>
  <c r="O23" i="35"/>
  <c r="P23" i="35"/>
  <c r="Q23" i="35"/>
  <c r="R23" i="35"/>
  <c r="S23" i="35"/>
  <c r="T23" i="35"/>
  <c r="U23" i="35"/>
  <c r="V23" i="35"/>
  <c r="W23" i="35"/>
  <c r="X23" i="35"/>
  <c r="Y23" i="35"/>
  <c r="Z23" i="35"/>
  <c r="AA23" i="35"/>
  <c r="AB23" i="35"/>
  <c r="AC23" i="35"/>
  <c r="AD23" i="35"/>
  <c r="AE23" i="35"/>
  <c r="AF23" i="35"/>
  <c r="AG23" i="35"/>
  <c r="AH23" i="35"/>
  <c r="AI23" i="35"/>
  <c r="AJ23" i="35"/>
  <c r="AK23" i="35"/>
  <c r="AL23" i="35"/>
  <c r="AM23" i="35"/>
  <c r="AN23" i="35"/>
  <c r="B24" i="35"/>
  <c r="C24" i="35"/>
  <c r="D24" i="35"/>
  <c r="E24" i="35"/>
  <c r="F24" i="35"/>
  <c r="G24" i="35"/>
  <c r="H24" i="35"/>
  <c r="I24" i="35"/>
  <c r="J24" i="35"/>
  <c r="K24" i="35"/>
  <c r="L24" i="35"/>
  <c r="M24" i="35"/>
  <c r="N24" i="35"/>
  <c r="O24" i="35"/>
  <c r="P24" i="35"/>
  <c r="Q24" i="35"/>
  <c r="R24" i="35"/>
  <c r="S24" i="35"/>
  <c r="T24" i="35"/>
  <c r="U24" i="35"/>
  <c r="W24" i="35"/>
  <c r="X24" i="35"/>
  <c r="Y24" i="35"/>
  <c r="Z24" i="35"/>
  <c r="AA24" i="35"/>
  <c r="AC24" i="35"/>
  <c r="AD24" i="35"/>
  <c r="AE24" i="35"/>
  <c r="AF24" i="35"/>
  <c r="AG24" i="35"/>
  <c r="AH24" i="35"/>
  <c r="AI24" i="35"/>
  <c r="AJ24" i="35"/>
  <c r="AK24" i="35"/>
  <c r="AL24" i="35"/>
  <c r="AM24" i="35"/>
  <c r="AN24" i="35"/>
  <c r="B25" i="35"/>
  <c r="C25" i="35"/>
  <c r="D25" i="35"/>
  <c r="E25" i="35"/>
  <c r="F25" i="35"/>
  <c r="G25" i="35"/>
  <c r="H25" i="35"/>
  <c r="I25" i="35"/>
  <c r="J25" i="35"/>
  <c r="K25" i="35"/>
  <c r="L25" i="35"/>
  <c r="M25" i="35"/>
  <c r="N25" i="35"/>
  <c r="O25" i="35"/>
  <c r="P25" i="35"/>
  <c r="Q25" i="35"/>
  <c r="R25" i="35"/>
  <c r="S25" i="35"/>
  <c r="T25" i="35"/>
  <c r="U25" i="35"/>
  <c r="V25" i="35"/>
  <c r="W25" i="35"/>
  <c r="X25" i="35"/>
  <c r="Y25" i="35"/>
  <c r="Z25" i="35"/>
  <c r="AA25" i="35"/>
  <c r="AB25" i="35"/>
  <c r="AC25" i="35"/>
  <c r="AD25" i="35"/>
  <c r="AE25" i="35"/>
  <c r="AF25" i="35"/>
  <c r="AG25" i="35"/>
  <c r="AH25" i="35"/>
  <c r="AI25" i="35"/>
  <c r="AJ25" i="35"/>
  <c r="AK25" i="35"/>
  <c r="AL25" i="35"/>
  <c r="AM25" i="35"/>
  <c r="AN25" i="35"/>
  <c r="B26" i="35"/>
  <c r="C26" i="35"/>
  <c r="D26" i="35"/>
  <c r="E26" i="35"/>
  <c r="F26" i="35"/>
  <c r="G26" i="35"/>
  <c r="H26" i="35"/>
  <c r="I26" i="35"/>
  <c r="J26" i="35"/>
  <c r="K26" i="35"/>
  <c r="L26" i="35"/>
  <c r="M26" i="35"/>
  <c r="N26" i="35"/>
  <c r="O26" i="35"/>
  <c r="P26" i="35"/>
  <c r="Q26" i="35"/>
  <c r="R26" i="35"/>
  <c r="S26" i="35"/>
  <c r="T26" i="35"/>
  <c r="U26" i="35"/>
  <c r="V26" i="35"/>
  <c r="W26" i="35"/>
  <c r="X26" i="35"/>
  <c r="Y26" i="35"/>
  <c r="Z26" i="35"/>
  <c r="AA26" i="35"/>
  <c r="AB26" i="35"/>
  <c r="AC26" i="35"/>
  <c r="AD26" i="35"/>
  <c r="AE26" i="35"/>
  <c r="AF26" i="35"/>
  <c r="AG26" i="35"/>
  <c r="AH26" i="35"/>
  <c r="AI26" i="35"/>
  <c r="AJ26" i="35"/>
  <c r="AK26" i="35"/>
  <c r="AL26" i="35"/>
  <c r="AM26" i="35"/>
  <c r="AN26" i="35"/>
  <c r="B27" i="35"/>
  <c r="C27" i="35"/>
  <c r="D27" i="35"/>
  <c r="E27" i="35"/>
  <c r="F27" i="35"/>
  <c r="G27" i="35"/>
  <c r="H27" i="35"/>
  <c r="I27" i="35"/>
  <c r="J27" i="35"/>
  <c r="K27" i="35"/>
  <c r="L27" i="35"/>
  <c r="M27" i="35"/>
  <c r="N27" i="35"/>
  <c r="O27" i="35"/>
  <c r="P27" i="35"/>
  <c r="Q27" i="35"/>
  <c r="R27" i="35"/>
  <c r="S27" i="35"/>
  <c r="T27" i="35"/>
  <c r="U27" i="35"/>
  <c r="V27" i="35"/>
  <c r="W27" i="35"/>
  <c r="X27" i="35"/>
  <c r="Y27" i="35"/>
  <c r="Z27" i="35"/>
  <c r="AA27" i="35"/>
  <c r="AB27" i="35"/>
  <c r="AC27" i="35"/>
  <c r="AD27" i="35"/>
  <c r="AE27" i="35"/>
  <c r="AF27" i="35"/>
  <c r="AG27" i="35"/>
  <c r="AH27" i="35"/>
  <c r="AI27" i="35"/>
  <c r="AJ27" i="35"/>
  <c r="AK27" i="35"/>
  <c r="AL27" i="35"/>
  <c r="AM27" i="35"/>
  <c r="AN27" i="35"/>
  <c r="B28" i="35"/>
  <c r="C28" i="35"/>
  <c r="D28" i="35"/>
  <c r="E28" i="35"/>
  <c r="F28" i="35"/>
  <c r="G28" i="35"/>
  <c r="H28" i="35"/>
  <c r="I28" i="35"/>
  <c r="J28" i="35"/>
  <c r="K28" i="35"/>
  <c r="L28" i="35"/>
  <c r="M28" i="35"/>
  <c r="N28" i="35"/>
  <c r="O28" i="35"/>
  <c r="P28" i="35"/>
  <c r="Q28" i="35"/>
  <c r="R28" i="35"/>
  <c r="S28" i="35"/>
  <c r="T28" i="35"/>
  <c r="U28" i="35"/>
  <c r="V28" i="35"/>
  <c r="W28" i="35"/>
  <c r="X28" i="35"/>
  <c r="Y28" i="35"/>
  <c r="Z28" i="35"/>
  <c r="AA28" i="35"/>
  <c r="AB28" i="35"/>
  <c r="AC28" i="35"/>
  <c r="AD28" i="35"/>
  <c r="AE28" i="35"/>
  <c r="AF28" i="35"/>
  <c r="AG28" i="35"/>
  <c r="AH28" i="35"/>
  <c r="AI28" i="35"/>
  <c r="AJ28" i="35"/>
  <c r="AK28" i="35"/>
  <c r="AL28" i="35"/>
  <c r="AM28" i="35"/>
  <c r="AN28" i="35"/>
  <c r="B29" i="35"/>
  <c r="C29" i="35"/>
  <c r="D29" i="35"/>
  <c r="E29" i="35"/>
  <c r="F29" i="35"/>
  <c r="G29" i="35"/>
  <c r="H29" i="35"/>
  <c r="I29" i="35"/>
  <c r="J29" i="35"/>
  <c r="K29" i="35"/>
  <c r="L29" i="35"/>
  <c r="M29" i="35"/>
  <c r="N29" i="35"/>
  <c r="O29" i="35"/>
  <c r="P29" i="35"/>
  <c r="Q29" i="35"/>
  <c r="R29" i="35"/>
  <c r="S29" i="35"/>
  <c r="T29" i="35"/>
  <c r="U29" i="35"/>
  <c r="V29" i="35"/>
  <c r="W29" i="35"/>
  <c r="X29" i="35"/>
  <c r="Y29" i="35"/>
  <c r="Z29" i="35"/>
  <c r="AA29" i="35"/>
  <c r="AB29" i="35"/>
  <c r="AC29" i="35"/>
  <c r="AD29" i="35"/>
  <c r="AE29" i="35"/>
  <c r="AF29" i="35"/>
  <c r="AG29" i="35"/>
  <c r="AH29" i="35"/>
  <c r="AI29" i="35"/>
  <c r="AJ29" i="35"/>
  <c r="AK29" i="35"/>
  <c r="AL29" i="35"/>
  <c r="AM29" i="35"/>
  <c r="AN29" i="35"/>
  <c r="B30" i="35"/>
  <c r="C30" i="35"/>
  <c r="D30" i="35"/>
  <c r="E30" i="35"/>
  <c r="F30" i="35"/>
  <c r="G30" i="35"/>
  <c r="H30" i="35"/>
  <c r="I30" i="35"/>
  <c r="J30" i="35"/>
  <c r="K30" i="35"/>
  <c r="L30" i="35"/>
  <c r="M30" i="35"/>
  <c r="N30" i="35"/>
  <c r="O30" i="35"/>
  <c r="P30" i="35"/>
  <c r="Q30" i="35"/>
  <c r="R30" i="35"/>
  <c r="S30" i="35"/>
  <c r="T30" i="35"/>
  <c r="U30" i="35"/>
  <c r="V30" i="35"/>
  <c r="W30" i="35"/>
  <c r="X30" i="35"/>
  <c r="Y30" i="35"/>
  <c r="Z30" i="35"/>
  <c r="AA30" i="35"/>
  <c r="AB30" i="35"/>
  <c r="AC30" i="35"/>
  <c r="AD30" i="35"/>
  <c r="AE30" i="35"/>
  <c r="AF30" i="35"/>
  <c r="AG30" i="35"/>
  <c r="AH30" i="35"/>
  <c r="AI30" i="35"/>
  <c r="AJ30" i="35"/>
  <c r="AK30" i="35"/>
  <c r="AL30" i="35"/>
  <c r="AM30" i="35"/>
  <c r="AN30" i="35"/>
  <c r="B31" i="35"/>
  <c r="C31" i="35"/>
  <c r="D31" i="35"/>
  <c r="E31" i="35"/>
  <c r="F31" i="35"/>
  <c r="G31" i="35"/>
  <c r="H31" i="35"/>
  <c r="I31" i="35"/>
  <c r="J31" i="35"/>
  <c r="K31" i="35"/>
  <c r="L31" i="35"/>
  <c r="M31" i="35"/>
  <c r="N31" i="35"/>
  <c r="O31" i="35"/>
  <c r="P31" i="35"/>
  <c r="Q31" i="35"/>
  <c r="R31" i="35"/>
  <c r="S31" i="35"/>
  <c r="T31" i="35"/>
  <c r="U31" i="35"/>
  <c r="V31" i="35"/>
  <c r="W31" i="35"/>
  <c r="X31" i="35"/>
  <c r="Y31" i="35"/>
  <c r="Z31" i="35"/>
  <c r="AA31" i="35"/>
  <c r="AB31" i="35"/>
  <c r="AC31" i="35"/>
  <c r="AD31" i="35"/>
  <c r="AE31" i="35"/>
  <c r="AF31" i="35"/>
  <c r="AG31" i="35"/>
  <c r="AH31" i="35"/>
  <c r="AI31" i="35"/>
  <c r="AJ31" i="35"/>
  <c r="AK31" i="35"/>
  <c r="AL31" i="35"/>
  <c r="AM31" i="35"/>
  <c r="AN31" i="35"/>
  <c r="B32" i="35"/>
  <c r="C32" i="35"/>
  <c r="D32" i="35"/>
  <c r="E32" i="35"/>
  <c r="F32" i="35"/>
  <c r="G32" i="35"/>
  <c r="H32" i="35"/>
  <c r="I32" i="35"/>
  <c r="J32" i="35"/>
  <c r="K32" i="35"/>
  <c r="L32" i="35"/>
  <c r="M32" i="35"/>
  <c r="N32" i="35"/>
  <c r="O32" i="35"/>
  <c r="P32" i="35"/>
  <c r="Q32" i="35"/>
  <c r="R32" i="35"/>
  <c r="S32" i="35"/>
  <c r="T32" i="35"/>
  <c r="U32" i="35"/>
  <c r="V32" i="35"/>
  <c r="W32" i="35"/>
  <c r="X32" i="35"/>
  <c r="Y32" i="35"/>
  <c r="Z32" i="35"/>
  <c r="AA32" i="35"/>
  <c r="AB32" i="35"/>
  <c r="AC32" i="35"/>
  <c r="AD32" i="35"/>
  <c r="AE32" i="35"/>
  <c r="AF32" i="35"/>
  <c r="AG32" i="35"/>
  <c r="AH32" i="35"/>
  <c r="AI32" i="35"/>
  <c r="AJ32" i="35"/>
  <c r="AK32" i="35"/>
  <c r="AL32" i="35"/>
  <c r="AM32" i="35"/>
  <c r="AN32" i="35"/>
  <c r="B33" i="35"/>
  <c r="C33" i="35"/>
  <c r="D33" i="35"/>
  <c r="E33" i="35"/>
  <c r="F33" i="35"/>
  <c r="G33" i="35"/>
  <c r="H33" i="35"/>
  <c r="I33" i="35"/>
  <c r="J33" i="35"/>
  <c r="K33" i="35"/>
  <c r="L33" i="35"/>
  <c r="M33" i="35"/>
  <c r="N33" i="35"/>
  <c r="O33" i="35"/>
  <c r="P33" i="35"/>
  <c r="Q33" i="35"/>
  <c r="R33" i="35"/>
  <c r="S33" i="35"/>
  <c r="T33" i="35"/>
  <c r="U33" i="35"/>
  <c r="V33" i="35"/>
  <c r="W33" i="35"/>
  <c r="X33" i="35"/>
  <c r="Y33" i="35"/>
  <c r="Z33" i="35"/>
  <c r="AA33" i="35"/>
  <c r="AB33" i="35"/>
  <c r="AC33" i="35"/>
  <c r="AD33" i="35"/>
  <c r="AE33" i="35"/>
  <c r="AF33" i="35"/>
  <c r="AG33" i="35"/>
  <c r="AH33" i="35"/>
  <c r="AI33" i="35"/>
  <c r="AJ33" i="35"/>
  <c r="AK33" i="35"/>
  <c r="AL33" i="35"/>
  <c r="AM33" i="35"/>
  <c r="AN33" i="35"/>
  <c r="B34" i="35"/>
  <c r="C34" i="35"/>
  <c r="D34" i="35"/>
  <c r="E34" i="35"/>
  <c r="F34" i="35"/>
  <c r="G34" i="35"/>
  <c r="H34" i="35"/>
  <c r="I34" i="35"/>
  <c r="J34" i="35"/>
  <c r="K34" i="35"/>
  <c r="L34" i="35"/>
  <c r="M34" i="35"/>
  <c r="N34" i="35"/>
  <c r="O34" i="35"/>
  <c r="P34" i="35"/>
  <c r="Q34" i="35"/>
  <c r="R34" i="35"/>
  <c r="S34" i="35"/>
  <c r="T34" i="35"/>
  <c r="U34" i="35"/>
  <c r="V34" i="35"/>
  <c r="W34" i="35"/>
  <c r="X34" i="35"/>
  <c r="Y34" i="35"/>
  <c r="Z34" i="35"/>
  <c r="AA34" i="35"/>
  <c r="AB34" i="35"/>
  <c r="AC34" i="35"/>
  <c r="AD34" i="35"/>
  <c r="AE34" i="35"/>
  <c r="AF34" i="35"/>
  <c r="AG34" i="35"/>
  <c r="AH34" i="35"/>
  <c r="AI34" i="35"/>
  <c r="AJ34" i="35"/>
  <c r="AK34" i="35"/>
  <c r="AL34" i="35"/>
  <c r="AM34" i="35"/>
  <c r="AN34" i="35"/>
  <c r="B35" i="35"/>
  <c r="C35" i="35"/>
  <c r="D35" i="35"/>
  <c r="E35" i="35"/>
  <c r="F35" i="35"/>
  <c r="G35" i="35"/>
  <c r="H35" i="35"/>
  <c r="I35" i="35"/>
  <c r="J35" i="35"/>
  <c r="K35" i="35"/>
  <c r="L35" i="35"/>
  <c r="M35" i="35"/>
  <c r="N35" i="35"/>
  <c r="O35" i="35"/>
  <c r="P35" i="35"/>
  <c r="Q35" i="35"/>
  <c r="R35" i="35"/>
  <c r="S35" i="35"/>
  <c r="T35" i="35"/>
  <c r="U35" i="35"/>
  <c r="V35" i="35"/>
  <c r="W35" i="35"/>
  <c r="X35" i="35"/>
  <c r="Y35" i="35"/>
  <c r="Z35" i="35"/>
  <c r="AA35" i="35"/>
  <c r="AB35" i="35"/>
  <c r="AC35" i="35"/>
  <c r="AD35" i="35"/>
  <c r="AE35" i="35"/>
  <c r="AF35" i="35"/>
  <c r="AG35" i="35"/>
  <c r="AH35" i="35"/>
  <c r="AI35" i="35"/>
  <c r="AJ35" i="35"/>
  <c r="AK35" i="35"/>
  <c r="AL35" i="35"/>
  <c r="AM35" i="35"/>
  <c r="AN35" i="35"/>
  <c r="B36" i="35"/>
  <c r="C36" i="35"/>
  <c r="D36" i="35"/>
  <c r="E36" i="35"/>
  <c r="F36" i="35"/>
  <c r="G36" i="35"/>
  <c r="H36" i="35"/>
  <c r="I36" i="35"/>
  <c r="J36" i="35"/>
  <c r="K36" i="35"/>
  <c r="L36" i="35"/>
  <c r="M36" i="35"/>
  <c r="N36" i="35"/>
  <c r="O36" i="35"/>
  <c r="P36" i="35"/>
  <c r="Q36" i="35"/>
  <c r="R36" i="35"/>
  <c r="S36" i="35"/>
  <c r="T36" i="35"/>
  <c r="U36" i="35"/>
  <c r="V36" i="35"/>
  <c r="W36" i="35"/>
  <c r="X36" i="35"/>
  <c r="Y36" i="35"/>
  <c r="Z36" i="35"/>
  <c r="AA36" i="35"/>
  <c r="AB36" i="35"/>
  <c r="AC36" i="35"/>
  <c r="AD36" i="35"/>
  <c r="AE36" i="35"/>
  <c r="AF36" i="35"/>
  <c r="AG36" i="35"/>
  <c r="AH36" i="35"/>
  <c r="AI36" i="35"/>
  <c r="AJ36" i="35"/>
  <c r="AK36" i="35"/>
  <c r="AL36" i="35"/>
  <c r="AM36" i="35"/>
  <c r="AN36" i="35"/>
  <c r="B37" i="35"/>
  <c r="C37" i="35"/>
  <c r="D37" i="35"/>
  <c r="E37" i="35"/>
  <c r="F37" i="35"/>
  <c r="G37" i="35"/>
  <c r="H37" i="35"/>
  <c r="I37" i="35"/>
  <c r="J37" i="35"/>
  <c r="K37" i="35"/>
  <c r="L37" i="35"/>
  <c r="M37" i="35"/>
  <c r="N37" i="35"/>
  <c r="O37" i="35"/>
  <c r="P37" i="35"/>
  <c r="Q37" i="35"/>
  <c r="R37" i="35"/>
  <c r="S37" i="35"/>
  <c r="T37" i="35"/>
  <c r="U37" i="35"/>
  <c r="V37" i="35"/>
  <c r="W37" i="35"/>
  <c r="X37" i="35"/>
  <c r="Y37" i="35"/>
  <c r="Z37" i="35"/>
  <c r="AA37" i="35"/>
  <c r="AB37" i="35"/>
  <c r="AC37" i="35"/>
  <c r="AD37" i="35"/>
  <c r="AE37" i="35"/>
  <c r="AF37" i="35"/>
  <c r="AG37" i="35"/>
  <c r="AH37" i="35"/>
  <c r="AI37" i="35"/>
  <c r="AJ37" i="35"/>
  <c r="AK37" i="35"/>
  <c r="AL37" i="35"/>
  <c r="AM37" i="35"/>
  <c r="AN37" i="35"/>
  <c r="B38" i="35"/>
  <c r="C38" i="35"/>
  <c r="D38" i="35"/>
  <c r="E38" i="35"/>
  <c r="F38" i="35"/>
  <c r="G38" i="35"/>
  <c r="H38" i="35"/>
  <c r="I38" i="35"/>
  <c r="J38" i="35"/>
  <c r="K38" i="35"/>
  <c r="L38" i="35"/>
  <c r="M38" i="35"/>
  <c r="N38" i="35"/>
  <c r="O38" i="35"/>
  <c r="P38" i="35"/>
  <c r="Q38" i="35"/>
  <c r="R38" i="35"/>
  <c r="S38" i="35"/>
  <c r="T38" i="35"/>
  <c r="U38" i="35"/>
  <c r="V38" i="35"/>
  <c r="W38" i="35"/>
  <c r="X38" i="35"/>
  <c r="Y38" i="35"/>
  <c r="Z38" i="35"/>
  <c r="AA38" i="35"/>
  <c r="AB38" i="35"/>
  <c r="AC38" i="35"/>
  <c r="AD38" i="35"/>
  <c r="AE38" i="35"/>
  <c r="AF38" i="35"/>
  <c r="AG38" i="35"/>
  <c r="AH38" i="35"/>
  <c r="AI38" i="35"/>
  <c r="AJ38" i="35"/>
  <c r="AK38" i="35"/>
  <c r="AL38" i="35"/>
  <c r="AM38" i="35"/>
  <c r="AN38" i="35"/>
  <c r="B39" i="35"/>
  <c r="C39" i="35"/>
  <c r="D39" i="35"/>
  <c r="E39" i="35"/>
  <c r="F39" i="35"/>
  <c r="G39" i="35"/>
  <c r="H39" i="35"/>
  <c r="I39" i="35"/>
  <c r="J39" i="35"/>
  <c r="K39" i="35"/>
  <c r="L39" i="35"/>
  <c r="M39" i="35"/>
  <c r="N39" i="35"/>
  <c r="O39" i="35"/>
  <c r="P39" i="35"/>
  <c r="Q39" i="35"/>
  <c r="R39" i="35"/>
  <c r="S39" i="35"/>
  <c r="T39" i="35"/>
  <c r="U39" i="35"/>
  <c r="V39" i="35"/>
  <c r="W39" i="35"/>
  <c r="X39" i="35"/>
  <c r="Y39" i="35"/>
  <c r="Z39" i="35"/>
  <c r="AA39" i="35"/>
  <c r="AB39" i="35"/>
  <c r="AC39" i="35"/>
  <c r="AD39" i="35"/>
  <c r="AE39" i="35"/>
  <c r="AF39" i="35"/>
  <c r="AG39" i="35"/>
  <c r="AH39" i="35"/>
  <c r="AI39" i="35"/>
  <c r="AJ39" i="35"/>
  <c r="AK39" i="35"/>
  <c r="AL39" i="35"/>
  <c r="AM39" i="35"/>
  <c r="AN39" i="35"/>
  <c r="B40" i="35"/>
  <c r="C40" i="35"/>
  <c r="D40" i="35"/>
  <c r="E40" i="35"/>
  <c r="F40" i="35"/>
  <c r="G40" i="35"/>
  <c r="H40" i="35"/>
  <c r="I40" i="35"/>
  <c r="J40" i="35"/>
  <c r="K40" i="35"/>
  <c r="L40" i="35"/>
  <c r="M40" i="35"/>
  <c r="N40" i="35"/>
  <c r="O40" i="35"/>
  <c r="P40" i="35"/>
  <c r="Q40" i="35"/>
  <c r="R40" i="35"/>
  <c r="S40" i="35"/>
  <c r="T40" i="35"/>
  <c r="U40" i="35"/>
  <c r="V40" i="35"/>
  <c r="W40" i="35"/>
  <c r="X40" i="35"/>
  <c r="Y40" i="35"/>
  <c r="Z40" i="35"/>
  <c r="AA40" i="35"/>
  <c r="AB40" i="35"/>
  <c r="AC40" i="35"/>
  <c r="AD40" i="35"/>
  <c r="AE40" i="35"/>
  <c r="AF40" i="35"/>
  <c r="AG40" i="35"/>
  <c r="AH40" i="35"/>
  <c r="AI40" i="35"/>
  <c r="AJ40" i="35"/>
  <c r="AK40" i="35"/>
  <c r="AL40" i="35"/>
  <c r="AM40" i="35"/>
  <c r="AN40" i="35"/>
  <c r="B41" i="35"/>
  <c r="C41" i="35"/>
  <c r="D41" i="35"/>
  <c r="E41" i="35"/>
  <c r="F41" i="35"/>
  <c r="G41" i="35"/>
  <c r="H41" i="35"/>
  <c r="I41" i="35"/>
  <c r="J41" i="35"/>
  <c r="K41" i="35"/>
  <c r="L41" i="35"/>
  <c r="M41" i="35"/>
  <c r="N41" i="35"/>
  <c r="O41" i="35"/>
  <c r="P41" i="35"/>
  <c r="Q41" i="35"/>
  <c r="R41" i="35"/>
  <c r="S41" i="35"/>
  <c r="T41" i="35"/>
  <c r="U41" i="35"/>
  <c r="V41" i="35"/>
  <c r="W41" i="35"/>
  <c r="X41" i="35"/>
  <c r="Y41" i="35"/>
  <c r="Z41" i="35"/>
  <c r="AA41" i="35"/>
  <c r="AB41" i="35"/>
  <c r="AC41" i="35"/>
  <c r="AD41" i="35"/>
  <c r="AE41" i="35"/>
  <c r="AF41" i="35"/>
  <c r="AG41" i="35"/>
  <c r="AH41" i="35"/>
  <c r="AI41" i="35"/>
  <c r="AJ41" i="35"/>
  <c r="AK41" i="35"/>
  <c r="AL41" i="35"/>
  <c r="AM41" i="35"/>
  <c r="AN41" i="35"/>
  <c r="B42" i="35"/>
  <c r="C42" i="35"/>
  <c r="D42" i="35"/>
  <c r="E42" i="35"/>
  <c r="F42" i="35"/>
  <c r="G42" i="35"/>
  <c r="H42" i="35"/>
  <c r="I42" i="35"/>
  <c r="J42" i="35"/>
  <c r="K42" i="35"/>
  <c r="L42" i="35"/>
  <c r="M42" i="35"/>
  <c r="N42" i="35"/>
  <c r="O42" i="35"/>
  <c r="P42" i="35"/>
  <c r="Q42" i="35"/>
  <c r="R42" i="35"/>
  <c r="S42" i="35"/>
  <c r="T42" i="35"/>
  <c r="U42" i="35"/>
  <c r="V42" i="35"/>
  <c r="W42" i="35"/>
  <c r="X42" i="35"/>
  <c r="Y42" i="35"/>
  <c r="Z42" i="35"/>
  <c r="AA42" i="35"/>
  <c r="AB42" i="35"/>
  <c r="AC42" i="35"/>
  <c r="AD42" i="35"/>
  <c r="AE42" i="35"/>
  <c r="AF42" i="35"/>
  <c r="AG42" i="35"/>
  <c r="AH42" i="35"/>
  <c r="AI42" i="35"/>
  <c r="AJ42" i="35"/>
  <c r="AK42" i="35"/>
  <c r="AL42" i="35"/>
  <c r="AM42" i="35"/>
  <c r="AN42" i="35"/>
  <c r="B43" i="35"/>
  <c r="C43" i="35"/>
  <c r="D43" i="35"/>
  <c r="E43" i="35"/>
  <c r="F43" i="35"/>
  <c r="G43" i="35"/>
  <c r="H43" i="35"/>
  <c r="I43" i="35"/>
  <c r="J43" i="35"/>
  <c r="K43" i="35"/>
  <c r="L43" i="35"/>
  <c r="M43" i="35"/>
  <c r="N43" i="35"/>
  <c r="O43" i="35"/>
  <c r="P43" i="35"/>
  <c r="Q43" i="35"/>
  <c r="R43" i="35"/>
  <c r="S43" i="35"/>
  <c r="T43" i="35"/>
  <c r="U43" i="35"/>
  <c r="V43" i="35"/>
  <c r="W43" i="35"/>
  <c r="X43" i="35"/>
  <c r="Y43" i="35"/>
  <c r="Z43" i="35"/>
  <c r="AA43" i="35"/>
  <c r="AB43" i="35"/>
  <c r="AC43" i="35"/>
  <c r="AD43" i="35"/>
  <c r="AE43" i="35"/>
  <c r="AF43" i="35"/>
  <c r="AG43" i="35"/>
  <c r="AH43" i="35"/>
  <c r="AI43" i="35"/>
  <c r="AJ43" i="35"/>
  <c r="AK43" i="35"/>
  <c r="AL43" i="35"/>
  <c r="AM43" i="35"/>
  <c r="AN43" i="35"/>
  <c r="B44" i="35"/>
  <c r="C44" i="35"/>
  <c r="D44" i="35"/>
  <c r="E44" i="35"/>
  <c r="F44" i="35"/>
  <c r="G44" i="35"/>
  <c r="H44" i="35"/>
  <c r="I44" i="35"/>
  <c r="J44" i="35"/>
  <c r="K44" i="35"/>
  <c r="L44" i="35"/>
  <c r="M44" i="35"/>
  <c r="N44" i="35"/>
  <c r="O44" i="35"/>
  <c r="P44" i="35"/>
  <c r="Q44" i="35"/>
  <c r="R44" i="35"/>
  <c r="S44" i="35"/>
  <c r="T44" i="35"/>
  <c r="U44" i="35"/>
  <c r="V44" i="35"/>
  <c r="W44" i="35"/>
  <c r="X44" i="35"/>
  <c r="Y44" i="35"/>
  <c r="Z44" i="35"/>
  <c r="AA44" i="35"/>
  <c r="AB44" i="35"/>
  <c r="AC44" i="35"/>
  <c r="AD44" i="35"/>
  <c r="AE44" i="35"/>
  <c r="AF44" i="35"/>
  <c r="AG44" i="35"/>
  <c r="AH44" i="35"/>
  <c r="AI44" i="35"/>
  <c r="AJ44" i="35"/>
  <c r="AK44" i="35"/>
  <c r="AL44" i="35"/>
  <c r="AM44" i="35"/>
  <c r="AN44" i="35"/>
  <c r="B45" i="35"/>
  <c r="C45" i="35"/>
  <c r="D45" i="35"/>
  <c r="E45" i="35"/>
  <c r="F45" i="35"/>
  <c r="G45" i="35"/>
  <c r="H45" i="35"/>
  <c r="I45" i="35"/>
  <c r="J45" i="35"/>
  <c r="K45" i="35"/>
  <c r="L45" i="35"/>
  <c r="M45" i="35"/>
  <c r="N45" i="35"/>
  <c r="O45" i="35"/>
  <c r="P45" i="35"/>
  <c r="Q45" i="35"/>
  <c r="R45" i="35"/>
  <c r="S45" i="35"/>
  <c r="T45" i="35"/>
  <c r="U45" i="35"/>
  <c r="V45" i="35"/>
  <c r="W45" i="35"/>
  <c r="X45" i="35"/>
  <c r="Y45" i="35"/>
  <c r="Z45" i="35"/>
  <c r="AA45" i="35"/>
  <c r="AB45" i="35"/>
  <c r="AC45" i="35"/>
  <c r="AD45" i="35"/>
  <c r="AE45" i="35"/>
  <c r="AF45" i="35"/>
  <c r="AG45" i="35"/>
  <c r="AH45" i="35"/>
  <c r="AI45" i="35"/>
  <c r="AJ45" i="35"/>
  <c r="AK45" i="35"/>
  <c r="AL45" i="35"/>
  <c r="AM45" i="35"/>
  <c r="AN45" i="35"/>
  <c r="B46" i="35"/>
  <c r="C46" i="35"/>
  <c r="D46" i="35"/>
  <c r="E46" i="35"/>
  <c r="F46" i="35"/>
  <c r="G46" i="35"/>
  <c r="H46" i="35"/>
  <c r="I46" i="35"/>
  <c r="J46" i="35"/>
  <c r="K46" i="35"/>
  <c r="L46" i="35"/>
  <c r="M46" i="35"/>
  <c r="N46" i="35"/>
  <c r="O46" i="35"/>
  <c r="P46" i="35"/>
  <c r="Q46" i="35"/>
  <c r="R46" i="35"/>
  <c r="S46" i="35"/>
  <c r="T46" i="35"/>
  <c r="U46" i="35"/>
  <c r="V46" i="35"/>
  <c r="W46" i="35"/>
  <c r="X46" i="35"/>
  <c r="Y46" i="35"/>
  <c r="Z46" i="35"/>
  <c r="AA46" i="35"/>
  <c r="AB46" i="35"/>
  <c r="AC46" i="35"/>
  <c r="AD46" i="35"/>
  <c r="AE46" i="35"/>
  <c r="AF46" i="35"/>
  <c r="AG46" i="35"/>
  <c r="AH46" i="35"/>
  <c r="AI46" i="35"/>
  <c r="AJ46" i="35"/>
  <c r="AK46" i="35"/>
  <c r="AL46" i="35"/>
  <c r="AM46" i="35"/>
  <c r="AN46" i="35"/>
  <c r="B47" i="35"/>
  <c r="C47" i="35"/>
  <c r="D47" i="35"/>
  <c r="E47" i="35"/>
  <c r="F47" i="35"/>
  <c r="G47" i="35"/>
  <c r="H47" i="35"/>
  <c r="I47" i="35"/>
  <c r="J47" i="35"/>
  <c r="K47" i="35"/>
  <c r="L47" i="35"/>
  <c r="M47" i="35"/>
  <c r="N47" i="35"/>
  <c r="O47" i="35"/>
  <c r="P47" i="35"/>
  <c r="Q47" i="35"/>
  <c r="R47" i="35"/>
  <c r="S47" i="35"/>
  <c r="T47" i="35"/>
  <c r="U47" i="35"/>
  <c r="V47" i="35"/>
  <c r="W47" i="35"/>
  <c r="X47" i="35"/>
  <c r="Y47" i="35"/>
  <c r="Z47" i="35"/>
  <c r="AA47" i="35"/>
  <c r="AB47" i="35"/>
  <c r="AC47" i="35"/>
  <c r="AD47" i="35"/>
  <c r="AE47" i="35"/>
  <c r="AF47" i="35"/>
  <c r="AG47" i="35"/>
  <c r="AH47" i="35"/>
  <c r="AI47" i="35"/>
  <c r="AJ47" i="35"/>
  <c r="AK47" i="35"/>
  <c r="AL47" i="35"/>
  <c r="AM47" i="35"/>
  <c r="AN47" i="35"/>
  <c r="B48" i="35"/>
  <c r="C48" i="35"/>
  <c r="D48" i="35"/>
  <c r="E48" i="35"/>
  <c r="F48" i="35"/>
  <c r="G48" i="35"/>
  <c r="H48" i="35"/>
  <c r="I48" i="35"/>
  <c r="J48" i="35"/>
  <c r="K48" i="35"/>
  <c r="L48" i="35"/>
  <c r="M48" i="35"/>
  <c r="N48" i="35"/>
  <c r="O48" i="35"/>
  <c r="P48" i="35"/>
  <c r="Q48" i="35"/>
  <c r="R48" i="35"/>
  <c r="S48" i="35"/>
  <c r="T48" i="35"/>
  <c r="U48" i="35"/>
  <c r="V48" i="35"/>
  <c r="W48" i="35"/>
  <c r="X48" i="35"/>
  <c r="Y48" i="35"/>
  <c r="Z48" i="35"/>
  <c r="AA48" i="35"/>
  <c r="AB48" i="35"/>
  <c r="AC48" i="35"/>
  <c r="AD48" i="35"/>
  <c r="AE48" i="35"/>
  <c r="AF48" i="35"/>
  <c r="AG48" i="35"/>
  <c r="AH48" i="35"/>
  <c r="AI48" i="35"/>
  <c r="AJ48" i="35"/>
  <c r="AK48" i="35"/>
  <c r="AL48" i="35"/>
  <c r="AM48" i="35"/>
  <c r="AN48" i="35"/>
  <c r="B49" i="35"/>
  <c r="C49" i="35"/>
  <c r="D49" i="35"/>
  <c r="E49" i="35"/>
  <c r="F49" i="35"/>
  <c r="G49" i="35"/>
  <c r="H49" i="35"/>
  <c r="I49" i="35"/>
  <c r="J49" i="35"/>
  <c r="K49" i="35"/>
  <c r="L49" i="35"/>
  <c r="M49" i="35"/>
  <c r="N49" i="35"/>
  <c r="O49" i="35"/>
  <c r="P49" i="35"/>
  <c r="Q49" i="35"/>
  <c r="R49" i="35"/>
  <c r="S49" i="35"/>
  <c r="T49" i="35"/>
  <c r="U49" i="35"/>
  <c r="V49" i="35"/>
  <c r="W49" i="35"/>
  <c r="X49" i="35"/>
  <c r="Y49" i="35"/>
  <c r="Z49" i="35"/>
  <c r="AA49" i="35"/>
  <c r="AB49" i="35"/>
  <c r="AC49" i="35"/>
  <c r="AD49" i="35"/>
  <c r="AE49" i="35"/>
  <c r="AF49" i="35"/>
  <c r="AG49" i="35"/>
  <c r="AH49" i="35"/>
  <c r="AI49" i="35"/>
  <c r="AJ49" i="35"/>
  <c r="AK49" i="35"/>
  <c r="AL49" i="35"/>
  <c r="AM49" i="35"/>
  <c r="AN49" i="35"/>
  <c r="A50" i="35"/>
  <c r="B50" i="35"/>
  <c r="C50" i="35"/>
  <c r="D50" i="35"/>
  <c r="E50" i="35"/>
  <c r="F50" i="35"/>
  <c r="G50" i="35"/>
  <c r="H50" i="35"/>
  <c r="I50" i="35"/>
  <c r="J50" i="35"/>
  <c r="K50" i="35"/>
  <c r="L50" i="35"/>
  <c r="M50" i="35"/>
  <c r="N50" i="35"/>
  <c r="O50" i="35"/>
  <c r="P50" i="35"/>
  <c r="Q50" i="35"/>
  <c r="R50" i="35"/>
  <c r="S50" i="35"/>
  <c r="T50" i="35"/>
  <c r="U50" i="35"/>
  <c r="V50" i="35"/>
  <c r="W50" i="35"/>
  <c r="X50" i="35"/>
  <c r="Y50" i="35"/>
  <c r="Z50" i="35"/>
  <c r="AA50" i="35"/>
  <c r="AB50" i="35"/>
  <c r="AC50" i="35"/>
  <c r="AD50" i="35"/>
  <c r="AE50" i="35"/>
  <c r="AF50" i="35"/>
  <c r="AG50" i="35"/>
  <c r="AH50" i="35"/>
  <c r="AI50" i="35"/>
  <c r="AJ50" i="35"/>
  <c r="AK50" i="35"/>
  <c r="AL50" i="35"/>
  <c r="AM50" i="35"/>
  <c r="AN50" i="35"/>
  <c r="B51" i="35"/>
  <c r="C51" i="35"/>
  <c r="D51" i="35"/>
  <c r="E51" i="35"/>
  <c r="F51" i="35"/>
  <c r="G51" i="35"/>
  <c r="H51" i="35"/>
  <c r="I51" i="35"/>
  <c r="J51" i="35"/>
  <c r="K51" i="35"/>
  <c r="L51" i="35"/>
  <c r="M51" i="35"/>
  <c r="N51" i="35"/>
  <c r="O51" i="35"/>
  <c r="P51" i="35"/>
  <c r="Q51" i="35"/>
  <c r="R51" i="35"/>
  <c r="S51" i="35"/>
  <c r="T51" i="35"/>
  <c r="U51" i="35"/>
  <c r="V51" i="35"/>
  <c r="W51" i="35"/>
  <c r="X51" i="35"/>
  <c r="Y51" i="35"/>
  <c r="Z51" i="35"/>
  <c r="AA51" i="35"/>
  <c r="AB51" i="35"/>
  <c r="AC51" i="35"/>
  <c r="AD51" i="35"/>
  <c r="AE51" i="35"/>
  <c r="AF51" i="35"/>
  <c r="AG51" i="35"/>
  <c r="AH51" i="35"/>
  <c r="AI51" i="35"/>
  <c r="AJ51" i="35"/>
  <c r="AK51" i="35"/>
  <c r="AL51" i="35"/>
  <c r="AM51" i="35"/>
  <c r="AN51" i="35"/>
  <c r="B52" i="35"/>
  <c r="C52" i="35"/>
  <c r="D52" i="35"/>
  <c r="E52" i="35"/>
  <c r="F52" i="35"/>
  <c r="G52" i="35"/>
  <c r="H52" i="35"/>
  <c r="I52" i="35"/>
  <c r="J52" i="35"/>
  <c r="K52" i="35"/>
  <c r="L52" i="35"/>
  <c r="M52" i="35"/>
  <c r="N52" i="35"/>
  <c r="O52" i="35"/>
  <c r="P52" i="35"/>
  <c r="Q52" i="35"/>
  <c r="R52" i="35"/>
  <c r="S52" i="35"/>
  <c r="T52" i="35"/>
  <c r="U52" i="35"/>
  <c r="V52" i="35"/>
  <c r="W52" i="35"/>
  <c r="X52" i="35"/>
  <c r="Y52" i="35"/>
  <c r="Z52" i="35"/>
  <c r="AA52" i="35"/>
  <c r="AB52" i="35"/>
  <c r="AC52" i="35"/>
  <c r="AD52" i="35"/>
  <c r="AE52" i="35"/>
  <c r="AF52" i="35"/>
  <c r="AG52" i="35"/>
  <c r="AH52" i="35"/>
  <c r="AI52" i="35"/>
  <c r="AJ52" i="35"/>
  <c r="AK52" i="35"/>
  <c r="AL52" i="35"/>
  <c r="AM52" i="35"/>
  <c r="AN52" i="35"/>
  <c r="B53" i="35"/>
  <c r="C53" i="35"/>
  <c r="D53" i="35"/>
  <c r="E53" i="35"/>
  <c r="F53" i="35"/>
  <c r="G53" i="35"/>
  <c r="H53" i="35"/>
  <c r="I53" i="35"/>
  <c r="J53" i="35"/>
  <c r="K53" i="35"/>
  <c r="L53" i="35"/>
  <c r="M53" i="35"/>
  <c r="N53" i="35"/>
  <c r="O53" i="35"/>
  <c r="P53" i="35"/>
  <c r="Q53" i="35"/>
  <c r="R53" i="35"/>
  <c r="S53" i="35"/>
  <c r="T53" i="35"/>
  <c r="U53" i="35"/>
  <c r="V53" i="35"/>
  <c r="W53" i="35"/>
  <c r="X53" i="35"/>
  <c r="Y53" i="35"/>
  <c r="Z53" i="35"/>
  <c r="AA53" i="35"/>
  <c r="AB53" i="35"/>
  <c r="AC53" i="35"/>
  <c r="AD53" i="35"/>
  <c r="AE53" i="35"/>
  <c r="AF53" i="35"/>
  <c r="AG53" i="35"/>
  <c r="AH53" i="35"/>
  <c r="AI53" i="35"/>
  <c r="AJ53" i="35"/>
  <c r="AK53" i="35"/>
  <c r="AL53" i="35"/>
  <c r="AM53" i="35"/>
  <c r="AN53" i="35"/>
  <c r="B54" i="35"/>
  <c r="C54" i="35"/>
  <c r="D54" i="35"/>
  <c r="E54" i="35"/>
  <c r="F54" i="35"/>
  <c r="G54" i="35"/>
  <c r="H54" i="35"/>
  <c r="I54" i="35"/>
  <c r="J54" i="35"/>
  <c r="K54" i="35"/>
  <c r="L54" i="35"/>
  <c r="M54" i="35"/>
  <c r="N54" i="35"/>
  <c r="O54" i="35"/>
  <c r="P54" i="35"/>
  <c r="Q54" i="35"/>
  <c r="R54" i="35"/>
  <c r="S54" i="35"/>
  <c r="T54" i="35"/>
  <c r="U54" i="35"/>
  <c r="V54" i="35"/>
  <c r="W54" i="35"/>
  <c r="X54" i="35"/>
  <c r="Y54" i="35"/>
  <c r="Z54" i="35"/>
  <c r="AA54" i="35"/>
  <c r="AB54" i="35"/>
  <c r="AC54" i="35"/>
  <c r="AD54" i="35"/>
  <c r="AE54" i="35"/>
  <c r="AF54" i="35"/>
  <c r="AG54" i="35"/>
  <c r="AH54" i="35"/>
  <c r="AI54" i="35"/>
  <c r="AJ54" i="35"/>
  <c r="AK54" i="35"/>
  <c r="AL54" i="35"/>
  <c r="AM54" i="35"/>
  <c r="AN54" i="35"/>
  <c r="B55" i="35"/>
  <c r="C55" i="35"/>
  <c r="D55" i="35"/>
  <c r="E55" i="35"/>
  <c r="F55" i="35"/>
  <c r="G55" i="35"/>
  <c r="H55" i="35"/>
  <c r="I55" i="35"/>
  <c r="J55" i="35"/>
  <c r="K55" i="35"/>
  <c r="L55" i="35"/>
  <c r="M55" i="35"/>
  <c r="N55" i="35"/>
  <c r="O55" i="35"/>
  <c r="P55" i="35"/>
  <c r="Q55" i="35"/>
  <c r="R55" i="35"/>
  <c r="S55" i="35"/>
  <c r="T55" i="35"/>
  <c r="U55" i="35"/>
  <c r="V55" i="35"/>
  <c r="W55" i="35"/>
  <c r="X55" i="35"/>
  <c r="Y55" i="35"/>
  <c r="Z55" i="35"/>
  <c r="AA55" i="35"/>
  <c r="AB55" i="35"/>
  <c r="AC55" i="35"/>
  <c r="AD55" i="35"/>
  <c r="AE55" i="35"/>
  <c r="AF55" i="35"/>
  <c r="AG55" i="35"/>
  <c r="AH55" i="35"/>
  <c r="AI55" i="35"/>
  <c r="AJ55" i="35"/>
  <c r="AK55" i="35"/>
  <c r="AL55" i="35"/>
  <c r="AM55" i="35"/>
  <c r="AN55" i="35"/>
  <c r="B56" i="35"/>
  <c r="C56" i="35"/>
  <c r="D56" i="35"/>
  <c r="E56" i="35"/>
  <c r="F56" i="35"/>
  <c r="G56" i="35"/>
  <c r="H56" i="35"/>
  <c r="I56" i="35"/>
  <c r="J56" i="35"/>
  <c r="K56" i="35"/>
  <c r="L56" i="35"/>
  <c r="M56" i="35"/>
  <c r="N56" i="35"/>
  <c r="O56" i="35"/>
  <c r="P56" i="35"/>
  <c r="Q56" i="35"/>
  <c r="R56" i="35"/>
  <c r="S56" i="35"/>
  <c r="T56" i="35"/>
  <c r="U56" i="35"/>
  <c r="V56" i="35"/>
  <c r="W56" i="35"/>
  <c r="X56" i="35"/>
  <c r="Y56" i="35"/>
  <c r="Z56" i="35"/>
  <c r="AA56" i="35"/>
  <c r="AB56" i="35"/>
  <c r="AC56" i="35"/>
  <c r="AD56" i="35"/>
  <c r="AE56" i="35"/>
  <c r="AF56" i="35"/>
  <c r="AG56" i="35"/>
  <c r="AH56" i="35"/>
  <c r="AI56" i="35"/>
  <c r="AJ56" i="35"/>
  <c r="AK56" i="35"/>
  <c r="AL56" i="35"/>
  <c r="AM56" i="35"/>
  <c r="AN56" i="35"/>
  <c r="B57" i="35"/>
  <c r="C57" i="35"/>
  <c r="D57" i="35"/>
  <c r="E57" i="35"/>
  <c r="F57" i="35"/>
  <c r="G57" i="35"/>
  <c r="H57" i="35"/>
  <c r="I57" i="35"/>
  <c r="J57" i="35"/>
  <c r="K57" i="35"/>
  <c r="L57" i="35"/>
  <c r="M57" i="35"/>
  <c r="N57" i="35"/>
  <c r="O57" i="35"/>
  <c r="P57" i="35"/>
  <c r="Q57" i="35"/>
  <c r="R57" i="35"/>
  <c r="S57" i="35"/>
  <c r="T57" i="35"/>
  <c r="U57" i="35"/>
  <c r="V57" i="35"/>
  <c r="W57" i="35"/>
  <c r="X57" i="35"/>
  <c r="Y57" i="35"/>
  <c r="Z57" i="35"/>
  <c r="AA57" i="35"/>
  <c r="AB57" i="35"/>
  <c r="AC57" i="35"/>
  <c r="AD57" i="35"/>
  <c r="AE57" i="35"/>
  <c r="AF57" i="35"/>
  <c r="AG57" i="35"/>
  <c r="AH57" i="35"/>
  <c r="AI57" i="35"/>
  <c r="AJ57" i="35"/>
  <c r="AK57" i="35"/>
  <c r="AL57" i="35"/>
  <c r="AM57" i="35"/>
  <c r="AN57" i="35"/>
  <c r="B58" i="35"/>
  <c r="C58" i="35"/>
  <c r="D58" i="35"/>
  <c r="E58" i="35"/>
  <c r="F58" i="35"/>
  <c r="G58" i="35"/>
  <c r="H58" i="35"/>
  <c r="I58" i="35"/>
  <c r="J58" i="35"/>
  <c r="K58" i="35"/>
  <c r="L58" i="35"/>
  <c r="M58" i="35"/>
  <c r="N58" i="35"/>
  <c r="O58" i="35"/>
  <c r="P58" i="35"/>
  <c r="Q58" i="35"/>
  <c r="R58" i="35"/>
  <c r="S58" i="35"/>
  <c r="T58" i="35"/>
  <c r="U58" i="35"/>
  <c r="V58" i="35"/>
  <c r="W58" i="35"/>
  <c r="X58" i="35"/>
  <c r="Y58" i="35"/>
  <c r="Z58" i="35"/>
  <c r="AA58" i="35"/>
  <c r="AB58" i="35"/>
  <c r="AC58" i="35"/>
  <c r="AD58" i="35"/>
  <c r="AE58" i="35"/>
  <c r="AF58" i="35"/>
  <c r="AG58" i="35"/>
  <c r="AH58" i="35"/>
  <c r="AI58" i="35"/>
  <c r="AJ58" i="35"/>
  <c r="AK58" i="35"/>
  <c r="AL58" i="35"/>
  <c r="AM58" i="35"/>
  <c r="AN58" i="35"/>
  <c r="B59" i="35"/>
  <c r="C59" i="35"/>
  <c r="D59" i="35"/>
  <c r="E59" i="35"/>
  <c r="F59" i="35"/>
  <c r="G59" i="35"/>
  <c r="H59" i="35"/>
  <c r="I59" i="35"/>
  <c r="J59" i="35"/>
  <c r="K59" i="35"/>
  <c r="L59" i="35"/>
  <c r="M59" i="35"/>
  <c r="N59" i="35"/>
  <c r="O59" i="35"/>
  <c r="P59" i="35"/>
  <c r="Q59" i="35"/>
  <c r="R59" i="35"/>
  <c r="S59" i="35"/>
  <c r="T59" i="35"/>
  <c r="U59" i="35"/>
  <c r="V59" i="35"/>
  <c r="W59" i="35"/>
  <c r="X59" i="35"/>
  <c r="Y59" i="35"/>
  <c r="Z59" i="35"/>
  <c r="AA59" i="35"/>
  <c r="AB59" i="35"/>
  <c r="AC59" i="35"/>
  <c r="AD59" i="35"/>
  <c r="AE59" i="35"/>
  <c r="AF59" i="35"/>
  <c r="AG59" i="35"/>
  <c r="AH59" i="35"/>
  <c r="AI59" i="35"/>
  <c r="AJ59" i="35"/>
  <c r="AK59" i="35"/>
  <c r="AL59" i="35"/>
  <c r="AM59" i="35"/>
  <c r="AN59" i="35"/>
  <c r="B60" i="35"/>
  <c r="C60" i="35"/>
  <c r="D60" i="35"/>
  <c r="E60" i="35"/>
  <c r="F60" i="35"/>
  <c r="G60" i="35"/>
  <c r="H60" i="35"/>
  <c r="I60" i="35"/>
  <c r="J60" i="35"/>
  <c r="K60" i="35"/>
  <c r="L60" i="35"/>
  <c r="M60" i="35"/>
  <c r="N60" i="35"/>
  <c r="O60" i="35"/>
  <c r="P60" i="35"/>
  <c r="Q60" i="35"/>
  <c r="R60" i="35"/>
  <c r="S60" i="35"/>
  <c r="T60" i="35"/>
  <c r="U60" i="35"/>
  <c r="V60" i="35"/>
  <c r="W60" i="35"/>
  <c r="X60" i="35"/>
  <c r="Y60" i="35"/>
  <c r="Z60" i="35"/>
  <c r="AA60" i="35"/>
  <c r="AB60" i="35"/>
  <c r="AC60" i="35"/>
  <c r="AD60" i="35"/>
  <c r="AE60" i="35"/>
  <c r="AF60" i="35"/>
  <c r="AG60" i="35"/>
  <c r="AH60" i="35"/>
  <c r="AI60" i="35"/>
  <c r="AJ60" i="35"/>
  <c r="AK60" i="35"/>
  <c r="AL60" i="35"/>
  <c r="AM60" i="35"/>
  <c r="AN60" i="35"/>
  <c r="B61" i="35"/>
  <c r="C61" i="35"/>
  <c r="D61" i="35"/>
  <c r="E61" i="35"/>
  <c r="F61" i="35"/>
  <c r="G61" i="35"/>
  <c r="H61" i="35"/>
  <c r="I61" i="35"/>
  <c r="J61" i="35"/>
  <c r="K61" i="35"/>
  <c r="L61" i="35"/>
  <c r="M61" i="35"/>
  <c r="N61" i="35"/>
  <c r="O61" i="35"/>
  <c r="P61" i="35"/>
  <c r="Q61" i="35"/>
  <c r="R61" i="35"/>
  <c r="S61" i="35"/>
  <c r="T61" i="35"/>
  <c r="U61" i="35"/>
  <c r="V61" i="35"/>
  <c r="W61" i="35"/>
  <c r="X61" i="35"/>
  <c r="Y61" i="35"/>
  <c r="Z61" i="35"/>
  <c r="AA61" i="35"/>
  <c r="AB61" i="35"/>
  <c r="AC61" i="35"/>
  <c r="AD61" i="35"/>
  <c r="AE61" i="35"/>
  <c r="AF61" i="35"/>
  <c r="AG61" i="35"/>
  <c r="AH61" i="35"/>
  <c r="AI61" i="35"/>
  <c r="AJ61" i="35"/>
  <c r="AK61" i="35"/>
  <c r="AL61" i="35"/>
  <c r="AM61" i="35"/>
  <c r="AN61" i="35"/>
  <c r="B62" i="35"/>
  <c r="C62" i="35"/>
  <c r="D62" i="35"/>
  <c r="E62" i="35"/>
  <c r="F62" i="35"/>
  <c r="G62" i="35"/>
  <c r="H62" i="35"/>
  <c r="I62" i="35"/>
  <c r="J62" i="35"/>
  <c r="K62" i="35"/>
  <c r="L62" i="35"/>
  <c r="M62" i="35"/>
  <c r="N62" i="35"/>
  <c r="O62" i="35"/>
  <c r="P62" i="35"/>
  <c r="Q62" i="35"/>
  <c r="R62" i="35"/>
  <c r="S62" i="35"/>
  <c r="T62" i="35"/>
  <c r="U62" i="35"/>
  <c r="V62" i="35"/>
  <c r="W62" i="35"/>
  <c r="X62" i="35"/>
  <c r="Y62" i="35"/>
  <c r="Z62" i="35"/>
  <c r="AA62" i="35"/>
  <c r="AB62" i="35"/>
  <c r="AC62" i="35"/>
  <c r="AD62" i="35"/>
  <c r="AE62" i="35"/>
  <c r="AF62" i="35"/>
  <c r="AG62" i="35"/>
  <c r="AH62" i="35"/>
  <c r="AI62" i="35"/>
  <c r="AJ62" i="35"/>
  <c r="AK62" i="35"/>
  <c r="AL62" i="35"/>
  <c r="AM62" i="35"/>
  <c r="AN62" i="35"/>
  <c r="B63" i="35"/>
  <c r="C63" i="35"/>
  <c r="D63" i="35"/>
  <c r="E63" i="35"/>
  <c r="F63" i="35"/>
  <c r="G63" i="35"/>
  <c r="H63" i="35"/>
  <c r="I63" i="35"/>
  <c r="J63" i="35"/>
  <c r="K63" i="35"/>
  <c r="L63" i="35"/>
  <c r="M63" i="35"/>
  <c r="N63" i="35"/>
  <c r="O63" i="35"/>
  <c r="P63" i="35"/>
  <c r="Q63" i="35"/>
  <c r="R63" i="35"/>
  <c r="S63" i="35"/>
  <c r="T63" i="35"/>
  <c r="U63" i="35"/>
  <c r="V63" i="35"/>
  <c r="W63" i="35"/>
  <c r="X63" i="35"/>
  <c r="Y63" i="35"/>
  <c r="Z63" i="35"/>
  <c r="AA63" i="35"/>
  <c r="AB63" i="35"/>
  <c r="AC63" i="35"/>
  <c r="AD63" i="35"/>
  <c r="AE63" i="35"/>
  <c r="AF63" i="35"/>
  <c r="AG63" i="35"/>
  <c r="AH63" i="35"/>
  <c r="AI63" i="35"/>
  <c r="AJ63" i="35"/>
  <c r="AK63" i="35"/>
  <c r="AL63" i="35"/>
  <c r="AM63" i="35"/>
  <c r="AN63" i="35"/>
  <c r="B64" i="35"/>
  <c r="C64" i="35"/>
  <c r="D64" i="35"/>
  <c r="E64" i="35"/>
  <c r="F64" i="35"/>
  <c r="G64" i="35"/>
  <c r="H64" i="35"/>
  <c r="I64" i="35"/>
  <c r="J64" i="35"/>
  <c r="K64" i="35"/>
  <c r="L64" i="35"/>
  <c r="M64" i="35"/>
  <c r="N64" i="35"/>
  <c r="O64" i="35"/>
  <c r="P64" i="35"/>
  <c r="Q64" i="35"/>
  <c r="R64" i="35"/>
  <c r="S64" i="35"/>
  <c r="T64" i="35"/>
  <c r="U64" i="35"/>
  <c r="V64" i="35"/>
  <c r="W64" i="35"/>
  <c r="X64" i="35"/>
  <c r="Y64" i="35"/>
  <c r="Z64" i="35"/>
  <c r="AA64" i="35"/>
  <c r="AB64" i="35"/>
  <c r="AC64" i="35"/>
  <c r="AD64" i="35"/>
  <c r="AE64" i="35"/>
  <c r="AF64" i="35"/>
  <c r="AG64" i="35"/>
  <c r="AH64" i="35"/>
  <c r="AI64" i="35"/>
  <c r="AJ64" i="35"/>
  <c r="AK64" i="35"/>
  <c r="AL64" i="35"/>
  <c r="AM64" i="35"/>
  <c r="AN64" i="35"/>
  <c r="B65" i="35"/>
  <c r="C65" i="35"/>
  <c r="D65" i="35"/>
  <c r="E65" i="35"/>
  <c r="F65" i="35"/>
  <c r="G65" i="35"/>
  <c r="H65" i="35"/>
  <c r="I65" i="35"/>
  <c r="J65" i="35"/>
  <c r="K65" i="35"/>
  <c r="L65" i="35"/>
  <c r="M65" i="35"/>
  <c r="N65" i="35"/>
  <c r="O65" i="35"/>
  <c r="P65" i="35"/>
  <c r="Q65" i="35"/>
  <c r="R65" i="35"/>
  <c r="S65" i="35"/>
  <c r="T65" i="35"/>
  <c r="U65" i="35"/>
  <c r="V65" i="35"/>
  <c r="W65" i="35"/>
  <c r="X65" i="35"/>
  <c r="Y65" i="35"/>
  <c r="Z65" i="35"/>
  <c r="AA65" i="35"/>
  <c r="AB65" i="35"/>
  <c r="AC65" i="35"/>
  <c r="AD65" i="35"/>
  <c r="AE65" i="35"/>
  <c r="AF65" i="35"/>
  <c r="AG65" i="35"/>
  <c r="AH65" i="35"/>
  <c r="AI65" i="35"/>
  <c r="AJ65" i="35"/>
  <c r="AK65" i="35"/>
  <c r="AL65" i="35"/>
  <c r="AM65" i="35"/>
  <c r="AN65" i="35"/>
  <c r="B66" i="35"/>
  <c r="C66" i="35"/>
  <c r="D66" i="35"/>
  <c r="E66" i="35"/>
  <c r="F66" i="35"/>
  <c r="G66" i="35"/>
  <c r="H66" i="35"/>
  <c r="I66" i="35"/>
  <c r="J66" i="35"/>
  <c r="K66" i="35"/>
  <c r="L66" i="35"/>
  <c r="M66" i="35"/>
  <c r="N66" i="35"/>
  <c r="O66" i="35"/>
  <c r="P66" i="35"/>
  <c r="Q66" i="35"/>
  <c r="R66" i="35"/>
  <c r="S66" i="35"/>
  <c r="T66" i="35"/>
  <c r="U66" i="35"/>
  <c r="V66" i="35"/>
  <c r="W66" i="35"/>
  <c r="X66" i="35"/>
  <c r="Y66" i="35"/>
  <c r="Z66" i="35"/>
  <c r="AA66" i="35"/>
  <c r="AB66" i="35"/>
  <c r="AC66" i="35"/>
  <c r="AD66" i="35"/>
  <c r="AE66" i="35"/>
  <c r="AF66" i="35"/>
  <c r="AG66" i="35"/>
  <c r="AH66" i="35"/>
  <c r="AI66" i="35"/>
  <c r="AJ66" i="35"/>
  <c r="AK66" i="35"/>
  <c r="AL66" i="35"/>
  <c r="AM66" i="35"/>
  <c r="AN66" i="35"/>
  <c r="B67" i="35"/>
  <c r="C67" i="35"/>
  <c r="D67" i="35"/>
  <c r="E67" i="35"/>
  <c r="F67" i="35"/>
  <c r="G67" i="35"/>
  <c r="H67" i="35"/>
  <c r="I67" i="35"/>
  <c r="J67" i="35"/>
  <c r="K67" i="35"/>
  <c r="L67" i="35"/>
  <c r="M67" i="35"/>
  <c r="N67" i="35"/>
  <c r="O67" i="35"/>
  <c r="P67" i="35"/>
  <c r="Q67" i="35"/>
  <c r="R67" i="35"/>
  <c r="S67" i="35"/>
  <c r="T67" i="35"/>
  <c r="U67" i="35"/>
  <c r="V67" i="35"/>
  <c r="W67" i="35"/>
  <c r="X67" i="35"/>
  <c r="Y67" i="35"/>
  <c r="Z67" i="35"/>
  <c r="AA67" i="35"/>
  <c r="AB67" i="35"/>
  <c r="AC67" i="35"/>
  <c r="AD67" i="35"/>
  <c r="AE67" i="35"/>
  <c r="AF67" i="35"/>
  <c r="AG67" i="35"/>
  <c r="AH67" i="35"/>
  <c r="AI67" i="35"/>
  <c r="AJ67" i="35"/>
  <c r="AK67" i="35"/>
  <c r="AL67" i="35"/>
  <c r="AM67" i="35"/>
  <c r="AN67" i="35"/>
  <c r="A68" i="35"/>
  <c r="B68" i="35"/>
  <c r="C68" i="35"/>
  <c r="D68" i="35"/>
  <c r="E68" i="35"/>
  <c r="F68" i="35"/>
  <c r="G68" i="35"/>
  <c r="H68" i="35"/>
  <c r="I68" i="35"/>
  <c r="J68" i="35"/>
  <c r="K68" i="35"/>
  <c r="L68" i="35"/>
  <c r="M68" i="35"/>
  <c r="N68" i="35"/>
  <c r="O68" i="35"/>
  <c r="P68" i="35"/>
  <c r="Q68" i="35"/>
  <c r="R68" i="35"/>
  <c r="S68" i="35"/>
  <c r="T68" i="35"/>
  <c r="U68" i="35"/>
  <c r="V68" i="35"/>
  <c r="W68" i="35"/>
  <c r="X68" i="35"/>
  <c r="Y68" i="35"/>
  <c r="Z68" i="35"/>
  <c r="AA68" i="35"/>
  <c r="AB68" i="35"/>
  <c r="AC68" i="35"/>
  <c r="AD68" i="35"/>
  <c r="AE68" i="35"/>
  <c r="AF68" i="35"/>
  <c r="AG68" i="35"/>
  <c r="AH68" i="35"/>
  <c r="AI68" i="35"/>
  <c r="AJ68" i="35"/>
  <c r="AK68" i="35"/>
  <c r="AL68" i="35"/>
  <c r="AM68" i="35"/>
  <c r="AN68" i="35"/>
  <c r="B69" i="35"/>
  <c r="C69" i="35"/>
  <c r="D69" i="35"/>
  <c r="E69" i="35"/>
  <c r="F69" i="35"/>
  <c r="G69" i="35"/>
  <c r="H69" i="35"/>
  <c r="I69" i="35"/>
  <c r="J69" i="35"/>
  <c r="K69" i="35"/>
  <c r="L69" i="35"/>
  <c r="M69" i="35"/>
  <c r="N69" i="35"/>
  <c r="O69" i="35"/>
  <c r="P69" i="35"/>
  <c r="Q69" i="35"/>
  <c r="R69" i="35"/>
  <c r="S69" i="35"/>
  <c r="T69" i="35"/>
  <c r="U69" i="35"/>
  <c r="V69" i="35"/>
  <c r="W69" i="35"/>
  <c r="X69" i="35"/>
  <c r="Y69" i="35"/>
  <c r="Z69" i="35"/>
  <c r="AA69" i="35"/>
  <c r="AB69" i="35"/>
  <c r="AC69" i="35"/>
  <c r="AD69" i="35"/>
  <c r="AE69" i="35"/>
  <c r="AF69" i="35"/>
  <c r="AG69" i="35"/>
  <c r="AH69" i="35"/>
  <c r="AI69" i="35"/>
  <c r="AJ69" i="35"/>
  <c r="AK69" i="35"/>
  <c r="AL69" i="35"/>
  <c r="AM69" i="35"/>
  <c r="AN69" i="35"/>
  <c r="B70" i="35"/>
  <c r="C70" i="35"/>
  <c r="D70" i="35"/>
  <c r="E70" i="35"/>
  <c r="F70" i="35"/>
  <c r="G70" i="35"/>
  <c r="H70" i="35"/>
  <c r="I70" i="35"/>
  <c r="J70" i="35"/>
  <c r="K70" i="35"/>
  <c r="L70" i="35"/>
  <c r="M70" i="35"/>
  <c r="N70" i="35"/>
  <c r="O70" i="35"/>
  <c r="P70" i="35"/>
  <c r="Q70" i="35"/>
  <c r="R70" i="35"/>
  <c r="S70" i="35"/>
  <c r="T70" i="35"/>
  <c r="U70" i="35"/>
  <c r="V70" i="35"/>
  <c r="W70" i="35"/>
  <c r="X70" i="35"/>
  <c r="Y70" i="35"/>
  <c r="Z70" i="35"/>
  <c r="AA70" i="35"/>
  <c r="AB70" i="35"/>
  <c r="AC70" i="35"/>
  <c r="AD70" i="35"/>
  <c r="AE70" i="35"/>
  <c r="AF70" i="35"/>
  <c r="AG70" i="35"/>
  <c r="AH70" i="35"/>
  <c r="AI70" i="35"/>
  <c r="AJ70" i="35"/>
  <c r="AK70" i="35"/>
  <c r="AL70" i="35"/>
  <c r="AM70" i="35"/>
  <c r="AN70" i="35"/>
  <c r="B71" i="35"/>
  <c r="C71" i="35"/>
  <c r="D71" i="35"/>
  <c r="E71" i="35"/>
  <c r="F71" i="35"/>
  <c r="G71" i="35"/>
  <c r="H71" i="35"/>
  <c r="I71" i="35"/>
  <c r="J71" i="35"/>
  <c r="K71" i="35"/>
  <c r="L71" i="35"/>
  <c r="M71" i="35"/>
  <c r="N71" i="35"/>
  <c r="O71" i="35"/>
  <c r="P71" i="35"/>
  <c r="Q71" i="35"/>
  <c r="R71" i="35"/>
  <c r="S71" i="35"/>
  <c r="T71" i="35"/>
  <c r="U71" i="35"/>
  <c r="V71" i="35"/>
  <c r="W71" i="35"/>
  <c r="X71" i="35"/>
  <c r="Y71" i="35"/>
  <c r="Z71" i="35"/>
  <c r="AA71" i="35"/>
  <c r="AB71" i="35"/>
  <c r="AC71" i="35"/>
  <c r="AD71" i="35"/>
  <c r="AE71" i="35"/>
  <c r="AF71" i="35"/>
  <c r="AG71" i="35"/>
  <c r="AH71" i="35"/>
  <c r="AI71" i="35"/>
  <c r="AJ71" i="35"/>
  <c r="AK71" i="35"/>
  <c r="AL71" i="35"/>
  <c r="AM71" i="35"/>
  <c r="AN71" i="35"/>
  <c r="B72" i="35"/>
  <c r="C72" i="35"/>
  <c r="D72" i="35"/>
  <c r="E72" i="35"/>
  <c r="F72" i="35"/>
  <c r="G72" i="35"/>
  <c r="H72" i="35"/>
  <c r="I72" i="35"/>
  <c r="J72" i="35"/>
  <c r="K72" i="35"/>
  <c r="L72" i="35"/>
  <c r="M72" i="35"/>
  <c r="N72" i="35"/>
  <c r="O72" i="35"/>
  <c r="P72" i="35"/>
  <c r="Q72" i="35"/>
  <c r="R72" i="35"/>
  <c r="S72" i="35"/>
  <c r="T72" i="35"/>
  <c r="U72" i="35"/>
  <c r="V72" i="35"/>
  <c r="W72" i="35"/>
  <c r="X72" i="35"/>
  <c r="Y72" i="35"/>
  <c r="Z72" i="35"/>
  <c r="AA72" i="35"/>
  <c r="AB72" i="35"/>
  <c r="AC72" i="35"/>
  <c r="AD72" i="35"/>
  <c r="AE72" i="35"/>
  <c r="AF72" i="35"/>
  <c r="AG72" i="35"/>
  <c r="AH72" i="35"/>
  <c r="AI72" i="35"/>
  <c r="AJ72" i="35"/>
  <c r="AK72" i="35"/>
  <c r="AL72" i="35"/>
  <c r="AM72" i="35"/>
  <c r="AN72" i="35"/>
  <c r="B73" i="35"/>
  <c r="C73" i="35"/>
  <c r="D73" i="35"/>
  <c r="E73" i="35"/>
  <c r="F73" i="35"/>
  <c r="G73" i="35"/>
  <c r="H73" i="35"/>
  <c r="I73" i="35"/>
  <c r="J73" i="35"/>
  <c r="K73" i="35"/>
  <c r="L73" i="35"/>
  <c r="M73" i="35"/>
  <c r="N73" i="35"/>
  <c r="O73" i="35"/>
  <c r="P73" i="35"/>
  <c r="Q73" i="35"/>
  <c r="R73" i="35"/>
  <c r="S73" i="35"/>
  <c r="T73" i="35"/>
  <c r="U73" i="35"/>
  <c r="V73" i="35"/>
  <c r="W73" i="35"/>
  <c r="X73" i="35"/>
  <c r="Y73" i="35"/>
  <c r="Z73" i="35"/>
  <c r="AA73" i="35"/>
  <c r="AB73" i="35"/>
  <c r="AC73" i="35"/>
  <c r="AD73" i="35"/>
  <c r="AE73" i="35"/>
  <c r="AF73" i="35"/>
  <c r="AG73" i="35"/>
  <c r="AH73" i="35"/>
  <c r="AI73" i="35"/>
  <c r="AJ73" i="35"/>
  <c r="AK73" i="35"/>
  <c r="AL73" i="35"/>
  <c r="AM73" i="35"/>
  <c r="AN73" i="35"/>
  <c r="B74" i="35"/>
  <c r="C74" i="35"/>
  <c r="D74" i="35"/>
  <c r="E74" i="35"/>
  <c r="F74" i="35"/>
  <c r="G74" i="35"/>
  <c r="H74" i="35"/>
  <c r="I74" i="35"/>
  <c r="J74" i="35"/>
  <c r="K74" i="35"/>
  <c r="L74" i="35"/>
  <c r="M74" i="35"/>
  <c r="N74" i="35"/>
  <c r="O74" i="35"/>
  <c r="P74" i="35"/>
  <c r="Q74" i="35"/>
  <c r="R74" i="35"/>
  <c r="S74" i="35"/>
  <c r="T74" i="35"/>
  <c r="U74" i="35"/>
  <c r="V74" i="35"/>
  <c r="W74" i="35"/>
  <c r="X74" i="35"/>
  <c r="Y74" i="35"/>
  <c r="Z74" i="35"/>
  <c r="AA74" i="35"/>
  <c r="AB74" i="35"/>
  <c r="AC74" i="35"/>
  <c r="AD74" i="35"/>
  <c r="AE74" i="35"/>
  <c r="AF74" i="35"/>
  <c r="AG74" i="35"/>
  <c r="AH74" i="35"/>
  <c r="AI74" i="35"/>
  <c r="AJ74" i="35"/>
  <c r="AK74" i="35"/>
  <c r="AL74" i="35"/>
  <c r="AM74" i="35"/>
  <c r="AN74" i="35"/>
  <c r="B75" i="35"/>
  <c r="C75" i="35"/>
  <c r="D75" i="35"/>
  <c r="E75" i="35"/>
  <c r="F75" i="35"/>
  <c r="G75" i="35"/>
  <c r="H75" i="35"/>
  <c r="I75" i="35"/>
  <c r="J75" i="35"/>
  <c r="K75" i="35"/>
  <c r="L75" i="35"/>
  <c r="M75" i="35"/>
  <c r="N75" i="35"/>
  <c r="O75" i="35"/>
  <c r="P75" i="35"/>
  <c r="Q75" i="35"/>
  <c r="R75" i="35"/>
  <c r="S75" i="35"/>
  <c r="T75" i="35"/>
  <c r="U75" i="35"/>
  <c r="V75" i="35"/>
  <c r="W75" i="35"/>
  <c r="X75" i="35"/>
  <c r="Y75" i="35"/>
  <c r="Z75" i="35"/>
  <c r="AA75" i="35"/>
  <c r="AB75" i="35"/>
  <c r="AC75" i="35"/>
  <c r="AD75" i="35"/>
  <c r="AE75" i="35"/>
  <c r="AF75" i="35"/>
  <c r="AG75" i="35"/>
  <c r="AH75" i="35"/>
  <c r="AI75" i="35"/>
  <c r="AJ75" i="35"/>
  <c r="AK75" i="35"/>
  <c r="AL75" i="35"/>
  <c r="AM75" i="35"/>
  <c r="AN75" i="35"/>
  <c r="B76" i="35"/>
  <c r="C76" i="35"/>
  <c r="D76" i="35"/>
  <c r="E76" i="35"/>
  <c r="F76" i="35"/>
  <c r="G76" i="35"/>
  <c r="H76" i="35"/>
  <c r="I76" i="35"/>
  <c r="J76" i="35"/>
  <c r="K76" i="35"/>
  <c r="L76" i="35"/>
  <c r="M76" i="35"/>
  <c r="N76" i="35"/>
  <c r="O76" i="35"/>
  <c r="P76" i="35"/>
  <c r="Q76" i="35"/>
  <c r="R76" i="35"/>
  <c r="S76" i="35"/>
  <c r="T76" i="35"/>
  <c r="U76" i="35"/>
  <c r="V76" i="35"/>
  <c r="W76" i="35"/>
  <c r="X76" i="35"/>
  <c r="Y76" i="35"/>
  <c r="Z76" i="35"/>
  <c r="AA76" i="35"/>
  <c r="AB76" i="35"/>
  <c r="AC76" i="35"/>
  <c r="AD76" i="35"/>
  <c r="AE76" i="35"/>
  <c r="AF76" i="35"/>
  <c r="AG76" i="35"/>
  <c r="AH76" i="35"/>
  <c r="AI76" i="35"/>
  <c r="AJ76" i="35"/>
  <c r="AK76" i="35"/>
  <c r="AL76" i="35"/>
  <c r="AM76" i="35"/>
  <c r="AN76" i="35"/>
  <c r="B77" i="35"/>
  <c r="C77" i="35"/>
  <c r="D77" i="35"/>
  <c r="E77" i="35"/>
  <c r="F77" i="35"/>
  <c r="G77" i="35"/>
  <c r="H77" i="35"/>
  <c r="I77" i="35"/>
  <c r="J77" i="35"/>
  <c r="K77" i="35"/>
  <c r="L77" i="35"/>
  <c r="M77" i="35"/>
  <c r="N77" i="35"/>
  <c r="O77" i="35"/>
  <c r="P77" i="35"/>
  <c r="Q77" i="35"/>
  <c r="R77" i="35"/>
  <c r="S77" i="35"/>
  <c r="T77" i="35"/>
  <c r="U77" i="35"/>
  <c r="V77" i="35"/>
  <c r="W77" i="35"/>
  <c r="X77" i="35"/>
  <c r="Y77" i="35"/>
  <c r="Z77" i="35"/>
  <c r="AA77" i="35"/>
  <c r="AB77" i="35"/>
  <c r="AC77" i="35"/>
  <c r="AD77" i="35"/>
  <c r="AE77" i="35"/>
  <c r="AF77" i="35"/>
  <c r="AG77" i="35"/>
  <c r="AH77" i="35"/>
  <c r="AI77" i="35"/>
  <c r="AJ77" i="35"/>
  <c r="AK77" i="35"/>
  <c r="AL77" i="35"/>
  <c r="AM77" i="35"/>
  <c r="AN77" i="35"/>
  <c r="B78" i="35"/>
  <c r="C78" i="35"/>
  <c r="D78" i="35"/>
  <c r="E78" i="35"/>
  <c r="F78" i="35"/>
  <c r="G78" i="35"/>
  <c r="H78" i="35"/>
  <c r="I78" i="35"/>
  <c r="J78" i="35"/>
  <c r="K78" i="35"/>
  <c r="L78" i="35"/>
  <c r="M78" i="35"/>
  <c r="N78" i="35"/>
  <c r="O78" i="35"/>
  <c r="P78" i="35"/>
  <c r="Q78" i="35"/>
  <c r="R78" i="35"/>
  <c r="S78" i="35"/>
  <c r="T78" i="35"/>
  <c r="U78" i="35"/>
  <c r="V78" i="35"/>
  <c r="W78" i="35"/>
  <c r="X78" i="35"/>
  <c r="Y78" i="35"/>
  <c r="Z78" i="35"/>
  <c r="AA78" i="35"/>
  <c r="AB78" i="35"/>
  <c r="AC78" i="35"/>
  <c r="AD78" i="35"/>
  <c r="AE78" i="35"/>
  <c r="AF78" i="35"/>
  <c r="AG78" i="35"/>
  <c r="AH78" i="35"/>
  <c r="AI78" i="35"/>
  <c r="AJ78" i="35"/>
  <c r="AK78" i="35"/>
  <c r="AL78" i="35"/>
  <c r="AM78" i="35"/>
  <c r="AN78" i="35"/>
  <c r="B79" i="35"/>
  <c r="C79" i="35"/>
  <c r="D79" i="35"/>
  <c r="E79" i="35"/>
  <c r="F79" i="35"/>
  <c r="G79" i="35"/>
  <c r="H79" i="35"/>
  <c r="I79" i="35"/>
  <c r="J79" i="35"/>
  <c r="K79" i="35"/>
  <c r="L79" i="35"/>
  <c r="M79" i="35"/>
  <c r="N79" i="35"/>
  <c r="O79" i="35"/>
  <c r="P79" i="35"/>
  <c r="Q79" i="35"/>
  <c r="R79" i="35"/>
  <c r="S79" i="35"/>
  <c r="T79" i="35"/>
  <c r="U79" i="35"/>
  <c r="V79" i="35"/>
  <c r="W79" i="35"/>
  <c r="X79" i="35"/>
  <c r="Y79" i="35"/>
  <c r="Z79" i="35"/>
  <c r="AA79" i="35"/>
  <c r="AB79" i="35"/>
  <c r="AC79" i="35"/>
  <c r="AD79" i="35"/>
  <c r="AE79" i="35"/>
  <c r="AF79" i="35"/>
  <c r="AG79" i="35"/>
  <c r="AH79" i="35"/>
  <c r="AI79" i="35"/>
  <c r="AJ79" i="35"/>
  <c r="AK79" i="35"/>
  <c r="AL79" i="35"/>
  <c r="AM79" i="35"/>
  <c r="AN79" i="35"/>
  <c r="B80" i="35"/>
  <c r="C80" i="35"/>
  <c r="D80" i="35"/>
  <c r="E80" i="35"/>
  <c r="F80" i="35"/>
  <c r="G80" i="35"/>
  <c r="H80" i="35"/>
  <c r="I80" i="35"/>
  <c r="J80" i="35"/>
  <c r="K80" i="35"/>
  <c r="L80" i="35"/>
  <c r="M80" i="35"/>
  <c r="N80" i="35"/>
  <c r="O80" i="35"/>
  <c r="P80" i="35"/>
  <c r="Q80" i="35"/>
  <c r="R80" i="35"/>
  <c r="S80" i="35"/>
  <c r="T80" i="35"/>
  <c r="U80" i="35"/>
  <c r="V80" i="35"/>
  <c r="W80" i="35"/>
  <c r="X80" i="35"/>
  <c r="Y80" i="35"/>
  <c r="Z80" i="35"/>
  <c r="AA80" i="35"/>
  <c r="AB80" i="35"/>
  <c r="AC80" i="35"/>
  <c r="AD80" i="35"/>
  <c r="AE80" i="35"/>
  <c r="AF80" i="35"/>
  <c r="AG80" i="35"/>
  <c r="AH80" i="35"/>
  <c r="AI80" i="35"/>
  <c r="AJ80" i="35"/>
  <c r="AK80" i="35"/>
  <c r="AL80" i="35"/>
  <c r="AM80" i="35"/>
  <c r="AN80" i="35"/>
  <c r="B81" i="35"/>
  <c r="C81" i="35"/>
  <c r="D81" i="35"/>
  <c r="E81" i="35"/>
  <c r="F81" i="35"/>
  <c r="G81" i="35"/>
  <c r="H81" i="35"/>
  <c r="I81" i="35"/>
  <c r="J81" i="35"/>
  <c r="K81" i="35"/>
  <c r="L81" i="35"/>
  <c r="M81" i="35"/>
  <c r="N81" i="35"/>
  <c r="O81" i="35"/>
  <c r="P81" i="35"/>
  <c r="Q81" i="35"/>
  <c r="R81" i="35"/>
  <c r="S81" i="35"/>
  <c r="T81" i="35"/>
  <c r="U81" i="35"/>
  <c r="V81" i="35"/>
  <c r="W81" i="35"/>
  <c r="X81" i="35"/>
  <c r="Y81" i="35"/>
  <c r="Z81" i="35"/>
  <c r="AA81" i="35"/>
  <c r="AB81" i="35"/>
  <c r="AC81" i="35"/>
  <c r="AD81" i="35"/>
  <c r="AE81" i="35"/>
  <c r="AF81" i="35"/>
  <c r="AG81" i="35"/>
  <c r="AH81" i="35"/>
  <c r="AI81" i="35"/>
  <c r="AJ81" i="35"/>
  <c r="AK81" i="35"/>
  <c r="AL81" i="35"/>
  <c r="AM81" i="35"/>
  <c r="AN81" i="35"/>
  <c r="B82" i="35"/>
  <c r="C82" i="35"/>
  <c r="D82" i="35"/>
  <c r="E82" i="35"/>
  <c r="F82" i="35"/>
  <c r="G82" i="35"/>
  <c r="H82" i="35"/>
  <c r="I82" i="35"/>
  <c r="J82" i="35"/>
  <c r="K82" i="35"/>
  <c r="L82" i="35"/>
  <c r="M82" i="35"/>
  <c r="N82" i="35"/>
  <c r="O82" i="35"/>
  <c r="P82" i="35"/>
  <c r="Q82" i="35"/>
  <c r="R82" i="35"/>
  <c r="S82" i="35"/>
  <c r="T82" i="35"/>
  <c r="U82" i="35"/>
  <c r="V82" i="35"/>
  <c r="W82" i="35"/>
  <c r="X82" i="35"/>
  <c r="Y82" i="35"/>
  <c r="Z82" i="35"/>
  <c r="AA82" i="35"/>
  <c r="AB82" i="35"/>
  <c r="AC82" i="35"/>
  <c r="AD82" i="35"/>
  <c r="AE82" i="35"/>
  <c r="AF82" i="35"/>
  <c r="AG82" i="35"/>
  <c r="AH82" i="35"/>
  <c r="AI82" i="35"/>
  <c r="AJ82" i="35"/>
  <c r="AK82" i="35"/>
  <c r="AL82" i="35"/>
  <c r="AM82" i="35"/>
  <c r="AN82" i="35"/>
  <c r="B83" i="35"/>
  <c r="C83" i="35"/>
  <c r="D83" i="35"/>
  <c r="E83" i="35"/>
  <c r="F83" i="35"/>
  <c r="G83" i="35"/>
  <c r="H83" i="35"/>
  <c r="I83" i="35"/>
  <c r="J83" i="35"/>
  <c r="K83" i="35"/>
  <c r="L83" i="35"/>
  <c r="M83" i="35"/>
  <c r="N83" i="35"/>
  <c r="O83" i="35"/>
  <c r="P83" i="35"/>
  <c r="Q83" i="35"/>
  <c r="R83" i="35"/>
  <c r="S83" i="35"/>
  <c r="T83" i="35"/>
  <c r="U83" i="35"/>
  <c r="V83" i="35"/>
  <c r="W83" i="35"/>
  <c r="X83" i="35"/>
  <c r="Y83" i="35"/>
  <c r="Z83" i="35"/>
  <c r="AA83" i="35"/>
  <c r="AB83" i="35"/>
  <c r="AC83" i="35"/>
  <c r="AD83" i="35"/>
  <c r="AE83" i="35"/>
  <c r="AF83" i="35"/>
  <c r="AG83" i="35"/>
  <c r="AH83" i="35"/>
  <c r="AI83" i="35"/>
  <c r="AJ83" i="35"/>
  <c r="AK83" i="35"/>
  <c r="AL83" i="35"/>
  <c r="AM83" i="35"/>
  <c r="AN83" i="35"/>
  <c r="B84" i="35"/>
  <c r="C84" i="35"/>
  <c r="D84" i="35"/>
  <c r="E84" i="35"/>
  <c r="F84" i="35"/>
  <c r="G84" i="35"/>
  <c r="H84" i="35"/>
  <c r="I84" i="35"/>
  <c r="J84" i="35"/>
  <c r="K84" i="35"/>
  <c r="L84" i="35"/>
  <c r="M84" i="35"/>
  <c r="N84" i="35"/>
  <c r="O84" i="35"/>
  <c r="P84" i="35"/>
  <c r="Q84" i="35"/>
  <c r="R84" i="35"/>
  <c r="S84" i="35"/>
  <c r="T84" i="35"/>
  <c r="U84" i="35"/>
  <c r="V84" i="35"/>
  <c r="W84" i="35"/>
  <c r="X84" i="35"/>
  <c r="Y84" i="35"/>
  <c r="Z84" i="35"/>
  <c r="AA84" i="35"/>
  <c r="AB84" i="35"/>
  <c r="AC84" i="35"/>
  <c r="AD84" i="35"/>
  <c r="AE84" i="35"/>
  <c r="AF84" i="35"/>
  <c r="AG84" i="35"/>
  <c r="AH84" i="35"/>
  <c r="AI84" i="35"/>
  <c r="AJ84" i="35"/>
  <c r="AK84" i="35"/>
  <c r="AL84" i="35"/>
  <c r="AM84" i="35"/>
  <c r="AN84" i="35"/>
  <c r="B85" i="35"/>
  <c r="C85" i="35"/>
  <c r="D85" i="35"/>
  <c r="E85" i="35"/>
  <c r="F85" i="35"/>
  <c r="G85" i="35"/>
  <c r="H85" i="35"/>
  <c r="I85" i="35"/>
  <c r="J85" i="35"/>
  <c r="K85" i="35"/>
  <c r="L85" i="35"/>
  <c r="M85" i="35"/>
  <c r="N85" i="35"/>
  <c r="O85" i="35"/>
  <c r="P85" i="35"/>
  <c r="Q85" i="35"/>
  <c r="R85" i="35"/>
  <c r="S85" i="35"/>
  <c r="T85" i="35"/>
  <c r="U85" i="35"/>
  <c r="V85" i="35"/>
  <c r="W85" i="35"/>
  <c r="X85" i="35"/>
  <c r="Y85" i="35"/>
  <c r="Z85" i="35"/>
  <c r="AA85" i="35"/>
  <c r="AB85" i="35"/>
  <c r="AC85" i="35"/>
  <c r="AD85" i="35"/>
  <c r="AE85" i="35"/>
  <c r="AF85" i="35"/>
  <c r="AG85" i="35"/>
  <c r="AH85" i="35"/>
  <c r="AI85" i="35"/>
  <c r="AJ85" i="35"/>
  <c r="AK85" i="35"/>
  <c r="AL85" i="35"/>
  <c r="AM85" i="35"/>
  <c r="AN85" i="35"/>
  <c r="A86" i="35"/>
  <c r="B86" i="35"/>
  <c r="C86" i="35"/>
  <c r="D86" i="35"/>
  <c r="E86" i="35"/>
  <c r="F86" i="35"/>
  <c r="G86" i="35"/>
  <c r="H86" i="35"/>
  <c r="I86" i="35"/>
  <c r="J86" i="35"/>
  <c r="K86" i="35"/>
  <c r="L86" i="35"/>
  <c r="M86" i="35"/>
  <c r="N86" i="35"/>
  <c r="O86" i="35"/>
  <c r="P86" i="35"/>
  <c r="Q86" i="35"/>
  <c r="R86" i="35"/>
  <c r="S86" i="35"/>
  <c r="T86" i="35"/>
  <c r="U86" i="35"/>
  <c r="V86" i="35"/>
  <c r="W86" i="35"/>
  <c r="X86" i="35"/>
  <c r="Y86" i="35"/>
  <c r="Z86" i="35"/>
  <c r="AA86" i="35"/>
  <c r="AB86" i="35"/>
  <c r="AC86" i="35"/>
  <c r="AD86" i="35"/>
  <c r="AE86" i="35"/>
  <c r="AF86" i="35"/>
  <c r="AG86" i="35"/>
  <c r="AH86" i="35"/>
  <c r="AI86" i="35"/>
  <c r="AJ86" i="35"/>
  <c r="AK86" i="35"/>
  <c r="AL86" i="35"/>
  <c r="AM86" i="35"/>
  <c r="AN86" i="35"/>
  <c r="B87" i="35"/>
  <c r="C87" i="35"/>
  <c r="D87" i="35"/>
  <c r="E87" i="35"/>
  <c r="F87" i="35"/>
  <c r="G87" i="35"/>
  <c r="H87" i="35"/>
  <c r="I87" i="35"/>
  <c r="J87" i="35"/>
  <c r="K87" i="35"/>
  <c r="L87" i="35"/>
  <c r="M87" i="35"/>
  <c r="N87" i="35"/>
  <c r="O87" i="35"/>
  <c r="P87" i="35"/>
  <c r="Q87" i="35"/>
  <c r="R87" i="35"/>
  <c r="S87" i="35"/>
  <c r="T87" i="35"/>
  <c r="U87" i="35"/>
  <c r="V87" i="35"/>
  <c r="W87" i="35"/>
  <c r="X87" i="35"/>
  <c r="Y87" i="35"/>
  <c r="Z87" i="35"/>
  <c r="AA87" i="35"/>
  <c r="AB87" i="35"/>
  <c r="AC87" i="35"/>
  <c r="AD87" i="35"/>
  <c r="AE87" i="35"/>
  <c r="AF87" i="35"/>
  <c r="AG87" i="35"/>
  <c r="AH87" i="35"/>
  <c r="AI87" i="35"/>
  <c r="AJ87" i="35"/>
  <c r="AK87" i="35"/>
  <c r="AL87" i="35"/>
  <c r="AM87" i="35"/>
  <c r="AN87" i="35"/>
  <c r="B88" i="35"/>
  <c r="C88" i="35"/>
  <c r="D88" i="35"/>
  <c r="E88" i="35"/>
  <c r="F88" i="35"/>
  <c r="G88" i="35"/>
  <c r="H88" i="35"/>
  <c r="I88" i="35"/>
  <c r="J88" i="35"/>
  <c r="K88" i="35"/>
  <c r="L88" i="35"/>
  <c r="M88" i="35"/>
  <c r="N88" i="35"/>
  <c r="O88" i="35"/>
  <c r="P88" i="35"/>
  <c r="Q88" i="35"/>
  <c r="R88" i="35"/>
  <c r="S88" i="35"/>
  <c r="T88" i="35"/>
  <c r="U88" i="35"/>
  <c r="V88" i="35"/>
  <c r="W88" i="35"/>
  <c r="X88" i="35"/>
  <c r="Y88" i="35"/>
  <c r="Z88" i="35"/>
  <c r="AA88" i="35"/>
  <c r="AB88" i="35"/>
  <c r="AC88" i="35"/>
  <c r="AD88" i="35"/>
  <c r="AE88" i="35"/>
  <c r="AF88" i="35"/>
  <c r="AG88" i="35"/>
  <c r="AH88" i="35"/>
  <c r="AI88" i="35"/>
  <c r="AJ88" i="35"/>
  <c r="AK88" i="35"/>
  <c r="AL88" i="35"/>
  <c r="AM88" i="35"/>
  <c r="AN88" i="35"/>
  <c r="B89" i="35"/>
  <c r="C89" i="35"/>
  <c r="D89" i="35"/>
  <c r="E89" i="35"/>
  <c r="F89" i="35"/>
  <c r="G89" i="35"/>
  <c r="H89" i="35"/>
  <c r="I89" i="35"/>
  <c r="J89" i="35"/>
  <c r="K89" i="35"/>
  <c r="L89" i="35"/>
  <c r="M89" i="35"/>
  <c r="N89" i="35"/>
  <c r="O89" i="35"/>
  <c r="P89" i="35"/>
  <c r="Q89" i="35"/>
  <c r="R89" i="35"/>
  <c r="S89" i="35"/>
  <c r="T89" i="35"/>
  <c r="U89" i="35"/>
  <c r="V89" i="35"/>
  <c r="W89" i="35"/>
  <c r="X89" i="35"/>
  <c r="Y89" i="35"/>
  <c r="Z89" i="35"/>
  <c r="AA89" i="35"/>
  <c r="AB89" i="35"/>
  <c r="AC89" i="35"/>
  <c r="AD89" i="35"/>
  <c r="AE89" i="35"/>
  <c r="AF89" i="35"/>
  <c r="AG89" i="35"/>
  <c r="AH89" i="35"/>
  <c r="AI89" i="35"/>
  <c r="AJ89" i="35"/>
  <c r="AK89" i="35"/>
  <c r="AL89" i="35"/>
  <c r="AM89" i="35"/>
  <c r="AN89" i="35"/>
  <c r="B90" i="35"/>
  <c r="C90" i="35"/>
  <c r="D90" i="35"/>
  <c r="E90" i="35"/>
  <c r="F90" i="35"/>
  <c r="G90" i="35"/>
  <c r="H90" i="35"/>
  <c r="I90" i="35"/>
  <c r="J90" i="35"/>
  <c r="K90" i="35"/>
  <c r="L90" i="35"/>
  <c r="M90" i="35"/>
  <c r="N90" i="35"/>
  <c r="O90" i="35"/>
  <c r="P90" i="35"/>
  <c r="Q90" i="35"/>
  <c r="R90" i="35"/>
  <c r="S90" i="35"/>
  <c r="T90" i="35"/>
  <c r="U90" i="35"/>
  <c r="V90" i="35"/>
  <c r="W90" i="35"/>
  <c r="X90" i="35"/>
  <c r="Y90" i="35"/>
  <c r="Z90" i="35"/>
  <c r="AA90" i="35"/>
  <c r="AB90" i="35"/>
  <c r="AC90" i="35"/>
  <c r="AD90" i="35"/>
  <c r="AE90" i="35"/>
  <c r="AF90" i="35"/>
  <c r="AG90" i="35"/>
  <c r="AH90" i="35"/>
  <c r="AI90" i="35"/>
  <c r="AJ90" i="35"/>
  <c r="AK90" i="35"/>
  <c r="AL90" i="35"/>
  <c r="AM90" i="35"/>
  <c r="AN90" i="35"/>
  <c r="B91" i="35"/>
  <c r="C91" i="35"/>
  <c r="D91" i="35"/>
  <c r="E91" i="35"/>
  <c r="F91" i="35"/>
  <c r="G91" i="35"/>
  <c r="H91" i="35"/>
  <c r="I91" i="35"/>
  <c r="J91" i="35"/>
  <c r="K91" i="35"/>
  <c r="L91" i="35"/>
  <c r="M91" i="35"/>
  <c r="N91" i="35"/>
  <c r="O91" i="35"/>
  <c r="P91" i="35"/>
  <c r="Q91" i="35"/>
  <c r="R91" i="35"/>
  <c r="S91" i="35"/>
  <c r="T91" i="35"/>
  <c r="U91" i="35"/>
  <c r="V91" i="35"/>
  <c r="W91" i="35"/>
  <c r="X91" i="35"/>
  <c r="Y91" i="35"/>
  <c r="Z91" i="35"/>
  <c r="AA91" i="35"/>
  <c r="AB91" i="35"/>
  <c r="AC91" i="35"/>
  <c r="AD91" i="35"/>
  <c r="AE91" i="35"/>
  <c r="AF91" i="35"/>
  <c r="AG91" i="35"/>
  <c r="AH91" i="35"/>
  <c r="AI91" i="35"/>
  <c r="AJ91" i="35"/>
  <c r="AK91" i="35"/>
  <c r="AL91" i="35"/>
  <c r="AM91" i="35"/>
  <c r="AN91" i="35"/>
  <c r="B92" i="35"/>
  <c r="C92" i="35"/>
  <c r="D92" i="35"/>
  <c r="E92" i="35"/>
  <c r="F92" i="35"/>
  <c r="G92" i="35"/>
  <c r="H92" i="35"/>
  <c r="I92" i="35"/>
  <c r="J92" i="35"/>
  <c r="K92" i="35"/>
  <c r="L92" i="35"/>
  <c r="M92" i="35"/>
  <c r="N92" i="35"/>
  <c r="O92" i="35"/>
  <c r="P92" i="35"/>
  <c r="Q92" i="35"/>
  <c r="R92" i="35"/>
  <c r="S92" i="35"/>
  <c r="T92" i="35"/>
  <c r="U92" i="35"/>
  <c r="V92" i="35"/>
  <c r="W92" i="35"/>
  <c r="X92" i="35"/>
  <c r="Y92" i="35"/>
  <c r="Z92" i="35"/>
  <c r="AA92" i="35"/>
  <c r="AB92" i="35"/>
  <c r="AC92" i="35"/>
  <c r="AD92" i="35"/>
  <c r="AE92" i="35"/>
  <c r="AF92" i="35"/>
  <c r="AG92" i="35"/>
  <c r="AH92" i="35"/>
  <c r="AI92" i="35"/>
  <c r="AJ92" i="35"/>
  <c r="AK92" i="35"/>
  <c r="AL92" i="35"/>
  <c r="AM92" i="35"/>
  <c r="AN92" i="35"/>
  <c r="B93" i="35"/>
  <c r="C93" i="35"/>
  <c r="D93" i="35"/>
  <c r="E93" i="35"/>
  <c r="F93" i="35"/>
  <c r="G93" i="35"/>
  <c r="H93" i="35"/>
  <c r="I93" i="35"/>
  <c r="J93" i="35"/>
  <c r="K93" i="35"/>
  <c r="L93" i="35"/>
  <c r="M93" i="35"/>
  <c r="N93" i="35"/>
  <c r="O93" i="35"/>
  <c r="P93" i="35"/>
  <c r="Q93" i="35"/>
  <c r="R93" i="35"/>
  <c r="S93" i="35"/>
  <c r="T93" i="35"/>
  <c r="U93" i="35"/>
  <c r="V93" i="35"/>
  <c r="W93" i="35"/>
  <c r="X93" i="35"/>
  <c r="Y93" i="35"/>
  <c r="Z93" i="35"/>
  <c r="AA93" i="35"/>
  <c r="AB93" i="35"/>
  <c r="AC93" i="35"/>
  <c r="AD93" i="35"/>
  <c r="AE93" i="35"/>
  <c r="AF93" i="35"/>
  <c r="AG93" i="35"/>
  <c r="AH93" i="35"/>
  <c r="AI93" i="35"/>
  <c r="AJ93" i="35"/>
  <c r="AK93" i="35"/>
  <c r="AL93" i="35"/>
  <c r="AM93" i="35"/>
  <c r="AN93" i="35"/>
  <c r="B94" i="35"/>
  <c r="C94" i="35"/>
  <c r="D94" i="35"/>
  <c r="E94" i="35"/>
  <c r="F94" i="35"/>
  <c r="G94" i="35"/>
  <c r="H94" i="35"/>
  <c r="I94" i="35"/>
  <c r="J94" i="35"/>
  <c r="K94" i="35"/>
  <c r="L94" i="35"/>
  <c r="M94" i="35"/>
  <c r="N94" i="35"/>
  <c r="O94" i="35"/>
  <c r="P94" i="35"/>
  <c r="Q94" i="35"/>
  <c r="R94" i="35"/>
  <c r="S94" i="35"/>
  <c r="T94" i="35"/>
  <c r="U94" i="35"/>
  <c r="V94" i="35"/>
  <c r="W94" i="35"/>
  <c r="X94" i="35"/>
  <c r="Y94" i="35"/>
  <c r="Z94" i="35"/>
  <c r="AA94" i="35"/>
  <c r="AB94" i="35"/>
  <c r="AC94" i="35"/>
  <c r="AD94" i="35"/>
  <c r="AE94" i="35"/>
  <c r="AF94" i="35"/>
  <c r="AG94" i="35"/>
  <c r="AH94" i="35"/>
  <c r="AI94" i="35"/>
  <c r="AJ94" i="35"/>
  <c r="AK94" i="35"/>
  <c r="AL94" i="35"/>
  <c r="AM94" i="35"/>
  <c r="AN94" i="35"/>
  <c r="B95" i="35"/>
  <c r="C95" i="35"/>
  <c r="D95" i="35"/>
  <c r="E95" i="35"/>
  <c r="F95" i="35"/>
  <c r="G95" i="35"/>
  <c r="H95" i="35"/>
  <c r="I95" i="35"/>
  <c r="J95" i="35"/>
  <c r="K95" i="35"/>
  <c r="L95" i="35"/>
  <c r="M95" i="35"/>
  <c r="N95" i="35"/>
  <c r="O95" i="35"/>
  <c r="P95" i="35"/>
  <c r="Q95" i="35"/>
  <c r="R95" i="35"/>
  <c r="S95" i="35"/>
  <c r="T95" i="35"/>
  <c r="U95" i="35"/>
  <c r="V95" i="35"/>
  <c r="W95" i="35"/>
  <c r="X95" i="35"/>
  <c r="Y95" i="35"/>
  <c r="Z95" i="35"/>
  <c r="AA95" i="35"/>
  <c r="AB95" i="35"/>
  <c r="AC95" i="35"/>
  <c r="AD95" i="35"/>
  <c r="AE95" i="35"/>
  <c r="AF95" i="35"/>
  <c r="AG95" i="35"/>
  <c r="AH95" i="35"/>
  <c r="AI95" i="35"/>
  <c r="AJ95" i="35"/>
  <c r="AK95" i="35"/>
  <c r="AL95" i="35"/>
  <c r="AM95" i="35"/>
  <c r="AN95" i="35"/>
  <c r="B96" i="35"/>
  <c r="C96" i="35"/>
  <c r="D96" i="35"/>
  <c r="E96" i="35"/>
  <c r="F96" i="35"/>
  <c r="G96" i="35"/>
  <c r="H96" i="35"/>
  <c r="I96" i="35"/>
  <c r="J96" i="35"/>
  <c r="K96" i="35"/>
  <c r="L96" i="35"/>
  <c r="M96" i="35"/>
  <c r="N96" i="35"/>
  <c r="O96" i="35"/>
  <c r="P96" i="35"/>
  <c r="Q96" i="35"/>
  <c r="R96" i="35"/>
  <c r="S96" i="35"/>
  <c r="T96" i="35"/>
  <c r="U96" i="35"/>
  <c r="V96" i="35"/>
  <c r="W96" i="35"/>
  <c r="X96" i="35"/>
  <c r="Y96" i="35"/>
  <c r="Z96" i="35"/>
  <c r="AA96" i="35"/>
  <c r="AB96" i="35"/>
  <c r="AC96" i="35"/>
  <c r="AD96" i="35"/>
  <c r="AE96" i="35"/>
  <c r="AF96" i="35"/>
  <c r="AG96" i="35"/>
  <c r="AH96" i="35"/>
  <c r="AI96" i="35"/>
  <c r="AJ96" i="35"/>
  <c r="AK96" i="35"/>
  <c r="AL96" i="35"/>
  <c r="AM96" i="35"/>
  <c r="AN96" i="35"/>
  <c r="B97" i="35"/>
  <c r="C97" i="35"/>
  <c r="D97" i="35"/>
  <c r="E97" i="35"/>
  <c r="F97" i="35"/>
  <c r="G97" i="35"/>
  <c r="H97" i="35"/>
  <c r="I97" i="35"/>
  <c r="J97" i="35"/>
  <c r="K97" i="35"/>
  <c r="L97" i="35"/>
  <c r="M97" i="35"/>
  <c r="N97" i="35"/>
  <c r="O97" i="35"/>
  <c r="P97" i="35"/>
  <c r="Q97" i="35"/>
  <c r="R97" i="35"/>
  <c r="S97" i="35"/>
  <c r="T97" i="35"/>
  <c r="U97" i="35"/>
  <c r="V97" i="35"/>
  <c r="W97" i="35"/>
  <c r="X97" i="35"/>
  <c r="Y97" i="35"/>
  <c r="Z97" i="35"/>
  <c r="AA97" i="35"/>
  <c r="AB97" i="35"/>
  <c r="AC97" i="35"/>
  <c r="AD97" i="35"/>
  <c r="AE97" i="35"/>
  <c r="AF97" i="35"/>
  <c r="AG97" i="35"/>
  <c r="AH97" i="35"/>
  <c r="AI97" i="35"/>
  <c r="AJ97" i="35"/>
  <c r="AK97" i="35"/>
  <c r="AL97" i="35"/>
  <c r="AM97" i="35"/>
  <c r="AN97" i="35"/>
  <c r="A98" i="35"/>
  <c r="B98" i="35"/>
  <c r="C98" i="35"/>
  <c r="D98" i="35"/>
  <c r="E98" i="35"/>
  <c r="F98" i="35"/>
  <c r="G98" i="35"/>
  <c r="H98" i="35"/>
  <c r="I98" i="35"/>
  <c r="J98" i="35"/>
  <c r="K98" i="35"/>
  <c r="L98" i="35"/>
  <c r="M98" i="35"/>
  <c r="N98" i="35"/>
  <c r="O98" i="35"/>
  <c r="P98" i="35"/>
  <c r="Q98" i="35"/>
  <c r="R98" i="35"/>
  <c r="S98" i="35"/>
  <c r="T98" i="35"/>
  <c r="U98" i="35"/>
  <c r="V98" i="35"/>
  <c r="W98" i="35"/>
  <c r="X98" i="35"/>
  <c r="Y98" i="35"/>
  <c r="Z98" i="35"/>
  <c r="AA98" i="35"/>
  <c r="AB98" i="35"/>
  <c r="AC98" i="35"/>
  <c r="AD98" i="35"/>
  <c r="AE98" i="35"/>
  <c r="AF98" i="35"/>
  <c r="AG98" i="35"/>
  <c r="AH98" i="35"/>
  <c r="AI98" i="35"/>
  <c r="AJ98" i="35"/>
  <c r="AK98" i="35"/>
  <c r="AL98" i="35"/>
  <c r="AM98" i="35"/>
  <c r="AN98" i="35"/>
  <c r="B99" i="35"/>
  <c r="C99" i="35"/>
  <c r="D99" i="35"/>
  <c r="E99" i="35"/>
  <c r="F99" i="35"/>
  <c r="G99" i="35"/>
  <c r="H99" i="35"/>
  <c r="I99" i="35"/>
  <c r="J99" i="35"/>
  <c r="K99" i="35"/>
  <c r="L99" i="35"/>
  <c r="M99" i="35"/>
  <c r="N99" i="35"/>
  <c r="O99" i="35"/>
  <c r="P99" i="35"/>
  <c r="Q99" i="35"/>
  <c r="R99" i="35"/>
  <c r="S99" i="35"/>
  <c r="T99" i="35"/>
  <c r="U99" i="35"/>
  <c r="V99" i="35"/>
  <c r="W99" i="35"/>
  <c r="X99" i="35"/>
  <c r="Y99" i="35"/>
  <c r="Z99" i="35"/>
  <c r="AA99" i="35"/>
  <c r="AB99" i="35"/>
  <c r="AC99" i="35"/>
  <c r="AD99" i="35"/>
  <c r="AE99" i="35"/>
  <c r="AF99" i="35"/>
  <c r="AG99" i="35"/>
  <c r="AH99" i="35"/>
  <c r="AI99" i="35"/>
  <c r="AJ99" i="35"/>
  <c r="AK99" i="35"/>
  <c r="AL99" i="35"/>
  <c r="AM99" i="35"/>
  <c r="AN99" i="35"/>
  <c r="B100" i="35"/>
  <c r="C100" i="35"/>
  <c r="D100" i="35"/>
  <c r="E100" i="35"/>
  <c r="F100" i="35"/>
  <c r="G100" i="35"/>
  <c r="H100" i="35"/>
  <c r="I100" i="35"/>
  <c r="J100" i="35"/>
  <c r="K100" i="35"/>
  <c r="L100" i="35"/>
  <c r="M100" i="35"/>
  <c r="N100" i="35"/>
  <c r="O100" i="35"/>
  <c r="P100" i="35"/>
  <c r="Q100" i="35"/>
  <c r="R100" i="35"/>
  <c r="S100" i="35"/>
  <c r="T100" i="35"/>
  <c r="U100" i="35"/>
  <c r="V100" i="35"/>
  <c r="W100" i="35"/>
  <c r="X100" i="35"/>
  <c r="Y100" i="35"/>
  <c r="Z100" i="35"/>
  <c r="AA100" i="35"/>
  <c r="AB100" i="35"/>
  <c r="AC100" i="35"/>
  <c r="AD100" i="35"/>
  <c r="AE100" i="35"/>
  <c r="AF100" i="35"/>
  <c r="AG100" i="35"/>
  <c r="AH100" i="35"/>
  <c r="AI100" i="35"/>
  <c r="AJ100" i="35"/>
  <c r="AK100" i="35"/>
  <c r="AL100" i="35"/>
  <c r="AM100" i="35"/>
  <c r="AN100" i="35"/>
  <c r="B101" i="35"/>
  <c r="C101" i="35"/>
  <c r="D101" i="35"/>
  <c r="E101" i="35"/>
  <c r="F101" i="35"/>
  <c r="G101" i="35"/>
  <c r="H101" i="35"/>
  <c r="I101" i="35"/>
  <c r="J101" i="35"/>
  <c r="K101" i="35"/>
  <c r="L101" i="35"/>
  <c r="M101" i="35"/>
  <c r="N101" i="35"/>
  <c r="O101" i="35"/>
  <c r="P101" i="35"/>
  <c r="Q101" i="35"/>
  <c r="R101" i="35"/>
  <c r="S101" i="35"/>
  <c r="T101" i="35"/>
  <c r="U101" i="35"/>
  <c r="V101" i="35"/>
  <c r="W101" i="35"/>
  <c r="X101" i="35"/>
  <c r="Y101" i="35"/>
  <c r="Z101" i="35"/>
  <c r="AA101" i="35"/>
  <c r="AB101" i="35"/>
  <c r="AC101" i="35"/>
  <c r="AD101" i="35"/>
  <c r="AE101" i="35"/>
  <c r="AF101" i="35"/>
  <c r="AG101" i="35"/>
  <c r="AH101" i="35"/>
  <c r="AI101" i="35"/>
  <c r="AJ101" i="35"/>
  <c r="AK101" i="35"/>
  <c r="AL101" i="35"/>
  <c r="AM101" i="35"/>
  <c r="AN101" i="35"/>
  <c r="B102" i="35"/>
  <c r="C102" i="35"/>
  <c r="D102" i="35"/>
  <c r="E102" i="35"/>
  <c r="F102" i="35"/>
  <c r="G102" i="35"/>
  <c r="H102" i="35"/>
  <c r="I102" i="35"/>
  <c r="J102" i="35"/>
  <c r="K102" i="35"/>
  <c r="L102" i="35"/>
  <c r="M102" i="35"/>
  <c r="N102" i="35"/>
  <c r="O102" i="35"/>
  <c r="P102" i="35"/>
  <c r="Q102" i="35"/>
  <c r="R102" i="35"/>
  <c r="S102" i="35"/>
  <c r="T102" i="35"/>
  <c r="U102" i="35"/>
  <c r="V102" i="35"/>
  <c r="W102" i="35"/>
  <c r="X102" i="35"/>
  <c r="Y102" i="35"/>
  <c r="Z102" i="35"/>
  <c r="AA102" i="35"/>
  <c r="AB102" i="35"/>
  <c r="AC102" i="35"/>
  <c r="AD102" i="35"/>
  <c r="AE102" i="35"/>
  <c r="AF102" i="35"/>
  <c r="AG102" i="35"/>
  <c r="AH102" i="35"/>
  <c r="AI102" i="35"/>
  <c r="AJ102" i="35"/>
  <c r="AK102" i="35"/>
  <c r="AL102" i="35"/>
  <c r="AM102" i="35"/>
  <c r="AN102" i="35"/>
  <c r="B103" i="35"/>
  <c r="C103" i="35"/>
  <c r="D103" i="35"/>
  <c r="E103" i="35"/>
  <c r="F103" i="35"/>
  <c r="G103" i="35"/>
  <c r="H103" i="35"/>
  <c r="I103" i="35"/>
  <c r="J103" i="35"/>
  <c r="K103" i="35"/>
  <c r="L103" i="35"/>
  <c r="M103" i="35"/>
  <c r="N103" i="35"/>
  <c r="O103" i="35"/>
  <c r="P103" i="35"/>
  <c r="Q103" i="35"/>
  <c r="R103" i="35"/>
  <c r="S103" i="35"/>
  <c r="T103" i="35"/>
  <c r="U103" i="35"/>
  <c r="V103" i="35"/>
  <c r="W103" i="35"/>
  <c r="X103" i="35"/>
  <c r="Y103" i="35"/>
  <c r="Z103" i="35"/>
  <c r="AA103" i="35"/>
  <c r="AB103" i="35"/>
  <c r="AC103" i="35"/>
  <c r="AD103" i="35"/>
  <c r="AE103" i="35"/>
  <c r="AF103" i="35"/>
  <c r="AG103" i="35"/>
  <c r="AH103" i="35"/>
  <c r="AI103" i="35"/>
  <c r="AJ103" i="35"/>
  <c r="AK103" i="35"/>
  <c r="AL103" i="35"/>
  <c r="AM103" i="35"/>
  <c r="AN103" i="35"/>
  <c r="A104" i="35"/>
  <c r="B104" i="35"/>
  <c r="C104" i="35"/>
  <c r="D104" i="35"/>
  <c r="E104" i="35"/>
  <c r="F104" i="35"/>
  <c r="G104" i="35"/>
  <c r="H104" i="35"/>
  <c r="I104" i="35"/>
  <c r="J104" i="35"/>
  <c r="K104" i="35"/>
  <c r="L104" i="35"/>
  <c r="M104" i="35"/>
  <c r="N104" i="35"/>
  <c r="O104" i="35"/>
  <c r="P104" i="35"/>
  <c r="Q104" i="35"/>
  <c r="R104" i="35"/>
  <c r="S104" i="35"/>
  <c r="T104" i="35"/>
  <c r="U104" i="35"/>
  <c r="V104" i="35"/>
  <c r="W104" i="35"/>
  <c r="X104" i="35"/>
  <c r="Y104" i="35"/>
  <c r="Z104" i="35"/>
  <c r="AA104" i="35"/>
  <c r="AB104" i="35"/>
  <c r="AC104" i="35"/>
  <c r="AD104" i="35"/>
  <c r="AE104" i="35"/>
  <c r="AF104" i="35"/>
  <c r="AG104" i="35"/>
  <c r="AH104" i="35"/>
  <c r="AI104" i="35"/>
  <c r="AJ104" i="35"/>
  <c r="AK104" i="35"/>
  <c r="AL104" i="35"/>
  <c r="AM104" i="35"/>
  <c r="AN104" i="35"/>
  <c r="B105" i="35"/>
  <c r="C105" i="35"/>
  <c r="D105" i="35"/>
  <c r="E105" i="35"/>
  <c r="F105" i="35"/>
  <c r="G105" i="35"/>
  <c r="H105" i="35"/>
  <c r="I105" i="35"/>
  <c r="J105" i="35"/>
  <c r="K105" i="35"/>
  <c r="L105" i="35"/>
  <c r="M105" i="35"/>
  <c r="N105" i="35"/>
  <c r="O105" i="35"/>
  <c r="P105" i="35"/>
  <c r="Q105" i="35"/>
  <c r="R105" i="35"/>
  <c r="S105" i="35"/>
  <c r="T105" i="35"/>
  <c r="U105" i="35"/>
  <c r="V105" i="35"/>
  <c r="W105" i="35"/>
  <c r="X105" i="35"/>
  <c r="Y105" i="35"/>
  <c r="Z105" i="35"/>
  <c r="AA105" i="35"/>
  <c r="AB105" i="35"/>
  <c r="AC105" i="35"/>
  <c r="AD105" i="35"/>
  <c r="AE105" i="35"/>
  <c r="AF105" i="35"/>
  <c r="AG105" i="35"/>
  <c r="AH105" i="35"/>
  <c r="AI105" i="35"/>
  <c r="AJ105" i="35"/>
  <c r="AK105" i="35"/>
  <c r="AL105" i="35"/>
  <c r="AM105" i="35"/>
  <c r="AN105" i="35"/>
  <c r="B106" i="35"/>
  <c r="C106" i="35"/>
  <c r="D106" i="35"/>
  <c r="E106" i="35"/>
  <c r="F106" i="35"/>
  <c r="G106" i="35"/>
  <c r="H106" i="35"/>
  <c r="I106" i="35"/>
  <c r="J106" i="35"/>
  <c r="K106" i="35"/>
  <c r="L106" i="35"/>
  <c r="M106" i="35"/>
  <c r="N106" i="35"/>
  <c r="O106" i="35"/>
  <c r="P106" i="35"/>
  <c r="Q106" i="35"/>
  <c r="R106" i="35"/>
  <c r="S106" i="35"/>
  <c r="T106" i="35"/>
  <c r="U106" i="35"/>
  <c r="V106" i="35"/>
  <c r="W106" i="35"/>
  <c r="X106" i="35"/>
  <c r="Y106" i="35"/>
  <c r="Z106" i="35"/>
  <c r="AA106" i="35"/>
  <c r="AB106" i="35"/>
  <c r="AC106" i="35"/>
  <c r="AD106" i="35"/>
  <c r="AE106" i="35"/>
  <c r="AF106" i="35"/>
  <c r="AG106" i="35"/>
  <c r="AH106" i="35"/>
  <c r="AI106" i="35"/>
  <c r="AJ106" i="35"/>
  <c r="AK106" i="35"/>
  <c r="AL106" i="35"/>
  <c r="AM106" i="35"/>
  <c r="AN106" i="35"/>
  <c r="B107" i="35"/>
  <c r="C107" i="35"/>
  <c r="D107" i="35"/>
  <c r="E107" i="35"/>
  <c r="F107" i="35"/>
  <c r="G107" i="35"/>
  <c r="H107" i="35"/>
  <c r="I107" i="35"/>
  <c r="J107" i="35"/>
  <c r="K107" i="35"/>
  <c r="L107" i="35"/>
  <c r="M107" i="35"/>
  <c r="N107" i="35"/>
  <c r="O107" i="35"/>
  <c r="P107" i="35"/>
  <c r="Q107" i="35"/>
  <c r="R107" i="35"/>
  <c r="S107" i="35"/>
  <c r="T107" i="35"/>
  <c r="U107" i="35"/>
  <c r="V107" i="35"/>
  <c r="W107" i="35"/>
  <c r="X107" i="35"/>
  <c r="Y107" i="35"/>
  <c r="Z107" i="35"/>
  <c r="AA107" i="35"/>
  <c r="AB107" i="35"/>
  <c r="AC107" i="35"/>
  <c r="AD107" i="35"/>
  <c r="AE107" i="35"/>
  <c r="AF107" i="35"/>
  <c r="AG107" i="35"/>
  <c r="AH107" i="35"/>
  <c r="AI107" i="35"/>
  <c r="AJ107" i="35"/>
  <c r="AK107" i="35"/>
  <c r="AL107" i="35"/>
  <c r="AM107" i="35"/>
  <c r="AN107" i="35"/>
  <c r="B108" i="35"/>
  <c r="C108" i="35"/>
  <c r="D108" i="35"/>
  <c r="E108" i="35"/>
  <c r="F108" i="35"/>
  <c r="G108" i="35"/>
  <c r="H108" i="35"/>
  <c r="I108" i="35"/>
  <c r="J108" i="35"/>
  <c r="K108" i="35"/>
  <c r="L108" i="35"/>
  <c r="M108" i="35"/>
  <c r="N108" i="35"/>
  <c r="O108" i="35"/>
  <c r="P108" i="35"/>
  <c r="Q108" i="35"/>
  <c r="R108" i="35"/>
  <c r="S108" i="35"/>
  <c r="T108" i="35"/>
  <c r="U108" i="35"/>
  <c r="V108" i="35"/>
  <c r="W108" i="35"/>
  <c r="X108" i="35"/>
  <c r="Y108" i="35"/>
  <c r="Z108" i="35"/>
  <c r="AA108" i="35"/>
  <c r="AB108" i="35"/>
  <c r="AC108" i="35"/>
  <c r="AD108" i="35"/>
  <c r="AE108" i="35"/>
  <c r="AF108" i="35"/>
  <c r="AG108" i="35"/>
  <c r="AH108" i="35"/>
  <c r="AI108" i="35"/>
  <c r="AJ108" i="35"/>
  <c r="AK108" i="35"/>
  <c r="AL108" i="35"/>
  <c r="AM108" i="35"/>
  <c r="AN108" i="35"/>
  <c r="B109" i="35"/>
  <c r="C109" i="35"/>
  <c r="D109" i="35"/>
  <c r="E109" i="35"/>
  <c r="F109" i="35"/>
  <c r="G109" i="35"/>
  <c r="H109" i="35"/>
  <c r="I109" i="35"/>
  <c r="J109" i="35"/>
  <c r="K109" i="35"/>
  <c r="L109" i="35"/>
  <c r="M109" i="35"/>
  <c r="N109" i="35"/>
  <c r="O109" i="35"/>
  <c r="P109" i="35"/>
  <c r="Q109" i="35"/>
  <c r="R109" i="35"/>
  <c r="S109" i="35"/>
  <c r="T109" i="35"/>
  <c r="U109" i="35"/>
  <c r="V109" i="35"/>
  <c r="W109" i="35"/>
  <c r="X109" i="35"/>
  <c r="Y109" i="35"/>
  <c r="Z109" i="35"/>
  <c r="AA109" i="35"/>
  <c r="AB109" i="35"/>
  <c r="AC109" i="35"/>
  <c r="AD109" i="35"/>
  <c r="AE109" i="35"/>
  <c r="AF109" i="35"/>
  <c r="AG109" i="35"/>
  <c r="AH109" i="35"/>
  <c r="AI109" i="35"/>
  <c r="AJ109" i="35"/>
  <c r="AK109" i="35"/>
  <c r="AL109" i="35"/>
  <c r="AM109" i="35"/>
  <c r="AN109" i="35"/>
  <c r="B110" i="35"/>
  <c r="C110" i="35"/>
  <c r="D110" i="35"/>
  <c r="E110" i="35"/>
  <c r="F110" i="35"/>
  <c r="G110" i="35"/>
  <c r="H110" i="35"/>
  <c r="I110" i="35"/>
  <c r="J110" i="35"/>
  <c r="K110" i="35"/>
  <c r="L110" i="35"/>
  <c r="M110" i="35"/>
  <c r="N110" i="35"/>
  <c r="O110" i="35"/>
  <c r="P110" i="35"/>
  <c r="Q110" i="35"/>
  <c r="R110" i="35"/>
  <c r="S110" i="35"/>
  <c r="T110" i="35"/>
  <c r="U110" i="35"/>
  <c r="V110" i="35"/>
  <c r="W110" i="35"/>
  <c r="X110" i="35"/>
  <c r="Y110" i="35"/>
  <c r="Z110" i="35"/>
  <c r="AA110" i="35"/>
  <c r="AB110" i="35"/>
  <c r="AC110" i="35"/>
  <c r="AD110" i="35"/>
  <c r="AE110" i="35"/>
  <c r="AF110" i="35"/>
  <c r="AG110" i="35"/>
  <c r="AH110" i="35"/>
  <c r="AI110" i="35"/>
  <c r="AJ110" i="35"/>
  <c r="AK110" i="35"/>
  <c r="AL110" i="35"/>
  <c r="AM110" i="35"/>
  <c r="AN110" i="35"/>
  <c r="B111" i="35"/>
  <c r="C111" i="35"/>
  <c r="D111" i="35"/>
  <c r="E111" i="35"/>
  <c r="F111" i="35"/>
  <c r="G111" i="35"/>
  <c r="H111" i="35"/>
  <c r="I111" i="35"/>
  <c r="J111" i="35"/>
  <c r="K111" i="35"/>
  <c r="L111" i="35"/>
  <c r="M111" i="35"/>
  <c r="N111" i="35"/>
  <c r="O111" i="35"/>
  <c r="P111" i="35"/>
  <c r="Q111" i="35"/>
  <c r="R111" i="35"/>
  <c r="S111" i="35"/>
  <c r="T111" i="35"/>
  <c r="U111" i="35"/>
  <c r="V111" i="35"/>
  <c r="W111" i="35"/>
  <c r="X111" i="35"/>
  <c r="Y111" i="35"/>
  <c r="Z111" i="35"/>
  <c r="AA111" i="35"/>
  <c r="AB111" i="35"/>
  <c r="AC111" i="35"/>
  <c r="AD111" i="35"/>
  <c r="AE111" i="35"/>
  <c r="AF111" i="35"/>
  <c r="AG111" i="35"/>
  <c r="AH111" i="35"/>
  <c r="AI111" i="35"/>
  <c r="AJ111" i="35"/>
  <c r="AK111" i="35"/>
  <c r="AL111" i="35"/>
  <c r="AM111" i="35"/>
  <c r="AN111" i="35"/>
  <c r="B112" i="35"/>
  <c r="C112" i="35"/>
  <c r="D112" i="35"/>
  <c r="E112" i="35"/>
  <c r="F112" i="35"/>
  <c r="G112" i="35"/>
  <c r="H112" i="35"/>
  <c r="I112" i="35"/>
  <c r="J112" i="35"/>
  <c r="K112" i="35"/>
  <c r="L112" i="35"/>
  <c r="M112" i="35"/>
  <c r="N112" i="35"/>
  <c r="O112" i="35"/>
  <c r="P112" i="35"/>
  <c r="Q112" i="35"/>
  <c r="R112" i="35"/>
  <c r="S112" i="35"/>
  <c r="T112" i="35"/>
  <c r="U112" i="35"/>
  <c r="V112" i="35"/>
  <c r="W112" i="35"/>
  <c r="X112" i="35"/>
  <c r="Y112" i="35"/>
  <c r="Z112" i="35"/>
  <c r="AA112" i="35"/>
  <c r="AB112" i="35"/>
  <c r="AC112" i="35"/>
  <c r="AD112" i="35"/>
  <c r="AE112" i="35"/>
  <c r="AF112" i="35"/>
  <c r="AG112" i="35"/>
  <c r="AH112" i="35"/>
  <c r="AI112" i="35"/>
  <c r="AJ112" i="35"/>
  <c r="AK112" i="35"/>
  <c r="AL112" i="35"/>
  <c r="AM112" i="35"/>
  <c r="AN112" i="35"/>
  <c r="B113" i="35"/>
  <c r="C113" i="35"/>
  <c r="D113" i="35"/>
  <c r="E113" i="35"/>
  <c r="F113" i="35"/>
  <c r="G113" i="35"/>
  <c r="H113" i="35"/>
  <c r="I113" i="35"/>
  <c r="J113" i="35"/>
  <c r="K113" i="35"/>
  <c r="L113" i="35"/>
  <c r="M113" i="35"/>
  <c r="N113" i="35"/>
  <c r="O113" i="35"/>
  <c r="P113" i="35"/>
  <c r="Q113" i="35"/>
  <c r="R113" i="35"/>
  <c r="S113" i="35"/>
  <c r="T113" i="35"/>
  <c r="U113" i="35"/>
  <c r="V113" i="35"/>
  <c r="W113" i="35"/>
  <c r="X113" i="35"/>
  <c r="Y113" i="35"/>
  <c r="Z113" i="35"/>
  <c r="AA113" i="35"/>
  <c r="AB113" i="35"/>
  <c r="AC113" i="35"/>
  <c r="AD113" i="35"/>
  <c r="AE113" i="35"/>
  <c r="AF113" i="35"/>
  <c r="AG113" i="35"/>
  <c r="AH113" i="35"/>
  <c r="AI113" i="35"/>
  <c r="AJ113" i="35"/>
  <c r="AK113" i="35"/>
  <c r="AL113" i="35"/>
  <c r="AM113" i="35"/>
  <c r="AN113" i="35"/>
  <c r="B114" i="35"/>
  <c r="C114" i="35"/>
  <c r="D114" i="35"/>
  <c r="E114" i="35"/>
  <c r="F114" i="35"/>
  <c r="G114" i="35"/>
  <c r="H114" i="35"/>
  <c r="I114" i="35"/>
  <c r="J114" i="35"/>
  <c r="K114" i="35"/>
  <c r="L114" i="35"/>
  <c r="M114" i="35"/>
  <c r="N114" i="35"/>
  <c r="O114" i="35"/>
  <c r="P114" i="35"/>
  <c r="Q114" i="35"/>
  <c r="R114" i="35"/>
  <c r="S114" i="35"/>
  <c r="T114" i="35"/>
  <c r="U114" i="35"/>
  <c r="V114" i="35"/>
  <c r="W114" i="35"/>
  <c r="X114" i="35"/>
  <c r="Y114" i="35"/>
  <c r="Z114" i="35"/>
  <c r="AA114" i="35"/>
  <c r="AB114" i="35"/>
  <c r="AC114" i="35"/>
  <c r="AD114" i="35"/>
  <c r="AE114" i="35"/>
  <c r="AF114" i="35"/>
  <c r="AG114" i="35"/>
  <c r="AH114" i="35"/>
  <c r="AI114" i="35"/>
  <c r="AJ114" i="35"/>
  <c r="AK114" i="35"/>
  <c r="AL114" i="35"/>
  <c r="AM114" i="35"/>
  <c r="AN114" i="35"/>
  <c r="B115" i="35"/>
  <c r="C115" i="35"/>
  <c r="D115" i="35"/>
  <c r="E115" i="35"/>
  <c r="F115" i="35"/>
  <c r="G115" i="35"/>
  <c r="H115" i="35"/>
  <c r="I115" i="35"/>
  <c r="J115" i="35"/>
  <c r="K115" i="35"/>
  <c r="L115" i="35"/>
  <c r="M115" i="35"/>
  <c r="N115" i="35"/>
  <c r="O115" i="35"/>
  <c r="P115" i="35"/>
  <c r="Q115" i="35"/>
  <c r="R115" i="35"/>
  <c r="S115" i="35"/>
  <c r="T115" i="35"/>
  <c r="U115" i="35"/>
  <c r="V115" i="35"/>
  <c r="W115" i="35"/>
  <c r="X115" i="35"/>
  <c r="Y115" i="35"/>
  <c r="Z115" i="35"/>
  <c r="AA115" i="35"/>
  <c r="AB115" i="35"/>
  <c r="AC115" i="35"/>
  <c r="AD115" i="35"/>
  <c r="AE115" i="35"/>
  <c r="AF115" i="35"/>
  <c r="AG115" i="35"/>
  <c r="AH115" i="35"/>
  <c r="AI115" i="35"/>
  <c r="AJ115" i="35"/>
  <c r="AK115" i="35"/>
  <c r="AL115" i="35"/>
  <c r="AM115" i="35"/>
  <c r="AN115" i="35"/>
  <c r="A116" i="35"/>
  <c r="B116" i="35"/>
  <c r="C116" i="35"/>
  <c r="D116" i="35"/>
  <c r="E116" i="35"/>
  <c r="F116" i="35"/>
  <c r="G116" i="35"/>
  <c r="H116" i="35"/>
  <c r="I116" i="35"/>
  <c r="J116" i="35"/>
  <c r="K116" i="35"/>
  <c r="L116" i="35"/>
  <c r="M116" i="35"/>
  <c r="N116" i="35"/>
  <c r="O116" i="35"/>
  <c r="P116" i="35"/>
  <c r="Q116" i="35"/>
  <c r="R116" i="35"/>
  <c r="S116" i="35"/>
  <c r="T116" i="35"/>
  <c r="U116" i="35"/>
  <c r="V116" i="35"/>
  <c r="W116" i="35"/>
  <c r="X116" i="35"/>
  <c r="Y116" i="35"/>
  <c r="Z116" i="35"/>
  <c r="AA116" i="35"/>
  <c r="AB116" i="35"/>
  <c r="AC116" i="35"/>
  <c r="AD116" i="35"/>
  <c r="AE116" i="35"/>
  <c r="AF116" i="35"/>
  <c r="AG116" i="35"/>
  <c r="AH116" i="35"/>
  <c r="AI116" i="35"/>
  <c r="AJ116" i="35"/>
  <c r="AK116" i="35"/>
  <c r="AL116" i="35"/>
  <c r="AM116" i="35"/>
  <c r="AN116" i="35"/>
  <c r="B117" i="35"/>
  <c r="C117" i="35"/>
  <c r="D117" i="35"/>
  <c r="E117" i="35"/>
  <c r="F117" i="35"/>
  <c r="G117" i="35"/>
  <c r="H117" i="35"/>
  <c r="I117" i="35"/>
  <c r="J117" i="35"/>
  <c r="K117" i="35"/>
  <c r="L117" i="35"/>
  <c r="M117" i="35"/>
  <c r="N117" i="35"/>
  <c r="O117" i="35"/>
  <c r="P117" i="35"/>
  <c r="Q117" i="35"/>
  <c r="R117" i="35"/>
  <c r="S117" i="35"/>
  <c r="T117" i="35"/>
  <c r="U117" i="35"/>
  <c r="V117" i="35"/>
  <c r="W117" i="35"/>
  <c r="X117" i="35"/>
  <c r="Y117" i="35"/>
  <c r="Z117" i="35"/>
  <c r="AA117" i="35"/>
  <c r="AB117" i="35"/>
  <c r="AC117" i="35"/>
  <c r="AD117" i="35"/>
  <c r="AE117" i="35"/>
  <c r="AF117" i="35"/>
  <c r="AG117" i="35"/>
  <c r="AH117" i="35"/>
  <c r="AI117" i="35"/>
  <c r="AJ117" i="35"/>
  <c r="AK117" i="35"/>
  <c r="AL117" i="35"/>
  <c r="AM117" i="35"/>
  <c r="AN117" i="35"/>
  <c r="B118" i="35"/>
  <c r="C118" i="35"/>
  <c r="D118" i="35"/>
  <c r="E118" i="35"/>
  <c r="F118" i="35"/>
  <c r="G118" i="35"/>
  <c r="H118" i="35"/>
  <c r="I118" i="35"/>
  <c r="J118" i="35"/>
  <c r="K118" i="35"/>
  <c r="L118" i="35"/>
  <c r="M118" i="35"/>
  <c r="N118" i="35"/>
  <c r="O118" i="35"/>
  <c r="P118" i="35"/>
  <c r="Q118" i="35"/>
  <c r="R118" i="35"/>
  <c r="S118" i="35"/>
  <c r="T118" i="35"/>
  <c r="U118" i="35"/>
  <c r="V118" i="35"/>
  <c r="W118" i="35"/>
  <c r="X118" i="35"/>
  <c r="Y118" i="35"/>
  <c r="Z118" i="35"/>
  <c r="AA118" i="35"/>
  <c r="AB118" i="35"/>
  <c r="AC118" i="35"/>
  <c r="AD118" i="35"/>
  <c r="AE118" i="35"/>
  <c r="AF118" i="35"/>
  <c r="AG118" i="35"/>
  <c r="AH118" i="35"/>
  <c r="AI118" i="35"/>
  <c r="AJ118" i="35"/>
  <c r="AK118" i="35"/>
  <c r="AL118" i="35"/>
  <c r="AM118" i="35"/>
  <c r="AN118" i="35"/>
  <c r="B119" i="35"/>
  <c r="C119" i="35"/>
  <c r="D119" i="35"/>
  <c r="E119" i="35"/>
  <c r="F119" i="35"/>
  <c r="G119" i="35"/>
  <c r="H119" i="35"/>
  <c r="I119" i="35"/>
  <c r="J119" i="35"/>
  <c r="K119" i="35"/>
  <c r="L119" i="35"/>
  <c r="M119" i="35"/>
  <c r="N119" i="35"/>
  <c r="O119" i="35"/>
  <c r="P119" i="35"/>
  <c r="Q119" i="35"/>
  <c r="R119" i="35"/>
  <c r="S119" i="35"/>
  <c r="T119" i="35"/>
  <c r="U119" i="35"/>
  <c r="V119" i="35"/>
  <c r="W119" i="35"/>
  <c r="X119" i="35"/>
  <c r="Y119" i="35"/>
  <c r="Z119" i="35"/>
  <c r="AA119" i="35"/>
  <c r="AB119" i="35"/>
  <c r="AC119" i="35"/>
  <c r="AD119" i="35"/>
  <c r="AE119" i="35"/>
  <c r="AF119" i="35"/>
  <c r="AG119" i="35"/>
  <c r="AH119" i="35"/>
  <c r="AI119" i="35"/>
  <c r="AJ119" i="35"/>
  <c r="AK119" i="35"/>
  <c r="AL119" i="35"/>
  <c r="AM119" i="35"/>
  <c r="AN119" i="35"/>
  <c r="B120" i="35"/>
  <c r="C120" i="35"/>
  <c r="D120" i="35"/>
  <c r="E120" i="35"/>
  <c r="F120" i="35"/>
  <c r="G120" i="35"/>
  <c r="H120" i="35"/>
  <c r="I120" i="35"/>
  <c r="J120" i="35"/>
  <c r="K120" i="35"/>
  <c r="L120" i="35"/>
  <c r="M120" i="35"/>
  <c r="N120" i="35"/>
  <c r="O120" i="35"/>
  <c r="P120" i="35"/>
  <c r="Q120" i="35"/>
  <c r="R120" i="35"/>
  <c r="S120" i="35"/>
  <c r="T120" i="35"/>
  <c r="U120" i="35"/>
  <c r="V120" i="35"/>
  <c r="W120" i="35"/>
  <c r="X120" i="35"/>
  <c r="Y120" i="35"/>
  <c r="Z120" i="35"/>
  <c r="AA120" i="35"/>
  <c r="AB120" i="35"/>
  <c r="AC120" i="35"/>
  <c r="AD120" i="35"/>
  <c r="AE120" i="35"/>
  <c r="AF120" i="35"/>
  <c r="AG120" i="35"/>
  <c r="AH120" i="35"/>
  <c r="AI120" i="35"/>
  <c r="AJ120" i="35"/>
  <c r="AK120" i="35"/>
  <c r="AL120" i="35"/>
  <c r="AM120" i="35"/>
  <c r="AN120" i="35"/>
  <c r="B121" i="35"/>
  <c r="C121" i="35"/>
  <c r="D121" i="35"/>
  <c r="E121" i="35"/>
  <c r="F121" i="35"/>
  <c r="G121" i="35"/>
  <c r="H121" i="35"/>
  <c r="I121" i="35"/>
  <c r="J121" i="35"/>
  <c r="K121" i="35"/>
  <c r="L121" i="35"/>
  <c r="M121" i="35"/>
  <c r="N121" i="35"/>
  <c r="O121" i="35"/>
  <c r="P121" i="35"/>
  <c r="Q121" i="35"/>
  <c r="R121" i="35"/>
  <c r="S121" i="35"/>
  <c r="T121" i="35"/>
  <c r="U121" i="35"/>
  <c r="V121" i="35"/>
  <c r="W121" i="35"/>
  <c r="X121" i="35"/>
  <c r="Y121" i="35"/>
  <c r="Z121" i="35"/>
  <c r="AA121" i="35"/>
  <c r="AB121" i="35"/>
  <c r="AC121" i="35"/>
  <c r="AD121" i="35"/>
  <c r="AE121" i="35"/>
  <c r="AF121" i="35"/>
  <c r="AG121" i="35"/>
  <c r="AH121" i="35"/>
  <c r="AI121" i="35"/>
  <c r="AJ121" i="35"/>
  <c r="AK121" i="35"/>
  <c r="AL121" i="35"/>
  <c r="AM121" i="35"/>
  <c r="AN121" i="35"/>
  <c r="A122" i="35"/>
  <c r="B122" i="35"/>
  <c r="C122" i="35"/>
  <c r="D122" i="35"/>
  <c r="E122" i="35"/>
  <c r="F122" i="35"/>
  <c r="G122" i="35"/>
  <c r="H122" i="35"/>
  <c r="I122" i="35"/>
  <c r="J122" i="35"/>
  <c r="K122" i="35"/>
  <c r="L122" i="35"/>
  <c r="M122" i="35"/>
  <c r="N122" i="35"/>
  <c r="O122" i="35"/>
  <c r="P122" i="35"/>
  <c r="Q122" i="35"/>
  <c r="R122" i="35"/>
  <c r="S122" i="35"/>
  <c r="T122" i="35"/>
  <c r="U122" i="35"/>
  <c r="V122" i="35"/>
  <c r="W122" i="35"/>
  <c r="X122" i="35"/>
  <c r="Y122" i="35"/>
  <c r="Z122" i="35"/>
  <c r="AA122" i="35"/>
  <c r="AB122" i="35"/>
  <c r="AC122" i="35"/>
  <c r="AD122" i="35"/>
  <c r="AE122" i="35"/>
  <c r="AF122" i="35"/>
  <c r="AG122" i="35"/>
  <c r="AH122" i="35"/>
  <c r="AI122" i="35"/>
  <c r="AJ122" i="35"/>
  <c r="AK122" i="35"/>
  <c r="AL122" i="35"/>
  <c r="AM122" i="35"/>
  <c r="AN122" i="35"/>
  <c r="B123" i="35"/>
  <c r="C123" i="35"/>
  <c r="D123" i="35"/>
  <c r="E123" i="35"/>
  <c r="F123" i="35"/>
  <c r="G123" i="35"/>
  <c r="H123" i="35"/>
  <c r="I123" i="35"/>
  <c r="J123" i="35"/>
  <c r="K123" i="35"/>
  <c r="L123" i="35"/>
  <c r="M123" i="35"/>
  <c r="N123" i="35"/>
  <c r="O123" i="35"/>
  <c r="P123" i="35"/>
  <c r="Q123" i="35"/>
  <c r="R123" i="35"/>
  <c r="S123" i="35"/>
  <c r="T123" i="35"/>
  <c r="U123" i="35"/>
  <c r="V123" i="35"/>
  <c r="W123" i="35"/>
  <c r="X123" i="35"/>
  <c r="Y123" i="35"/>
  <c r="Z123" i="35"/>
  <c r="AA123" i="35"/>
  <c r="AB123" i="35"/>
  <c r="AC123" i="35"/>
  <c r="AD123" i="35"/>
  <c r="AE123" i="35"/>
  <c r="AF123" i="35"/>
  <c r="AG123" i="35"/>
  <c r="AH123" i="35"/>
  <c r="AI123" i="35"/>
  <c r="AJ123" i="35"/>
  <c r="AK123" i="35"/>
  <c r="AL123" i="35"/>
  <c r="AM123" i="35"/>
  <c r="AN123" i="35"/>
  <c r="B124" i="35"/>
  <c r="C124" i="35"/>
  <c r="D124" i="35"/>
  <c r="E124" i="35"/>
  <c r="F124" i="35"/>
  <c r="G124" i="35"/>
  <c r="H124" i="35"/>
  <c r="I124" i="35"/>
  <c r="J124" i="35"/>
  <c r="K124" i="35"/>
  <c r="L124" i="35"/>
  <c r="M124" i="35"/>
  <c r="N124" i="35"/>
  <c r="O124" i="35"/>
  <c r="P124" i="35"/>
  <c r="Q124" i="35"/>
  <c r="R124" i="35"/>
  <c r="S124" i="35"/>
  <c r="T124" i="35"/>
  <c r="U124" i="35"/>
  <c r="V124" i="35"/>
  <c r="W124" i="35"/>
  <c r="X124" i="35"/>
  <c r="Y124" i="35"/>
  <c r="Z124" i="35"/>
  <c r="AA124" i="35"/>
  <c r="AB124" i="35"/>
  <c r="AC124" i="35"/>
  <c r="AD124" i="35"/>
  <c r="AE124" i="35"/>
  <c r="AF124" i="35"/>
  <c r="AG124" i="35"/>
  <c r="AH124" i="35"/>
  <c r="AI124" i="35"/>
  <c r="AJ124" i="35"/>
  <c r="AK124" i="35"/>
  <c r="AL124" i="35"/>
  <c r="AM124" i="35"/>
  <c r="AN124" i="35"/>
  <c r="B125" i="35"/>
  <c r="C125" i="35"/>
  <c r="D125" i="35"/>
  <c r="E125" i="35"/>
  <c r="F125" i="35"/>
  <c r="G125" i="35"/>
  <c r="H125" i="35"/>
  <c r="I125" i="35"/>
  <c r="J125" i="35"/>
  <c r="K125" i="35"/>
  <c r="L125" i="35"/>
  <c r="M125" i="35"/>
  <c r="N125" i="35"/>
  <c r="O125" i="35"/>
  <c r="P125" i="35"/>
  <c r="Q125" i="35"/>
  <c r="R125" i="35"/>
  <c r="S125" i="35"/>
  <c r="T125" i="35"/>
  <c r="U125" i="35"/>
  <c r="V125" i="35"/>
  <c r="W125" i="35"/>
  <c r="X125" i="35"/>
  <c r="Y125" i="35"/>
  <c r="Z125" i="35"/>
  <c r="AA125" i="35"/>
  <c r="AB125" i="35"/>
  <c r="AC125" i="35"/>
  <c r="AD125" i="35"/>
  <c r="AE125" i="35"/>
  <c r="AF125" i="35"/>
  <c r="AG125" i="35"/>
  <c r="AH125" i="35"/>
  <c r="AI125" i="35"/>
  <c r="AJ125" i="35"/>
  <c r="AK125" i="35"/>
  <c r="AL125" i="35"/>
  <c r="AM125" i="35"/>
  <c r="AN125" i="35"/>
  <c r="B126" i="35"/>
  <c r="C126" i="35"/>
  <c r="D126" i="35"/>
  <c r="E126" i="35"/>
  <c r="F126" i="35"/>
  <c r="G126" i="35"/>
  <c r="H126" i="35"/>
  <c r="I126" i="35"/>
  <c r="J126" i="35"/>
  <c r="K126" i="35"/>
  <c r="L126" i="35"/>
  <c r="M126" i="35"/>
  <c r="N126" i="35"/>
  <c r="O126" i="35"/>
  <c r="P126" i="35"/>
  <c r="Q126" i="35"/>
  <c r="R126" i="35"/>
  <c r="S126" i="35"/>
  <c r="T126" i="35"/>
  <c r="U126" i="35"/>
  <c r="V126" i="35"/>
  <c r="W126" i="35"/>
  <c r="X126" i="35"/>
  <c r="Y126" i="35"/>
  <c r="Z126" i="35"/>
  <c r="AA126" i="35"/>
  <c r="AB126" i="35"/>
  <c r="AC126" i="35"/>
  <c r="AD126" i="35"/>
  <c r="AE126" i="35"/>
  <c r="AF126" i="35"/>
  <c r="AG126" i="35"/>
  <c r="AH126" i="35"/>
  <c r="AI126" i="35"/>
  <c r="AJ126" i="35"/>
  <c r="AK126" i="35"/>
  <c r="AL126" i="35"/>
  <c r="AM126" i="35"/>
  <c r="AN126" i="35"/>
  <c r="B127" i="35"/>
  <c r="C127" i="35"/>
  <c r="D127" i="35"/>
  <c r="E127" i="35"/>
  <c r="F127" i="35"/>
  <c r="G127" i="35"/>
  <c r="H127" i="35"/>
  <c r="I127" i="35"/>
  <c r="J127" i="35"/>
  <c r="K127" i="35"/>
  <c r="L127" i="35"/>
  <c r="M127" i="35"/>
  <c r="N127" i="35"/>
  <c r="O127" i="35"/>
  <c r="P127" i="35"/>
  <c r="Q127" i="35"/>
  <c r="R127" i="35"/>
  <c r="S127" i="35"/>
  <c r="T127" i="35"/>
  <c r="U127" i="35"/>
  <c r="V127" i="35"/>
  <c r="W127" i="35"/>
  <c r="X127" i="35"/>
  <c r="Y127" i="35"/>
  <c r="Z127" i="35"/>
  <c r="AA127" i="35"/>
  <c r="AB127" i="35"/>
  <c r="AC127" i="35"/>
  <c r="AD127" i="35"/>
  <c r="AE127" i="35"/>
  <c r="AF127" i="35"/>
  <c r="AG127" i="35"/>
  <c r="AH127" i="35"/>
  <c r="AI127" i="35"/>
  <c r="AJ127" i="35"/>
  <c r="AK127" i="35"/>
  <c r="AL127" i="35"/>
  <c r="AM127" i="35"/>
  <c r="AN127" i="35"/>
  <c r="B128" i="35"/>
  <c r="C128" i="35"/>
  <c r="D128" i="35"/>
  <c r="E128" i="35"/>
  <c r="F128" i="35"/>
  <c r="G128" i="35"/>
  <c r="H128" i="35"/>
  <c r="I128" i="35"/>
  <c r="J128" i="35"/>
  <c r="K128" i="35"/>
  <c r="L128" i="35"/>
  <c r="M128" i="35"/>
  <c r="N128" i="35"/>
  <c r="O128" i="35"/>
  <c r="P128" i="35"/>
  <c r="Q128" i="35"/>
  <c r="R128" i="35"/>
  <c r="S128" i="35"/>
  <c r="T128" i="35"/>
  <c r="U128" i="35"/>
  <c r="V128" i="35"/>
  <c r="W128" i="35"/>
  <c r="X128" i="35"/>
  <c r="Y128" i="35"/>
  <c r="Z128" i="35"/>
  <c r="AA128" i="35"/>
  <c r="AB128" i="35"/>
  <c r="AC128" i="35"/>
  <c r="AD128" i="35"/>
  <c r="AE128" i="35"/>
  <c r="AF128" i="35"/>
  <c r="AG128" i="35"/>
  <c r="AH128" i="35"/>
  <c r="AI128" i="35"/>
  <c r="AJ128" i="35"/>
  <c r="AK128" i="35"/>
  <c r="AL128" i="35"/>
  <c r="AM128" i="35"/>
  <c r="AN128" i="35"/>
  <c r="B129" i="35"/>
  <c r="C129" i="35"/>
  <c r="D129" i="35"/>
  <c r="E129" i="35"/>
  <c r="F129" i="35"/>
  <c r="G129" i="35"/>
  <c r="H129" i="35"/>
  <c r="I129" i="35"/>
  <c r="J129" i="35"/>
  <c r="K129" i="35"/>
  <c r="L129" i="35"/>
  <c r="M129" i="35"/>
  <c r="N129" i="35"/>
  <c r="O129" i="35"/>
  <c r="P129" i="35"/>
  <c r="Q129" i="35"/>
  <c r="R129" i="35"/>
  <c r="S129" i="35"/>
  <c r="T129" i="35"/>
  <c r="U129" i="35"/>
  <c r="V129" i="35"/>
  <c r="W129" i="35"/>
  <c r="X129" i="35"/>
  <c r="Y129" i="35"/>
  <c r="Z129" i="35"/>
  <c r="AA129" i="35"/>
  <c r="AB129" i="35"/>
  <c r="AC129" i="35"/>
  <c r="AD129" i="35"/>
  <c r="AE129" i="35"/>
  <c r="AF129" i="35"/>
  <c r="AG129" i="35"/>
  <c r="AH129" i="35"/>
  <c r="AI129" i="35"/>
  <c r="AJ129" i="35"/>
  <c r="AK129" i="35"/>
  <c r="AL129" i="35"/>
  <c r="AM129" i="35"/>
  <c r="AN129" i="35"/>
  <c r="B130" i="35"/>
  <c r="C130" i="35"/>
  <c r="D130" i="35"/>
  <c r="E130" i="35"/>
  <c r="F130" i="35"/>
  <c r="G130" i="35"/>
  <c r="H130" i="35"/>
  <c r="I130" i="35"/>
  <c r="J130" i="35"/>
  <c r="K130" i="35"/>
  <c r="L130" i="35"/>
  <c r="M130" i="35"/>
  <c r="N130" i="35"/>
  <c r="O130" i="35"/>
  <c r="P130" i="35"/>
  <c r="Q130" i="35"/>
  <c r="R130" i="35"/>
  <c r="S130" i="35"/>
  <c r="T130" i="35"/>
  <c r="U130" i="35"/>
  <c r="V130" i="35"/>
  <c r="W130" i="35"/>
  <c r="X130" i="35"/>
  <c r="Y130" i="35"/>
  <c r="Z130" i="35"/>
  <c r="AA130" i="35"/>
  <c r="AB130" i="35"/>
  <c r="AC130" i="35"/>
  <c r="AD130" i="35"/>
  <c r="AE130" i="35"/>
  <c r="AF130" i="35"/>
  <c r="AG130" i="35"/>
  <c r="AH130" i="35"/>
  <c r="AI130" i="35"/>
  <c r="AJ130" i="35"/>
  <c r="AK130" i="35"/>
  <c r="AL130" i="35"/>
  <c r="AM130" i="35"/>
  <c r="AN130" i="35"/>
  <c r="B131" i="35"/>
  <c r="C131" i="35"/>
  <c r="D131" i="35"/>
  <c r="E131" i="35"/>
  <c r="F131" i="35"/>
  <c r="G131" i="35"/>
  <c r="H131" i="35"/>
  <c r="I131" i="35"/>
  <c r="J131" i="35"/>
  <c r="K131" i="35"/>
  <c r="L131" i="35"/>
  <c r="M131" i="35"/>
  <c r="N131" i="35"/>
  <c r="O131" i="35"/>
  <c r="P131" i="35"/>
  <c r="Q131" i="35"/>
  <c r="R131" i="35"/>
  <c r="S131" i="35"/>
  <c r="T131" i="35"/>
  <c r="U131" i="35"/>
  <c r="V131" i="35"/>
  <c r="W131" i="35"/>
  <c r="X131" i="35"/>
  <c r="Y131" i="35"/>
  <c r="Z131" i="35"/>
  <c r="AA131" i="35"/>
  <c r="AB131" i="35"/>
  <c r="AC131" i="35"/>
  <c r="AD131" i="35"/>
  <c r="AE131" i="35"/>
  <c r="AF131" i="35"/>
  <c r="AG131" i="35"/>
  <c r="AH131" i="35"/>
  <c r="AI131" i="35"/>
  <c r="AJ131" i="35"/>
  <c r="AK131" i="35"/>
  <c r="AL131" i="35"/>
  <c r="AM131" i="35"/>
  <c r="AN131" i="35"/>
  <c r="B132" i="35"/>
  <c r="C132" i="35"/>
  <c r="D132" i="35"/>
  <c r="E132" i="35"/>
  <c r="F132" i="35"/>
  <c r="G132" i="35"/>
  <c r="H132" i="35"/>
  <c r="I132" i="35"/>
  <c r="J132" i="35"/>
  <c r="K132" i="35"/>
  <c r="L132" i="35"/>
  <c r="M132" i="35"/>
  <c r="N132" i="35"/>
  <c r="O132" i="35"/>
  <c r="P132" i="35"/>
  <c r="Q132" i="35"/>
  <c r="R132" i="35"/>
  <c r="S132" i="35"/>
  <c r="T132" i="35"/>
  <c r="U132" i="35"/>
  <c r="V132" i="35"/>
  <c r="W132" i="35"/>
  <c r="X132" i="35"/>
  <c r="Y132" i="35"/>
  <c r="Z132" i="35"/>
  <c r="AA132" i="35"/>
  <c r="AB132" i="35"/>
  <c r="AC132" i="35"/>
  <c r="AD132" i="35"/>
  <c r="AE132" i="35"/>
  <c r="AF132" i="35"/>
  <c r="AG132" i="35"/>
  <c r="AH132" i="35"/>
  <c r="AI132" i="35"/>
  <c r="AJ132" i="35"/>
  <c r="AK132" i="35"/>
  <c r="AL132" i="35"/>
  <c r="AM132" i="35"/>
  <c r="AN132" i="35"/>
  <c r="B133" i="35"/>
  <c r="C133" i="35"/>
  <c r="D133" i="35"/>
  <c r="E133" i="35"/>
  <c r="F133" i="35"/>
  <c r="G133" i="35"/>
  <c r="H133" i="35"/>
  <c r="I133" i="35"/>
  <c r="J133" i="35"/>
  <c r="K133" i="35"/>
  <c r="L133" i="35"/>
  <c r="M133" i="35"/>
  <c r="N133" i="35"/>
  <c r="O133" i="35"/>
  <c r="P133" i="35"/>
  <c r="Q133" i="35"/>
  <c r="R133" i="35"/>
  <c r="S133" i="35"/>
  <c r="T133" i="35"/>
  <c r="U133" i="35"/>
  <c r="V133" i="35"/>
  <c r="W133" i="35"/>
  <c r="X133" i="35"/>
  <c r="Y133" i="35"/>
  <c r="Z133" i="35"/>
  <c r="AA133" i="35"/>
  <c r="AB133" i="35"/>
  <c r="AC133" i="35"/>
  <c r="AD133" i="35"/>
  <c r="AE133" i="35"/>
  <c r="AF133" i="35"/>
  <c r="AG133" i="35"/>
  <c r="AH133" i="35"/>
  <c r="AI133" i="35"/>
  <c r="AJ133" i="35"/>
  <c r="AK133" i="35"/>
  <c r="AL133" i="35"/>
  <c r="AM133" i="35"/>
  <c r="AN133" i="35"/>
  <c r="A134" i="35"/>
  <c r="B134" i="35"/>
  <c r="C134" i="35"/>
  <c r="D134" i="35"/>
  <c r="E134" i="35"/>
  <c r="F134" i="35"/>
  <c r="G134" i="35"/>
  <c r="H134" i="35"/>
  <c r="I134" i="35"/>
  <c r="J134" i="35"/>
  <c r="K134" i="35"/>
  <c r="L134" i="35"/>
  <c r="M134" i="35"/>
  <c r="N134" i="35"/>
  <c r="O134" i="35"/>
  <c r="P134" i="35"/>
  <c r="Q134" i="35"/>
  <c r="R134" i="35"/>
  <c r="S134" i="35"/>
  <c r="T134" i="35"/>
  <c r="U134" i="35"/>
  <c r="V134" i="35"/>
  <c r="W134" i="35"/>
  <c r="X134" i="35"/>
  <c r="Y134" i="35"/>
  <c r="Z134" i="35"/>
  <c r="AA134" i="35"/>
  <c r="AB134" i="35"/>
  <c r="AC134" i="35"/>
  <c r="AD134" i="35"/>
  <c r="AE134" i="35"/>
  <c r="AF134" i="35"/>
  <c r="AG134" i="35"/>
  <c r="AH134" i="35"/>
  <c r="AI134" i="35"/>
  <c r="AJ134" i="35"/>
  <c r="AK134" i="35"/>
  <c r="AL134" i="35"/>
  <c r="AM134" i="35"/>
  <c r="AN134" i="35"/>
  <c r="B135" i="35"/>
  <c r="C135" i="35"/>
  <c r="D135" i="35"/>
  <c r="E135" i="35"/>
  <c r="F135" i="35"/>
  <c r="G135" i="35"/>
  <c r="H135" i="35"/>
  <c r="I135" i="35"/>
  <c r="J135" i="35"/>
  <c r="K135" i="35"/>
  <c r="L135" i="35"/>
  <c r="M135" i="35"/>
  <c r="N135" i="35"/>
  <c r="O135" i="35"/>
  <c r="P135" i="35"/>
  <c r="Q135" i="35"/>
  <c r="R135" i="35"/>
  <c r="S135" i="35"/>
  <c r="T135" i="35"/>
  <c r="U135" i="35"/>
  <c r="V135" i="35"/>
  <c r="W135" i="35"/>
  <c r="X135" i="35"/>
  <c r="Y135" i="35"/>
  <c r="Z135" i="35"/>
  <c r="AA135" i="35"/>
  <c r="AB135" i="35"/>
  <c r="AC135" i="35"/>
  <c r="AD135" i="35"/>
  <c r="AE135" i="35"/>
  <c r="AF135" i="35"/>
  <c r="AG135" i="35"/>
  <c r="AH135" i="35"/>
  <c r="AI135" i="35"/>
  <c r="AJ135" i="35"/>
  <c r="AK135" i="35"/>
  <c r="AL135" i="35"/>
  <c r="AM135" i="35"/>
  <c r="AN135" i="35"/>
  <c r="B136" i="35"/>
  <c r="C136" i="35"/>
  <c r="D136" i="35"/>
  <c r="E136" i="35"/>
  <c r="F136" i="35"/>
  <c r="G136" i="35"/>
  <c r="H136" i="35"/>
  <c r="I136" i="35"/>
  <c r="J136" i="35"/>
  <c r="K136" i="35"/>
  <c r="L136" i="35"/>
  <c r="M136" i="35"/>
  <c r="N136" i="35"/>
  <c r="O136" i="35"/>
  <c r="P136" i="35"/>
  <c r="Q136" i="35"/>
  <c r="R136" i="35"/>
  <c r="S136" i="35"/>
  <c r="T136" i="35"/>
  <c r="U136" i="35"/>
  <c r="V136" i="35"/>
  <c r="W136" i="35"/>
  <c r="X136" i="35"/>
  <c r="Y136" i="35"/>
  <c r="Z136" i="35"/>
  <c r="AA136" i="35"/>
  <c r="AB136" i="35"/>
  <c r="AC136" i="35"/>
  <c r="AD136" i="35"/>
  <c r="AE136" i="35"/>
  <c r="AF136" i="35"/>
  <c r="AG136" i="35"/>
  <c r="AH136" i="35"/>
  <c r="AI136" i="35"/>
  <c r="AJ136" i="35"/>
  <c r="AK136" i="35"/>
  <c r="AL136" i="35"/>
  <c r="AM136" i="35"/>
  <c r="AN136" i="35"/>
  <c r="B137" i="35"/>
  <c r="C137" i="35"/>
  <c r="D137" i="35"/>
  <c r="E137" i="35"/>
  <c r="F137" i="35"/>
  <c r="G137" i="35"/>
  <c r="H137" i="35"/>
  <c r="I137" i="35"/>
  <c r="J137" i="35"/>
  <c r="K137" i="35"/>
  <c r="L137" i="35"/>
  <c r="M137" i="35"/>
  <c r="N137" i="35"/>
  <c r="O137" i="35"/>
  <c r="P137" i="35"/>
  <c r="Q137" i="35"/>
  <c r="R137" i="35"/>
  <c r="S137" i="35"/>
  <c r="T137" i="35"/>
  <c r="U137" i="35"/>
  <c r="V137" i="35"/>
  <c r="W137" i="35"/>
  <c r="X137" i="35"/>
  <c r="Y137" i="35"/>
  <c r="Z137" i="35"/>
  <c r="AA137" i="35"/>
  <c r="AB137" i="35"/>
  <c r="AC137" i="35"/>
  <c r="AD137" i="35"/>
  <c r="AE137" i="35"/>
  <c r="AF137" i="35"/>
  <c r="AG137" i="35"/>
  <c r="AH137" i="35"/>
  <c r="AI137" i="35"/>
  <c r="AJ137" i="35"/>
  <c r="AK137" i="35"/>
  <c r="AL137" i="35"/>
  <c r="AM137" i="35"/>
  <c r="AN137" i="35"/>
  <c r="B138" i="35"/>
  <c r="C138" i="35"/>
  <c r="D138" i="35"/>
  <c r="E138" i="35"/>
  <c r="F138" i="35"/>
  <c r="G138" i="35"/>
  <c r="H138" i="35"/>
  <c r="I138" i="35"/>
  <c r="J138" i="35"/>
  <c r="K138" i="35"/>
  <c r="L138" i="35"/>
  <c r="M138" i="35"/>
  <c r="N138" i="35"/>
  <c r="O138" i="35"/>
  <c r="P138" i="35"/>
  <c r="Q138" i="35"/>
  <c r="R138" i="35"/>
  <c r="S138" i="35"/>
  <c r="T138" i="35"/>
  <c r="U138" i="35"/>
  <c r="V138" i="35"/>
  <c r="W138" i="35"/>
  <c r="X138" i="35"/>
  <c r="Y138" i="35"/>
  <c r="Z138" i="35"/>
  <c r="AA138" i="35"/>
  <c r="AB138" i="35"/>
  <c r="AC138" i="35"/>
  <c r="AD138" i="35"/>
  <c r="AE138" i="35"/>
  <c r="AF138" i="35"/>
  <c r="AG138" i="35"/>
  <c r="AH138" i="35"/>
  <c r="AI138" i="35"/>
  <c r="AJ138" i="35"/>
  <c r="AK138" i="35"/>
  <c r="AL138" i="35"/>
  <c r="AM138" i="35"/>
  <c r="AN138" i="35"/>
  <c r="B139" i="35"/>
  <c r="C139" i="35"/>
  <c r="D139" i="35"/>
  <c r="E139" i="35"/>
  <c r="F139" i="35"/>
  <c r="G139" i="35"/>
  <c r="H139" i="35"/>
  <c r="I139" i="35"/>
  <c r="J139" i="35"/>
  <c r="K139" i="35"/>
  <c r="L139" i="35"/>
  <c r="M139" i="35"/>
  <c r="N139" i="35"/>
  <c r="O139" i="35"/>
  <c r="P139" i="35"/>
  <c r="Q139" i="35"/>
  <c r="R139" i="35"/>
  <c r="S139" i="35"/>
  <c r="T139" i="35"/>
  <c r="U139" i="35"/>
  <c r="V139" i="35"/>
  <c r="W139" i="35"/>
  <c r="X139" i="35"/>
  <c r="Y139" i="35"/>
  <c r="Z139" i="35"/>
  <c r="AA139" i="35"/>
  <c r="AB139" i="35"/>
  <c r="AC139" i="35"/>
  <c r="AD139" i="35"/>
  <c r="AE139" i="35"/>
  <c r="AF139" i="35"/>
  <c r="AG139" i="35"/>
  <c r="AH139" i="35"/>
  <c r="AI139" i="35"/>
  <c r="AJ139" i="35"/>
  <c r="AK139" i="35"/>
  <c r="AL139" i="35"/>
  <c r="AM139" i="35"/>
  <c r="AN139" i="35"/>
  <c r="A140" i="35"/>
  <c r="B140" i="35"/>
  <c r="C140" i="35"/>
  <c r="D140" i="35"/>
  <c r="E140" i="35"/>
  <c r="F140" i="35"/>
  <c r="G140" i="35"/>
  <c r="H140" i="35"/>
  <c r="I140" i="35"/>
  <c r="J140" i="35"/>
  <c r="K140" i="35"/>
  <c r="L140" i="35"/>
  <c r="M140" i="35"/>
  <c r="N140" i="35"/>
  <c r="O140" i="35"/>
  <c r="P140" i="35"/>
  <c r="Q140" i="35"/>
  <c r="R140" i="35"/>
  <c r="S140" i="35"/>
  <c r="T140" i="35"/>
  <c r="U140" i="35"/>
  <c r="V140" i="35"/>
  <c r="W140" i="35"/>
  <c r="X140" i="35"/>
  <c r="Y140" i="35"/>
  <c r="Z140" i="35"/>
  <c r="AA140" i="35"/>
  <c r="AB140" i="35"/>
  <c r="AC140" i="35"/>
  <c r="AD140" i="35"/>
  <c r="AE140" i="35"/>
  <c r="AF140" i="35"/>
  <c r="AG140" i="35"/>
  <c r="AH140" i="35"/>
  <c r="AI140" i="35"/>
  <c r="AJ140" i="35"/>
  <c r="AK140" i="35"/>
  <c r="AL140" i="35"/>
  <c r="AM140" i="35"/>
  <c r="AN140" i="35"/>
  <c r="B141" i="35"/>
  <c r="C141" i="35"/>
  <c r="D141" i="35"/>
  <c r="E141" i="35"/>
  <c r="F141" i="35"/>
  <c r="G141" i="35"/>
  <c r="H141" i="35"/>
  <c r="I141" i="35"/>
  <c r="J141" i="35"/>
  <c r="K141" i="35"/>
  <c r="L141" i="35"/>
  <c r="M141" i="35"/>
  <c r="N141" i="35"/>
  <c r="O141" i="35"/>
  <c r="P141" i="35"/>
  <c r="Q141" i="35"/>
  <c r="R141" i="35"/>
  <c r="S141" i="35"/>
  <c r="T141" i="35"/>
  <c r="U141" i="35"/>
  <c r="V141" i="35"/>
  <c r="W141" i="35"/>
  <c r="X141" i="35"/>
  <c r="Y141" i="35"/>
  <c r="Z141" i="35"/>
  <c r="AA141" i="35"/>
  <c r="AB141" i="35"/>
  <c r="AC141" i="35"/>
  <c r="AD141" i="35"/>
  <c r="AE141" i="35"/>
  <c r="AF141" i="35"/>
  <c r="AG141" i="35"/>
  <c r="AH141" i="35"/>
  <c r="AI141" i="35"/>
  <c r="AJ141" i="35"/>
  <c r="AK141" i="35"/>
  <c r="AL141" i="35"/>
  <c r="AM141" i="35"/>
  <c r="AN141" i="35"/>
  <c r="B142" i="35"/>
  <c r="C142" i="35"/>
  <c r="D142" i="35"/>
  <c r="E142" i="35"/>
  <c r="F142" i="35"/>
  <c r="G142" i="35"/>
  <c r="H142" i="35"/>
  <c r="I142" i="35"/>
  <c r="J142" i="35"/>
  <c r="K142" i="35"/>
  <c r="L142" i="35"/>
  <c r="M142" i="35"/>
  <c r="N142" i="35"/>
  <c r="O142" i="35"/>
  <c r="P142" i="35"/>
  <c r="Q142" i="35"/>
  <c r="R142" i="35"/>
  <c r="S142" i="35"/>
  <c r="T142" i="35"/>
  <c r="U142" i="35"/>
  <c r="V142" i="35"/>
  <c r="W142" i="35"/>
  <c r="X142" i="35"/>
  <c r="Y142" i="35"/>
  <c r="Z142" i="35"/>
  <c r="AA142" i="35"/>
  <c r="AB142" i="35"/>
  <c r="AC142" i="35"/>
  <c r="AD142" i="35"/>
  <c r="AE142" i="35"/>
  <c r="AF142" i="35"/>
  <c r="AG142" i="35"/>
  <c r="AH142" i="35"/>
  <c r="AI142" i="35"/>
  <c r="AJ142" i="35"/>
  <c r="AK142" i="35"/>
  <c r="AL142" i="35"/>
  <c r="AM142" i="35"/>
  <c r="AN142" i="35"/>
  <c r="B143" i="35"/>
  <c r="C143" i="35"/>
  <c r="D143" i="35"/>
  <c r="E143" i="35"/>
  <c r="F143" i="35"/>
  <c r="G143" i="35"/>
  <c r="H143" i="35"/>
  <c r="I143" i="35"/>
  <c r="J143" i="35"/>
  <c r="K143" i="35"/>
  <c r="L143" i="35"/>
  <c r="M143" i="35"/>
  <c r="N143" i="35"/>
  <c r="O143" i="35"/>
  <c r="P143" i="35"/>
  <c r="Q143" i="35"/>
  <c r="R143" i="35"/>
  <c r="S143" i="35"/>
  <c r="T143" i="35"/>
  <c r="U143" i="35"/>
  <c r="V143" i="35"/>
  <c r="W143" i="35"/>
  <c r="X143" i="35"/>
  <c r="Y143" i="35"/>
  <c r="Z143" i="35"/>
  <c r="AA143" i="35"/>
  <c r="AB143" i="35"/>
  <c r="AC143" i="35"/>
  <c r="AD143" i="35"/>
  <c r="AE143" i="35"/>
  <c r="AF143" i="35"/>
  <c r="AG143" i="35"/>
  <c r="AH143" i="35"/>
  <c r="AI143" i="35"/>
  <c r="AJ143" i="35"/>
  <c r="AK143" i="35"/>
  <c r="AL143" i="35"/>
  <c r="AM143" i="35"/>
  <c r="AN143" i="35"/>
  <c r="B144" i="35"/>
  <c r="C144" i="35"/>
  <c r="D144" i="35"/>
  <c r="E144" i="35"/>
  <c r="F144" i="35"/>
  <c r="G144" i="35"/>
  <c r="H144" i="35"/>
  <c r="I144" i="35"/>
  <c r="J144" i="35"/>
  <c r="K144" i="35"/>
  <c r="L144" i="35"/>
  <c r="M144" i="35"/>
  <c r="N144" i="35"/>
  <c r="O144" i="35"/>
  <c r="P144" i="35"/>
  <c r="Q144" i="35"/>
  <c r="R144" i="35"/>
  <c r="S144" i="35"/>
  <c r="T144" i="35"/>
  <c r="U144" i="35"/>
  <c r="V144" i="35"/>
  <c r="W144" i="35"/>
  <c r="X144" i="35"/>
  <c r="Y144" i="35"/>
  <c r="Z144" i="35"/>
  <c r="AA144" i="35"/>
  <c r="AB144" i="35"/>
  <c r="AC144" i="35"/>
  <c r="AD144" i="35"/>
  <c r="AE144" i="35"/>
  <c r="AF144" i="35"/>
  <c r="AG144" i="35"/>
  <c r="AH144" i="35"/>
  <c r="AI144" i="35"/>
  <c r="AJ144" i="35"/>
  <c r="AK144" i="35"/>
  <c r="AL144" i="35"/>
  <c r="AM144" i="35"/>
  <c r="AN144" i="35"/>
  <c r="B145" i="35"/>
  <c r="C145" i="35"/>
  <c r="D145" i="35"/>
  <c r="E145" i="35"/>
  <c r="F145" i="35"/>
  <c r="G145" i="35"/>
  <c r="H145" i="35"/>
  <c r="I145" i="35"/>
  <c r="J145" i="35"/>
  <c r="K145" i="35"/>
  <c r="L145" i="35"/>
  <c r="M145" i="35"/>
  <c r="N145" i="35"/>
  <c r="O145" i="35"/>
  <c r="P145" i="35"/>
  <c r="Q145" i="35"/>
  <c r="R145" i="35"/>
  <c r="S145" i="35"/>
  <c r="T145" i="35"/>
  <c r="U145" i="35"/>
  <c r="V145" i="35"/>
  <c r="W145" i="35"/>
  <c r="X145" i="35"/>
  <c r="Y145" i="35"/>
  <c r="Z145" i="35"/>
  <c r="AA145" i="35"/>
  <c r="AB145" i="35"/>
  <c r="AC145" i="35"/>
  <c r="AD145" i="35"/>
  <c r="AE145" i="35"/>
  <c r="AF145" i="35"/>
  <c r="AG145" i="35"/>
  <c r="AH145" i="35"/>
  <c r="AI145" i="35"/>
  <c r="AJ145" i="35"/>
  <c r="AK145" i="35"/>
  <c r="AL145" i="35"/>
  <c r="AM145" i="35"/>
  <c r="AN145" i="35"/>
  <c r="B146" i="35"/>
  <c r="C146" i="35"/>
  <c r="D146" i="35"/>
  <c r="E146" i="35"/>
  <c r="F146" i="35"/>
  <c r="G146" i="35"/>
  <c r="H146" i="35"/>
  <c r="I146" i="35"/>
  <c r="J146" i="35"/>
  <c r="K146" i="35"/>
  <c r="L146" i="35"/>
  <c r="M146" i="35"/>
  <c r="N146" i="35"/>
  <c r="O146" i="35"/>
  <c r="P146" i="35"/>
  <c r="Q146" i="35"/>
  <c r="R146" i="35"/>
  <c r="S146" i="35"/>
  <c r="T146" i="35"/>
  <c r="U146" i="35"/>
  <c r="V146" i="35"/>
  <c r="W146" i="35"/>
  <c r="X146" i="35"/>
  <c r="Y146" i="35"/>
  <c r="Z146" i="35"/>
  <c r="AA146" i="35"/>
  <c r="AB146" i="35"/>
  <c r="AC146" i="35"/>
  <c r="AD146" i="35"/>
  <c r="AE146" i="35"/>
  <c r="AF146" i="35"/>
  <c r="AG146" i="35"/>
  <c r="AH146" i="35"/>
  <c r="AI146" i="35"/>
  <c r="AJ146" i="35"/>
  <c r="AK146" i="35"/>
  <c r="AL146" i="35"/>
  <c r="AM146" i="35"/>
  <c r="AN146" i="35"/>
  <c r="B147" i="35"/>
  <c r="C147" i="35"/>
  <c r="D147" i="35"/>
  <c r="E147" i="35"/>
  <c r="F147" i="35"/>
  <c r="G147" i="35"/>
  <c r="H147" i="35"/>
  <c r="I147" i="35"/>
  <c r="J147" i="35"/>
  <c r="K147" i="35"/>
  <c r="L147" i="35"/>
  <c r="M147" i="35"/>
  <c r="N147" i="35"/>
  <c r="O147" i="35"/>
  <c r="P147" i="35"/>
  <c r="Q147" i="35"/>
  <c r="R147" i="35"/>
  <c r="S147" i="35"/>
  <c r="T147" i="35"/>
  <c r="U147" i="35"/>
  <c r="V147" i="35"/>
  <c r="W147" i="35"/>
  <c r="X147" i="35"/>
  <c r="Y147" i="35"/>
  <c r="Z147" i="35"/>
  <c r="AA147" i="35"/>
  <c r="AB147" i="35"/>
  <c r="AC147" i="35"/>
  <c r="AD147" i="35"/>
  <c r="AE147" i="35"/>
  <c r="AF147" i="35"/>
  <c r="AG147" i="35"/>
  <c r="AH147" i="35"/>
  <c r="AI147" i="35"/>
  <c r="AJ147" i="35"/>
  <c r="AK147" i="35"/>
  <c r="AL147" i="35"/>
  <c r="AM147" i="35"/>
  <c r="AN147" i="35"/>
  <c r="B148" i="35"/>
  <c r="C148" i="35"/>
  <c r="D148" i="35"/>
  <c r="E148" i="35"/>
  <c r="F148" i="35"/>
  <c r="G148" i="35"/>
  <c r="H148" i="35"/>
  <c r="I148" i="35"/>
  <c r="J148" i="35"/>
  <c r="K148" i="35"/>
  <c r="L148" i="35"/>
  <c r="M148" i="35"/>
  <c r="N148" i="35"/>
  <c r="O148" i="35"/>
  <c r="P148" i="35"/>
  <c r="Q148" i="35"/>
  <c r="R148" i="35"/>
  <c r="S148" i="35"/>
  <c r="T148" i="35"/>
  <c r="U148" i="35"/>
  <c r="V148" i="35"/>
  <c r="W148" i="35"/>
  <c r="X148" i="35"/>
  <c r="Y148" i="35"/>
  <c r="Z148" i="35"/>
  <c r="AA148" i="35"/>
  <c r="AB148" i="35"/>
  <c r="AC148" i="35"/>
  <c r="AD148" i="35"/>
  <c r="AE148" i="35"/>
  <c r="AF148" i="35"/>
  <c r="AG148" i="35"/>
  <c r="AH148" i="35"/>
  <c r="AI148" i="35"/>
  <c r="AJ148" i="35"/>
  <c r="AK148" i="35"/>
  <c r="AL148" i="35"/>
  <c r="AM148" i="35"/>
  <c r="AN148" i="35"/>
  <c r="B149" i="35"/>
  <c r="C149" i="35"/>
  <c r="D149" i="35"/>
  <c r="E149" i="35"/>
  <c r="F149" i="35"/>
  <c r="G149" i="35"/>
  <c r="H149" i="35"/>
  <c r="I149" i="35"/>
  <c r="J149" i="35"/>
  <c r="K149" i="35"/>
  <c r="L149" i="35"/>
  <c r="M149" i="35"/>
  <c r="N149" i="35"/>
  <c r="O149" i="35"/>
  <c r="P149" i="35"/>
  <c r="Q149" i="35"/>
  <c r="R149" i="35"/>
  <c r="S149" i="35"/>
  <c r="T149" i="35"/>
  <c r="U149" i="35"/>
  <c r="V149" i="35"/>
  <c r="W149" i="35"/>
  <c r="X149" i="35"/>
  <c r="Y149" i="35"/>
  <c r="Z149" i="35"/>
  <c r="AA149" i="35"/>
  <c r="AB149" i="35"/>
  <c r="AC149" i="35"/>
  <c r="AD149" i="35"/>
  <c r="AE149" i="35"/>
  <c r="AF149" i="35"/>
  <c r="AG149" i="35"/>
  <c r="AH149" i="35"/>
  <c r="AI149" i="35"/>
  <c r="AJ149" i="35"/>
  <c r="AK149" i="35"/>
  <c r="AL149" i="35"/>
  <c r="AM149" i="35"/>
  <c r="AN149" i="35"/>
  <c r="B150" i="35"/>
  <c r="C150" i="35"/>
  <c r="D150" i="35"/>
  <c r="E150" i="35"/>
  <c r="F150" i="35"/>
  <c r="G150" i="35"/>
  <c r="H150" i="35"/>
  <c r="I150" i="35"/>
  <c r="J150" i="35"/>
  <c r="K150" i="35"/>
  <c r="L150" i="35"/>
  <c r="M150" i="35"/>
  <c r="N150" i="35"/>
  <c r="O150" i="35"/>
  <c r="P150" i="35"/>
  <c r="Q150" i="35"/>
  <c r="R150" i="35"/>
  <c r="S150" i="35"/>
  <c r="T150" i="35"/>
  <c r="U150" i="35"/>
  <c r="V150" i="35"/>
  <c r="W150" i="35"/>
  <c r="X150" i="35"/>
  <c r="Y150" i="35"/>
  <c r="Z150" i="35"/>
  <c r="AA150" i="35"/>
  <c r="AB150" i="35"/>
  <c r="AC150" i="35"/>
  <c r="AD150" i="35"/>
  <c r="AE150" i="35"/>
  <c r="AF150" i="35"/>
  <c r="AG150" i="35"/>
  <c r="AH150" i="35"/>
  <c r="AI150" i="35"/>
  <c r="AJ150" i="35"/>
  <c r="AK150" i="35"/>
  <c r="AL150" i="35"/>
  <c r="AM150" i="35"/>
  <c r="AN150" i="35"/>
  <c r="B151" i="35"/>
  <c r="C151" i="35"/>
  <c r="D151" i="35"/>
  <c r="E151" i="35"/>
  <c r="F151" i="35"/>
  <c r="G151" i="35"/>
  <c r="H151" i="35"/>
  <c r="I151" i="35"/>
  <c r="J151" i="35"/>
  <c r="K151" i="35"/>
  <c r="L151" i="35"/>
  <c r="M151" i="35"/>
  <c r="N151" i="35"/>
  <c r="O151" i="35"/>
  <c r="P151" i="35"/>
  <c r="Q151" i="35"/>
  <c r="R151" i="35"/>
  <c r="S151" i="35"/>
  <c r="T151" i="35"/>
  <c r="U151" i="35"/>
  <c r="V151" i="35"/>
  <c r="W151" i="35"/>
  <c r="X151" i="35"/>
  <c r="Y151" i="35"/>
  <c r="Z151" i="35"/>
  <c r="AA151" i="35"/>
  <c r="AB151" i="35"/>
  <c r="AC151" i="35"/>
  <c r="AD151" i="35"/>
  <c r="AE151" i="35"/>
  <c r="AF151" i="35"/>
  <c r="AG151" i="35"/>
  <c r="AH151" i="35"/>
  <c r="AI151" i="35"/>
  <c r="AJ151" i="35"/>
  <c r="AK151" i="35"/>
  <c r="AL151" i="35"/>
  <c r="AM151" i="35"/>
  <c r="AN151" i="35"/>
  <c r="A152" i="35"/>
  <c r="B152" i="35"/>
  <c r="C152" i="35"/>
  <c r="D152" i="35"/>
  <c r="E152" i="35"/>
  <c r="F152" i="35"/>
  <c r="G152" i="35"/>
  <c r="H152" i="35"/>
  <c r="I152" i="35"/>
  <c r="J152" i="35"/>
  <c r="K152" i="35"/>
  <c r="L152" i="35"/>
  <c r="M152" i="35"/>
  <c r="N152" i="35"/>
  <c r="O152" i="35"/>
  <c r="P152" i="35"/>
  <c r="Q152" i="35"/>
  <c r="R152" i="35"/>
  <c r="S152" i="35"/>
  <c r="T152" i="35"/>
  <c r="U152" i="35"/>
  <c r="V152" i="35"/>
  <c r="W152" i="35"/>
  <c r="X152" i="35"/>
  <c r="Y152" i="35"/>
  <c r="Z152" i="35"/>
  <c r="AA152" i="35"/>
  <c r="AB152" i="35"/>
  <c r="AC152" i="35"/>
  <c r="AD152" i="35"/>
  <c r="AE152" i="35"/>
  <c r="AF152" i="35"/>
  <c r="AG152" i="35"/>
  <c r="AH152" i="35"/>
  <c r="AI152" i="35"/>
  <c r="AJ152" i="35"/>
  <c r="AK152" i="35"/>
  <c r="AL152" i="35"/>
  <c r="AM152" i="35"/>
  <c r="AN152" i="35"/>
  <c r="B153" i="35"/>
  <c r="C153" i="35"/>
  <c r="D153" i="35"/>
  <c r="E153" i="35"/>
  <c r="F153" i="35"/>
  <c r="G153" i="35"/>
  <c r="H153" i="35"/>
  <c r="I153" i="35"/>
  <c r="J153" i="35"/>
  <c r="K153" i="35"/>
  <c r="L153" i="35"/>
  <c r="M153" i="35"/>
  <c r="N153" i="35"/>
  <c r="O153" i="35"/>
  <c r="P153" i="35"/>
  <c r="Q153" i="35"/>
  <c r="R153" i="35"/>
  <c r="S153" i="35"/>
  <c r="T153" i="35"/>
  <c r="U153" i="35"/>
  <c r="V153" i="35"/>
  <c r="W153" i="35"/>
  <c r="X153" i="35"/>
  <c r="Y153" i="35"/>
  <c r="Z153" i="35"/>
  <c r="AA153" i="35"/>
  <c r="AB153" i="35"/>
  <c r="AC153" i="35"/>
  <c r="AD153" i="35"/>
  <c r="AE153" i="35"/>
  <c r="AF153" i="35"/>
  <c r="AG153" i="35"/>
  <c r="AH153" i="35"/>
  <c r="AI153" i="35"/>
  <c r="AJ153" i="35"/>
  <c r="AK153" i="35"/>
  <c r="AL153" i="35"/>
  <c r="AM153" i="35"/>
  <c r="AN153" i="35"/>
  <c r="B154" i="35"/>
  <c r="C154" i="35"/>
  <c r="D154" i="35"/>
  <c r="E154" i="35"/>
  <c r="F154" i="35"/>
  <c r="G154" i="35"/>
  <c r="H154" i="35"/>
  <c r="I154" i="35"/>
  <c r="J154" i="35"/>
  <c r="K154" i="35"/>
  <c r="L154" i="35"/>
  <c r="M154" i="35"/>
  <c r="N154" i="35"/>
  <c r="O154" i="35"/>
  <c r="P154" i="35"/>
  <c r="Q154" i="35"/>
  <c r="R154" i="35"/>
  <c r="S154" i="35"/>
  <c r="T154" i="35"/>
  <c r="U154" i="35"/>
  <c r="V154" i="35"/>
  <c r="W154" i="35"/>
  <c r="X154" i="35"/>
  <c r="Y154" i="35"/>
  <c r="Z154" i="35"/>
  <c r="AA154" i="35"/>
  <c r="AB154" i="35"/>
  <c r="AC154" i="35"/>
  <c r="AD154" i="35"/>
  <c r="AE154" i="35"/>
  <c r="AF154" i="35"/>
  <c r="AG154" i="35"/>
  <c r="AH154" i="35"/>
  <c r="AI154" i="35"/>
  <c r="AJ154" i="35"/>
  <c r="AK154" i="35"/>
  <c r="AL154" i="35"/>
  <c r="AM154" i="35"/>
  <c r="AN154" i="35"/>
  <c r="B155" i="35"/>
  <c r="C155" i="35"/>
  <c r="D155" i="35"/>
  <c r="E155" i="35"/>
  <c r="F155" i="35"/>
  <c r="G155" i="35"/>
  <c r="H155" i="35"/>
  <c r="I155" i="35"/>
  <c r="J155" i="35"/>
  <c r="K155" i="35"/>
  <c r="L155" i="35"/>
  <c r="M155" i="35"/>
  <c r="N155" i="35"/>
  <c r="O155" i="35"/>
  <c r="P155" i="35"/>
  <c r="Q155" i="35"/>
  <c r="R155" i="35"/>
  <c r="S155" i="35"/>
  <c r="T155" i="35"/>
  <c r="U155" i="35"/>
  <c r="V155" i="35"/>
  <c r="W155" i="35"/>
  <c r="X155" i="35"/>
  <c r="Y155" i="35"/>
  <c r="Z155" i="35"/>
  <c r="AA155" i="35"/>
  <c r="AB155" i="35"/>
  <c r="AC155" i="35"/>
  <c r="AD155" i="35"/>
  <c r="AE155" i="35"/>
  <c r="AF155" i="35"/>
  <c r="AG155" i="35"/>
  <c r="AH155" i="35"/>
  <c r="AI155" i="35"/>
  <c r="AJ155" i="35"/>
  <c r="AK155" i="35"/>
  <c r="AL155" i="35"/>
  <c r="AM155" i="35"/>
  <c r="AN155" i="35"/>
  <c r="B156" i="35"/>
  <c r="C156" i="35"/>
  <c r="D156" i="35"/>
  <c r="E156" i="35"/>
  <c r="F156" i="35"/>
  <c r="G156" i="35"/>
  <c r="H156" i="35"/>
  <c r="I156" i="35"/>
  <c r="J156" i="35"/>
  <c r="K156" i="35"/>
  <c r="L156" i="35"/>
  <c r="M156" i="35"/>
  <c r="N156" i="35"/>
  <c r="O156" i="35"/>
  <c r="P156" i="35"/>
  <c r="Q156" i="35"/>
  <c r="R156" i="35"/>
  <c r="S156" i="35"/>
  <c r="T156" i="35"/>
  <c r="U156" i="35"/>
  <c r="V156" i="35"/>
  <c r="W156" i="35"/>
  <c r="X156" i="35"/>
  <c r="Y156" i="35"/>
  <c r="Z156" i="35"/>
  <c r="AA156" i="35"/>
  <c r="AB156" i="35"/>
  <c r="AC156" i="35"/>
  <c r="AD156" i="35"/>
  <c r="AE156" i="35"/>
  <c r="AF156" i="35"/>
  <c r="AG156" i="35"/>
  <c r="AH156" i="35"/>
  <c r="AI156" i="35"/>
  <c r="AJ156" i="35"/>
  <c r="AK156" i="35"/>
  <c r="AL156" i="35"/>
  <c r="AM156" i="35"/>
  <c r="AN156" i="35"/>
  <c r="B157" i="35"/>
  <c r="C157" i="35"/>
  <c r="D157" i="35"/>
  <c r="E157" i="35"/>
  <c r="F157" i="35"/>
  <c r="G157" i="35"/>
  <c r="H157" i="35"/>
  <c r="I157" i="35"/>
  <c r="J157" i="35"/>
  <c r="K157" i="35"/>
  <c r="L157" i="35"/>
  <c r="M157" i="35"/>
  <c r="N157" i="35"/>
  <c r="O157" i="35"/>
  <c r="P157" i="35"/>
  <c r="Q157" i="35"/>
  <c r="R157" i="35"/>
  <c r="S157" i="35"/>
  <c r="T157" i="35"/>
  <c r="U157" i="35"/>
  <c r="V157" i="35"/>
  <c r="W157" i="35"/>
  <c r="X157" i="35"/>
  <c r="Y157" i="35"/>
  <c r="Z157" i="35"/>
  <c r="AA157" i="35"/>
  <c r="AB157" i="35"/>
  <c r="AC157" i="35"/>
  <c r="AD157" i="35"/>
  <c r="AE157" i="35"/>
  <c r="AF157" i="35"/>
  <c r="AG157" i="35"/>
  <c r="AH157" i="35"/>
  <c r="AI157" i="35"/>
  <c r="AJ157" i="35"/>
  <c r="AK157" i="35"/>
  <c r="AL157" i="35"/>
  <c r="AM157" i="35"/>
  <c r="AN157" i="35"/>
  <c r="A158" i="35"/>
  <c r="B158" i="35"/>
  <c r="C158" i="35"/>
  <c r="D158" i="35"/>
  <c r="E158" i="35"/>
  <c r="F158" i="35"/>
  <c r="G158" i="35"/>
  <c r="H158" i="35"/>
  <c r="I158" i="35"/>
  <c r="J158" i="35"/>
  <c r="K158" i="35"/>
  <c r="L158" i="35"/>
  <c r="M158" i="35"/>
  <c r="N158" i="35"/>
  <c r="O158" i="35"/>
  <c r="P158" i="35"/>
  <c r="Q158" i="35"/>
  <c r="R158" i="35"/>
  <c r="S158" i="35"/>
  <c r="T158" i="35"/>
  <c r="U158" i="35"/>
  <c r="V158" i="35"/>
  <c r="W158" i="35"/>
  <c r="X158" i="35"/>
  <c r="Y158" i="35"/>
  <c r="Z158" i="35"/>
  <c r="AA158" i="35"/>
  <c r="AB158" i="35"/>
  <c r="AC158" i="35"/>
  <c r="AD158" i="35"/>
  <c r="AE158" i="35"/>
  <c r="AF158" i="35"/>
  <c r="AG158" i="35"/>
  <c r="AH158" i="35"/>
  <c r="AI158" i="35"/>
  <c r="AJ158" i="35"/>
  <c r="AK158" i="35"/>
  <c r="AL158" i="35"/>
  <c r="AM158" i="35"/>
  <c r="AN158" i="35"/>
  <c r="B159" i="35"/>
  <c r="C159" i="35"/>
  <c r="D159" i="35"/>
  <c r="E159" i="35"/>
  <c r="F159" i="35"/>
  <c r="G159" i="35"/>
  <c r="H159" i="35"/>
  <c r="I159" i="35"/>
  <c r="J159" i="35"/>
  <c r="K159" i="35"/>
  <c r="L159" i="35"/>
  <c r="M159" i="35"/>
  <c r="N159" i="35"/>
  <c r="O159" i="35"/>
  <c r="P159" i="35"/>
  <c r="Q159" i="35"/>
  <c r="R159" i="35"/>
  <c r="S159" i="35"/>
  <c r="T159" i="35"/>
  <c r="U159" i="35"/>
  <c r="V159" i="35"/>
  <c r="W159" i="35"/>
  <c r="X159" i="35"/>
  <c r="Y159" i="35"/>
  <c r="Z159" i="35"/>
  <c r="AA159" i="35"/>
  <c r="AB159" i="35"/>
  <c r="AC159" i="35"/>
  <c r="AD159" i="35"/>
  <c r="AE159" i="35"/>
  <c r="AF159" i="35"/>
  <c r="AG159" i="35"/>
  <c r="AH159" i="35"/>
  <c r="AI159" i="35"/>
  <c r="AJ159" i="35"/>
  <c r="AK159" i="35"/>
  <c r="AL159" i="35"/>
  <c r="AM159" i="35"/>
  <c r="AN159" i="35"/>
  <c r="B160" i="35"/>
  <c r="C160" i="35"/>
  <c r="D160" i="35"/>
  <c r="E160" i="35"/>
  <c r="F160" i="35"/>
  <c r="G160" i="35"/>
  <c r="H160" i="35"/>
  <c r="I160" i="35"/>
  <c r="J160" i="35"/>
  <c r="K160" i="35"/>
  <c r="L160" i="35"/>
  <c r="M160" i="35"/>
  <c r="N160" i="35"/>
  <c r="O160" i="35"/>
  <c r="P160" i="35"/>
  <c r="Q160" i="35"/>
  <c r="R160" i="35"/>
  <c r="S160" i="35"/>
  <c r="T160" i="35"/>
  <c r="U160" i="35"/>
  <c r="V160" i="35"/>
  <c r="W160" i="35"/>
  <c r="X160" i="35"/>
  <c r="Y160" i="35"/>
  <c r="Z160" i="35"/>
  <c r="AA160" i="35"/>
  <c r="AB160" i="35"/>
  <c r="AC160" i="35"/>
  <c r="AD160" i="35"/>
  <c r="AE160" i="35"/>
  <c r="AF160" i="35"/>
  <c r="AG160" i="35"/>
  <c r="AH160" i="35"/>
  <c r="AI160" i="35"/>
  <c r="AJ160" i="35"/>
  <c r="AK160" i="35"/>
  <c r="AL160" i="35"/>
  <c r="AM160" i="35"/>
  <c r="AN160" i="35"/>
  <c r="B161" i="35"/>
  <c r="C161" i="35"/>
  <c r="D161" i="35"/>
  <c r="E161" i="35"/>
  <c r="F161" i="35"/>
  <c r="G161" i="35"/>
  <c r="H161" i="35"/>
  <c r="I161" i="35"/>
  <c r="J161" i="35"/>
  <c r="K161" i="35"/>
  <c r="L161" i="35"/>
  <c r="M161" i="35"/>
  <c r="N161" i="35"/>
  <c r="O161" i="35"/>
  <c r="P161" i="35"/>
  <c r="Q161" i="35"/>
  <c r="R161" i="35"/>
  <c r="S161" i="35"/>
  <c r="T161" i="35"/>
  <c r="U161" i="35"/>
  <c r="V161" i="35"/>
  <c r="W161" i="35"/>
  <c r="X161" i="35"/>
  <c r="Y161" i="35"/>
  <c r="Z161" i="35"/>
  <c r="AA161" i="35"/>
  <c r="AB161" i="35"/>
  <c r="AC161" i="35"/>
  <c r="AD161" i="35"/>
  <c r="AE161" i="35"/>
  <c r="AF161" i="35"/>
  <c r="AG161" i="35"/>
  <c r="AH161" i="35"/>
  <c r="AI161" i="35"/>
  <c r="AJ161" i="35"/>
  <c r="AK161" i="35"/>
  <c r="AL161" i="35"/>
  <c r="AM161" i="35"/>
  <c r="AN161" i="35"/>
  <c r="B162" i="35"/>
  <c r="C162" i="35"/>
  <c r="D162" i="35"/>
  <c r="E162" i="35"/>
  <c r="F162" i="35"/>
  <c r="G162" i="35"/>
  <c r="H162" i="35"/>
  <c r="I162" i="35"/>
  <c r="J162" i="35"/>
  <c r="K162" i="35"/>
  <c r="L162" i="35"/>
  <c r="M162" i="35"/>
  <c r="N162" i="35"/>
  <c r="O162" i="35"/>
  <c r="P162" i="35"/>
  <c r="Q162" i="35"/>
  <c r="R162" i="35"/>
  <c r="S162" i="35"/>
  <c r="T162" i="35"/>
  <c r="U162" i="35"/>
  <c r="V162" i="35"/>
  <c r="W162" i="35"/>
  <c r="X162" i="35"/>
  <c r="Y162" i="35"/>
  <c r="Z162" i="35"/>
  <c r="AA162" i="35"/>
  <c r="AB162" i="35"/>
  <c r="AC162" i="35"/>
  <c r="AD162" i="35"/>
  <c r="AE162" i="35"/>
  <c r="AF162" i="35"/>
  <c r="AG162" i="35"/>
  <c r="AH162" i="35"/>
  <c r="AI162" i="35"/>
  <c r="AJ162" i="35"/>
  <c r="AK162" i="35"/>
  <c r="AL162" i="35"/>
  <c r="AM162" i="35"/>
  <c r="AN162" i="35"/>
  <c r="B163" i="35"/>
  <c r="C163" i="35"/>
  <c r="D163" i="35"/>
  <c r="E163" i="35"/>
  <c r="F163" i="35"/>
  <c r="G163" i="35"/>
  <c r="H163" i="35"/>
  <c r="I163" i="35"/>
  <c r="J163" i="35"/>
  <c r="K163" i="35"/>
  <c r="L163" i="35"/>
  <c r="M163" i="35"/>
  <c r="N163" i="35"/>
  <c r="O163" i="35"/>
  <c r="P163" i="35"/>
  <c r="Q163" i="35"/>
  <c r="R163" i="35"/>
  <c r="S163" i="35"/>
  <c r="T163" i="35"/>
  <c r="U163" i="35"/>
  <c r="V163" i="35"/>
  <c r="W163" i="35"/>
  <c r="X163" i="35"/>
  <c r="Y163" i="35"/>
  <c r="Z163" i="35"/>
  <c r="AA163" i="35"/>
  <c r="AB163" i="35"/>
  <c r="AC163" i="35"/>
  <c r="AD163" i="35"/>
  <c r="AE163" i="35"/>
  <c r="AF163" i="35"/>
  <c r="AG163" i="35"/>
  <c r="AH163" i="35"/>
  <c r="AI163" i="35"/>
  <c r="AJ163" i="35"/>
  <c r="AK163" i="35"/>
  <c r="AL163" i="35"/>
  <c r="AM163" i="35"/>
  <c r="AN163" i="35"/>
  <c r="B164" i="35"/>
  <c r="C164" i="35"/>
  <c r="D164" i="35"/>
  <c r="E164" i="35"/>
  <c r="F164" i="35"/>
  <c r="G164" i="35"/>
  <c r="H164" i="35"/>
  <c r="I164" i="35"/>
  <c r="J164" i="35"/>
  <c r="K164" i="35"/>
  <c r="L164" i="35"/>
  <c r="M164" i="35"/>
  <c r="N164" i="35"/>
  <c r="O164" i="35"/>
  <c r="P164" i="35"/>
  <c r="Q164" i="35"/>
  <c r="R164" i="35"/>
  <c r="S164" i="35"/>
  <c r="T164" i="35"/>
  <c r="U164" i="35"/>
  <c r="V164" i="35"/>
  <c r="W164" i="35"/>
  <c r="X164" i="35"/>
  <c r="Y164" i="35"/>
  <c r="Z164" i="35"/>
  <c r="AA164" i="35"/>
  <c r="AB164" i="35"/>
  <c r="AC164" i="35"/>
  <c r="AD164" i="35"/>
  <c r="AE164" i="35"/>
  <c r="AF164" i="35"/>
  <c r="AG164" i="35"/>
  <c r="AH164" i="35"/>
  <c r="AI164" i="35"/>
  <c r="AJ164" i="35"/>
  <c r="AK164" i="35"/>
  <c r="AL164" i="35"/>
  <c r="AM164" i="35"/>
  <c r="AN164" i="35"/>
  <c r="B165" i="35"/>
  <c r="C165" i="35"/>
  <c r="D165"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AG165" i="35"/>
  <c r="AH165" i="35"/>
  <c r="AI165" i="35"/>
  <c r="AJ165" i="35"/>
  <c r="AK165" i="35"/>
  <c r="AL165" i="35"/>
  <c r="AM165" i="35"/>
  <c r="AN165" i="35"/>
  <c r="B166" i="35"/>
  <c r="C166" i="35"/>
  <c r="D166" i="35"/>
  <c r="E166" i="35"/>
  <c r="F166" i="35"/>
  <c r="G166" i="35"/>
  <c r="H166" i="35"/>
  <c r="I166" i="35"/>
  <c r="J166" i="35"/>
  <c r="K166" i="35"/>
  <c r="L166" i="35"/>
  <c r="M166" i="35"/>
  <c r="N166" i="35"/>
  <c r="O166" i="35"/>
  <c r="P166" i="35"/>
  <c r="Q166" i="35"/>
  <c r="R166" i="35"/>
  <c r="S166" i="35"/>
  <c r="T166" i="35"/>
  <c r="U166" i="35"/>
  <c r="V166" i="35"/>
  <c r="W166" i="35"/>
  <c r="X166" i="35"/>
  <c r="Y166" i="35"/>
  <c r="Z166" i="35"/>
  <c r="AA166" i="35"/>
  <c r="AB166" i="35"/>
  <c r="AC166" i="35"/>
  <c r="AD166" i="35"/>
  <c r="AE166" i="35"/>
  <c r="AF166" i="35"/>
  <c r="AG166" i="35"/>
  <c r="AH166" i="35"/>
  <c r="AI166" i="35"/>
  <c r="AJ166" i="35"/>
  <c r="AK166" i="35"/>
  <c r="AL166" i="35"/>
  <c r="AM166" i="35"/>
  <c r="AN166" i="35"/>
  <c r="B167" i="35"/>
  <c r="C167" i="35"/>
  <c r="D167" i="35"/>
  <c r="E167"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AG167" i="35"/>
  <c r="AH167" i="35"/>
  <c r="AI167" i="35"/>
  <c r="AJ167" i="35"/>
  <c r="AK167" i="35"/>
  <c r="AL167" i="35"/>
  <c r="AM167" i="35"/>
  <c r="AN167" i="35"/>
  <c r="B168" i="35"/>
  <c r="C168" i="35"/>
  <c r="D168" i="35"/>
  <c r="E168" i="35"/>
  <c r="F168" i="35"/>
  <c r="G168" i="35"/>
  <c r="H168" i="35"/>
  <c r="I168" i="35"/>
  <c r="J168" i="35"/>
  <c r="K168" i="35"/>
  <c r="L168" i="35"/>
  <c r="M168" i="35"/>
  <c r="N168" i="35"/>
  <c r="O168" i="35"/>
  <c r="P168" i="35"/>
  <c r="Q168" i="35"/>
  <c r="R168" i="35"/>
  <c r="S168" i="35"/>
  <c r="T168" i="35"/>
  <c r="U168" i="35"/>
  <c r="V168" i="35"/>
  <c r="W168" i="35"/>
  <c r="X168" i="35"/>
  <c r="Y168" i="35"/>
  <c r="Z168" i="35"/>
  <c r="AA168" i="35"/>
  <c r="AB168" i="35"/>
  <c r="AC168" i="35"/>
  <c r="AD168" i="35"/>
  <c r="AE168" i="35"/>
  <c r="AF168" i="35"/>
  <c r="AG168" i="35"/>
  <c r="AH168" i="35"/>
  <c r="AI168" i="35"/>
  <c r="AJ168" i="35"/>
  <c r="AK168" i="35"/>
  <c r="AL168" i="35"/>
  <c r="AM168" i="35"/>
  <c r="AN168" i="35"/>
  <c r="B169" i="35"/>
  <c r="C169" i="35"/>
  <c r="D169" i="35"/>
  <c r="E169" i="35"/>
  <c r="F169" i="35"/>
  <c r="G169" i="35"/>
  <c r="H169" i="35"/>
  <c r="I169" i="35"/>
  <c r="J169" i="35"/>
  <c r="K169" i="35"/>
  <c r="L169" i="35"/>
  <c r="M169" i="35"/>
  <c r="N169" i="35"/>
  <c r="O169" i="35"/>
  <c r="P169" i="35"/>
  <c r="Q169" i="35"/>
  <c r="R169" i="35"/>
  <c r="S169" i="35"/>
  <c r="T169" i="35"/>
  <c r="U169" i="35"/>
  <c r="V169" i="35"/>
  <c r="W169" i="35"/>
  <c r="X169" i="35"/>
  <c r="Y169" i="35"/>
  <c r="Z169" i="35"/>
  <c r="AA169" i="35"/>
  <c r="AB169" i="35"/>
  <c r="AC169" i="35"/>
  <c r="AD169" i="35"/>
  <c r="AE169" i="35"/>
  <c r="AF169" i="35"/>
  <c r="AG169" i="35"/>
  <c r="AH169" i="35"/>
  <c r="AI169" i="35"/>
  <c r="AJ169" i="35"/>
  <c r="AK169" i="35"/>
  <c r="AL169" i="35"/>
  <c r="AM169" i="35"/>
  <c r="AN169" i="35"/>
  <c r="A170" i="35"/>
  <c r="B170" i="35"/>
  <c r="C170" i="35"/>
  <c r="D170" i="35"/>
  <c r="E170" i="35"/>
  <c r="F170" i="35"/>
  <c r="G170" i="35"/>
  <c r="H170" i="35"/>
  <c r="I170" i="35"/>
  <c r="J170" i="35"/>
  <c r="K170" i="35"/>
  <c r="L170" i="35"/>
  <c r="M170" i="35"/>
  <c r="N170" i="35"/>
  <c r="O170" i="35"/>
  <c r="P170" i="35"/>
  <c r="Q170" i="35"/>
  <c r="R170" i="35"/>
  <c r="S170" i="35"/>
  <c r="T170" i="35"/>
  <c r="U170" i="35"/>
  <c r="V170" i="35"/>
  <c r="W170" i="35"/>
  <c r="X170" i="35"/>
  <c r="Y170" i="35"/>
  <c r="Z170" i="35"/>
  <c r="AA170" i="35"/>
  <c r="AB170" i="35"/>
  <c r="AC170" i="35"/>
  <c r="AD170" i="35"/>
  <c r="AE170" i="35"/>
  <c r="AF170" i="35"/>
  <c r="AG170" i="35"/>
  <c r="AH170" i="35"/>
  <c r="AI170" i="35"/>
  <c r="AJ170" i="35"/>
  <c r="AK170" i="35"/>
  <c r="AL170" i="35"/>
  <c r="AM170" i="35"/>
  <c r="AN170" i="35"/>
  <c r="B171" i="35"/>
  <c r="C171" i="35"/>
  <c r="D171" i="35"/>
  <c r="E171" i="35"/>
  <c r="F171" i="35"/>
  <c r="G171" i="35"/>
  <c r="H171" i="35"/>
  <c r="I171" i="35"/>
  <c r="J171" i="35"/>
  <c r="K171" i="35"/>
  <c r="L171" i="35"/>
  <c r="M171" i="35"/>
  <c r="N171" i="35"/>
  <c r="O171" i="35"/>
  <c r="P171" i="35"/>
  <c r="Q171" i="35"/>
  <c r="R171" i="35"/>
  <c r="S171" i="35"/>
  <c r="T171" i="35"/>
  <c r="U171" i="35"/>
  <c r="V171" i="35"/>
  <c r="W171" i="35"/>
  <c r="X171" i="35"/>
  <c r="Y171" i="35"/>
  <c r="Z171" i="35"/>
  <c r="AA171" i="35"/>
  <c r="AB171" i="35"/>
  <c r="AC171" i="35"/>
  <c r="AD171" i="35"/>
  <c r="AE171" i="35"/>
  <c r="AF171" i="35"/>
  <c r="AG171" i="35"/>
  <c r="AH171" i="35"/>
  <c r="AI171" i="35"/>
  <c r="AJ171" i="35"/>
  <c r="AK171" i="35"/>
  <c r="AL171" i="35"/>
  <c r="AM171" i="35"/>
  <c r="AN171" i="35"/>
  <c r="B172" i="35"/>
  <c r="C172" i="35"/>
  <c r="D172" i="35"/>
  <c r="E172" i="35"/>
  <c r="F172" i="35"/>
  <c r="G172" i="35"/>
  <c r="H172" i="35"/>
  <c r="I172" i="35"/>
  <c r="J172" i="35"/>
  <c r="K172" i="35"/>
  <c r="L172" i="35"/>
  <c r="M172" i="35"/>
  <c r="N172" i="35"/>
  <c r="O172" i="35"/>
  <c r="P172" i="35"/>
  <c r="Q172" i="35"/>
  <c r="R172" i="35"/>
  <c r="S172" i="35"/>
  <c r="T172" i="35"/>
  <c r="U172" i="35"/>
  <c r="V172" i="35"/>
  <c r="W172" i="35"/>
  <c r="X172" i="35"/>
  <c r="Y172" i="35"/>
  <c r="Z172" i="35"/>
  <c r="AA172" i="35"/>
  <c r="AB172" i="35"/>
  <c r="AC172" i="35"/>
  <c r="AD172" i="35"/>
  <c r="AE172" i="35"/>
  <c r="AF172" i="35"/>
  <c r="AG172" i="35"/>
  <c r="AH172" i="35"/>
  <c r="AI172" i="35"/>
  <c r="AJ172" i="35"/>
  <c r="AK172" i="35"/>
  <c r="AL172" i="35"/>
  <c r="AM172" i="35"/>
  <c r="AN172" i="35"/>
  <c r="B173" i="35"/>
  <c r="C173" i="35"/>
  <c r="D173" i="35"/>
  <c r="E173" i="35"/>
  <c r="F173" i="35"/>
  <c r="G173" i="35"/>
  <c r="H173" i="35"/>
  <c r="I173" i="35"/>
  <c r="J173" i="35"/>
  <c r="K173" i="35"/>
  <c r="L173" i="35"/>
  <c r="M173" i="35"/>
  <c r="N173" i="35"/>
  <c r="O173" i="35"/>
  <c r="P173" i="35"/>
  <c r="Q173" i="35"/>
  <c r="R173" i="35"/>
  <c r="S173" i="35"/>
  <c r="T173" i="35"/>
  <c r="U173" i="35"/>
  <c r="V173" i="35"/>
  <c r="W173" i="35"/>
  <c r="X173" i="35"/>
  <c r="Y173" i="35"/>
  <c r="Z173" i="35"/>
  <c r="AA173" i="35"/>
  <c r="AB173" i="35"/>
  <c r="AC173" i="35"/>
  <c r="AD173" i="35"/>
  <c r="AE173" i="35"/>
  <c r="AF173" i="35"/>
  <c r="AG173" i="35"/>
  <c r="AH173" i="35"/>
  <c r="AI173" i="35"/>
  <c r="AJ173" i="35"/>
  <c r="AK173" i="35"/>
  <c r="AL173" i="35"/>
  <c r="AM173" i="35"/>
  <c r="AN173" i="35"/>
  <c r="B174" i="35"/>
  <c r="C174" i="35"/>
  <c r="D174" i="35"/>
  <c r="E174" i="35"/>
  <c r="F174" i="35"/>
  <c r="G174" i="35"/>
  <c r="H174" i="35"/>
  <c r="I174" i="35"/>
  <c r="J174" i="35"/>
  <c r="K174" i="35"/>
  <c r="L174" i="35"/>
  <c r="M174" i="35"/>
  <c r="N174" i="35"/>
  <c r="O174" i="35"/>
  <c r="P174" i="35"/>
  <c r="Q174" i="35"/>
  <c r="R174" i="35"/>
  <c r="S174" i="35"/>
  <c r="T174" i="35"/>
  <c r="U174" i="35"/>
  <c r="V174" i="35"/>
  <c r="W174" i="35"/>
  <c r="X174" i="35"/>
  <c r="Y174" i="35"/>
  <c r="Z174" i="35"/>
  <c r="AA174" i="35"/>
  <c r="AB174" i="35"/>
  <c r="AC174" i="35"/>
  <c r="AD174" i="35"/>
  <c r="AE174" i="35"/>
  <c r="AF174" i="35"/>
  <c r="AG174" i="35"/>
  <c r="AH174" i="35"/>
  <c r="AI174" i="35"/>
  <c r="AJ174" i="35"/>
  <c r="AK174" i="35"/>
  <c r="AL174" i="35"/>
  <c r="AM174" i="35"/>
  <c r="AN174" i="35"/>
  <c r="B175" i="35"/>
  <c r="C175" i="35"/>
  <c r="D175" i="35"/>
  <c r="E175" i="35"/>
  <c r="F175" i="35"/>
  <c r="G175" i="35"/>
  <c r="H175" i="35"/>
  <c r="I175" i="35"/>
  <c r="J175" i="35"/>
  <c r="K175" i="35"/>
  <c r="L175" i="35"/>
  <c r="M175" i="35"/>
  <c r="N175" i="35"/>
  <c r="O175" i="35"/>
  <c r="P175" i="35"/>
  <c r="Q175" i="35"/>
  <c r="R175" i="35"/>
  <c r="S175" i="35"/>
  <c r="T175" i="35"/>
  <c r="U175" i="35"/>
  <c r="V175" i="35"/>
  <c r="W175" i="35"/>
  <c r="X175" i="35"/>
  <c r="Y175" i="35"/>
  <c r="Z175" i="35"/>
  <c r="AA175" i="35"/>
  <c r="AB175" i="35"/>
  <c r="AC175" i="35"/>
  <c r="AD175" i="35"/>
  <c r="AE175" i="35"/>
  <c r="AF175" i="35"/>
  <c r="AG175" i="35"/>
  <c r="AH175" i="35"/>
  <c r="AI175" i="35"/>
  <c r="AJ175" i="35"/>
  <c r="AK175" i="35"/>
  <c r="AL175" i="35"/>
  <c r="AM175" i="35"/>
  <c r="AN175" i="35"/>
  <c r="A176" i="35"/>
  <c r="B176" i="35"/>
  <c r="C176" i="35"/>
  <c r="D176" i="35"/>
  <c r="E176" i="35"/>
  <c r="F176" i="35"/>
  <c r="G176" i="35"/>
  <c r="H176" i="35"/>
  <c r="I176" i="35"/>
  <c r="J176" i="35"/>
  <c r="K176" i="35"/>
  <c r="L176" i="35"/>
  <c r="M176" i="35"/>
  <c r="N176" i="35"/>
  <c r="O176" i="35"/>
  <c r="P176" i="35"/>
  <c r="Q176" i="35"/>
  <c r="R176" i="35"/>
  <c r="S176" i="35"/>
  <c r="T176" i="35"/>
  <c r="U176" i="35"/>
  <c r="V176" i="35"/>
  <c r="W176" i="35"/>
  <c r="X176" i="35"/>
  <c r="Y176" i="35"/>
  <c r="Z176" i="35"/>
  <c r="AA176" i="35"/>
  <c r="AB176" i="35"/>
  <c r="AC176" i="35"/>
  <c r="AD176" i="35"/>
  <c r="AE176" i="35"/>
  <c r="AF176" i="35"/>
  <c r="AG176" i="35"/>
  <c r="AH176" i="35"/>
  <c r="AI176" i="35"/>
  <c r="AJ176" i="35"/>
  <c r="AK176" i="35"/>
  <c r="AL176" i="35"/>
  <c r="AM176" i="35"/>
  <c r="AN176" i="35"/>
  <c r="B177" i="35"/>
  <c r="C177" i="35"/>
  <c r="D177" i="35"/>
  <c r="E177" i="35"/>
  <c r="F177" i="35"/>
  <c r="G177" i="35"/>
  <c r="H177" i="35"/>
  <c r="I177" i="35"/>
  <c r="J177" i="35"/>
  <c r="K177" i="35"/>
  <c r="L177" i="35"/>
  <c r="M177" i="35"/>
  <c r="N177" i="35"/>
  <c r="O177" i="35"/>
  <c r="P177" i="35"/>
  <c r="Q177" i="35"/>
  <c r="R177" i="35"/>
  <c r="S177" i="35"/>
  <c r="T177" i="35"/>
  <c r="U177" i="35"/>
  <c r="V177" i="35"/>
  <c r="W177" i="35"/>
  <c r="X177" i="35"/>
  <c r="Y177" i="35"/>
  <c r="Z177" i="35"/>
  <c r="AA177" i="35"/>
  <c r="AB177" i="35"/>
  <c r="AC177" i="35"/>
  <c r="AD177" i="35"/>
  <c r="AE177" i="35"/>
  <c r="AF177" i="35"/>
  <c r="AG177" i="35"/>
  <c r="AH177" i="35"/>
  <c r="AI177" i="35"/>
  <c r="AJ177" i="35"/>
  <c r="AK177" i="35"/>
  <c r="AL177" i="35"/>
  <c r="AM177" i="35"/>
  <c r="AN177" i="35"/>
  <c r="B178" i="35"/>
  <c r="C178" i="35"/>
  <c r="D178" i="35"/>
  <c r="E178" i="35"/>
  <c r="F178" i="35"/>
  <c r="G178" i="35"/>
  <c r="H178" i="35"/>
  <c r="I178" i="35"/>
  <c r="J178" i="35"/>
  <c r="K178" i="35"/>
  <c r="L178" i="35"/>
  <c r="M178" i="35"/>
  <c r="N178" i="35"/>
  <c r="O178" i="35"/>
  <c r="P178" i="35"/>
  <c r="Q178" i="35"/>
  <c r="R178" i="35"/>
  <c r="S178" i="35"/>
  <c r="T178" i="35"/>
  <c r="U178" i="35"/>
  <c r="V178" i="35"/>
  <c r="W178" i="35"/>
  <c r="X178" i="35"/>
  <c r="Y178" i="35"/>
  <c r="Z178" i="35"/>
  <c r="AA178" i="35"/>
  <c r="AB178" i="35"/>
  <c r="AC178" i="35"/>
  <c r="AD178" i="35"/>
  <c r="AE178" i="35"/>
  <c r="AF178" i="35"/>
  <c r="AG178" i="35"/>
  <c r="AH178" i="35"/>
  <c r="AI178" i="35"/>
  <c r="AJ178" i="35"/>
  <c r="AK178" i="35"/>
  <c r="AL178" i="35"/>
  <c r="AM178" i="35"/>
  <c r="AN178" i="35"/>
  <c r="B179" i="35"/>
  <c r="C179" i="35"/>
  <c r="D179" i="35"/>
  <c r="E179" i="35"/>
  <c r="F179" i="35"/>
  <c r="G179" i="35"/>
  <c r="H179" i="35"/>
  <c r="I179" i="35"/>
  <c r="J179" i="35"/>
  <c r="K179" i="35"/>
  <c r="L179" i="35"/>
  <c r="M179" i="35"/>
  <c r="N179" i="35"/>
  <c r="O179" i="35"/>
  <c r="P179" i="35"/>
  <c r="Q179" i="35"/>
  <c r="R179" i="35"/>
  <c r="S179" i="35"/>
  <c r="T179" i="35"/>
  <c r="U179" i="35"/>
  <c r="V179" i="35"/>
  <c r="W179" i="35"/>
  <c r="X179" i="35"/>
  <c r="Y179" i="35"/>
  <c r="Z179" i="35"/>
  <c r="AA179" i="35"/>
  <c r="AB179" i="35"/>
  <c r="AC179" i="35"/>
  <c r="AD179" i="35"/>
  <c r="AE179" i="35"/>
  <c r="AF179" i="35"/>
  <c r="AG179" i="35"/>
  <c r="AH179" i="35"/>
  <c r="AI179" i="35"/>
  <c r="AJ179" i="35"/>
  <c r="AK179" i="35"/>
  <c r="AL179" i="35"/>
  <c r="AM179" i="35"/>
  <c r="AN179" i="35"/>
  <c r="B180" i="35"/>
  <c r="C180" i="35"/>
  <c r="D180" i="35"/>
  <c r="E180" i="35"/>
  <c r="F180" i="35"/>
  <c r="G180" i="35"/>
  <c r="H180" i="35"/>
  <c r="I180" i="35"/>
  <c r="J180" i="35"/>
  <c r="K180" i="35"/>
  <c r="L180" i="35"/>
  <c r="M180" i="35"/>
  <c r="N180" i="35"/>
  <c r="O180" i="35"/>
  <c r="P180" i="35"/>
  <c r="Q180" i="35"/>
  <c r="R180" i="35"/>
  <c r="S180" i="35"/>
  <c r="T180" i="35"/>
  <c r="U180" i="35"/>
  <c r="V180" i="35"/>
  <c r="W180" i="35"/>
  <c r="X180" i="35"/>
  <c r="Y180" i="35"/>
  <c r="Z180" i="35"/>
  <c r="AA180" i="35"/>
  <c r="AB180" i="35"/>
  <c r="AC180" i="35"/>
  <c r="AD180" i="35"/>
  <c r="AE180" i="35"/>
  <c r="AF180" i="35"/>
  <c r="AG180" i="35"/>
  <c r="AH180" i="35"/>
  <c r="AI180" i="35"/>
  <c r="AJ180" i="35"/>
  <c r="AK180" i="35"/>
  <c r="AL180" i="35"/>
  <c r="AM180" i="35"/>
  <c r="AN180" i="35"/>
  <c r="B181" i="35"/>
  <c r="C181" i="35"/>
  <c r="D181" i="35"/>
  <c r="E181" i="35"/>
  <c r="F181" i="35"/>
  <c r="G181" i="35"/>
  <c r="H181" i="35"/>
  <c r="I181" i="35"/>
  <c r="J181" i="35"/>
  <c r="K181" i="35"/>
  <c r="L181" i="35"/>
  <c r="M181" i="35"/>
  <c r="N181" i="35"/>
  <c r="O181" i="35"/>
  <c r="P181" i="35"/>
  <c r="Q181" i="35"/>
  <c r="R181" i="35"/>
  <c r="S181" i="35"/>
  <c r="T181" i="35"/>
  <c r="U181" i="35"/>
  <c r="V181" i="35"/>
  <c r="W181" i="35"/>
  <c r="X181" i="35"/>
  <c r="Y181" i="35"/>
  <c r="Z181" i="35"/>
  <c r="AA181" i="35"/>
  <c r="AB181" i="35"/>
  <c r="AC181" i="35"/>
  <c r="AD181" i="35"/>
  <c r="AE181" i="35"/>
  <c r="AF181" i="35"/>
  <c r="AG181" i="35"/>
  <c r="AH181" i="35"/>
  <c r="AI181" i="35"/>
  <c r="AJ181" i="35"/>
  <c r="AK181" i="35"/>
  <c r="AL181" i="35"/>
  <c r="AM181" i="35"/>
  <c r="AN181" i="35"/>
  <c r="B182" i="35"/>
  <c r="C182" i="35"/>
  <c r="D182" i="35"/>
  <c r="E182" i="35"/>
  <c r="F182" i="35"/>
  <c r="G182" i="35"/>
  <c r="H182" i="35"/>
  <c r="I182" i="35"/>
  <c r="J182" i="35"/>
  <c r="K182" i="35"/>
  <c r="L182" i="35"/>
  <c r="M182" i="35"/>
  <c r="N182" i="35"/>
  <c r="O182" i="35"/>
  <c r="P182" i="35"/>
  <c r="Q182" i="35"/>
  <c r="R182" i="35"/>
  <c r="S182" i="35"/>
  <c r="T182" i="35"/>
  <c r="U182" i="35"/>
  <c r="V182" i="35"/>
  <c r="W182" i="35"/>
  <c r="X182" i="35"/>
  <c r="Y182" i="35"/>
  <c r="Z182" i="35"/>
  <c r="AA182" i="35"/>
  <c r="AB182" i="35"/>
  <c r="AC182" i="35"/>
  <c r="AD182" i="35"/>
  <c r="AE182" i="35"/>
  <c r="AF182" i="35"/>
  <c r="AG182" i="35"/>
  <c r="AH182" i="35"/>
  <c r="AI182" i="35"/>
  <c r="AJ182" i="35"/>
  <c r="AK182" i="35"/>
  <c r="AL182" i="35"/>
  <c r="AM182" i="35"/>
  <c r="AN182" i="35"/>
  <c r="B183" i="35"/>
  <c r="C183" i="35"/>
  <c r="D183" i="35"/>
  <c r="E183" i="35"/>
  <c r="F183" i="35"/>
  <c r="G183" i="35"/>
  <c r="H183" i="35"/>
  <c r="I183" i="35"/>
  <c r="J183" i="35"/>
  <c r="K183" i="35"/>
  <c r="L183" i="35"/>
  <c r="M183" i="35"/>
  <c r="N183" i="35"/>
  <c r="O183" i="35"/>
  <c r="P183" i="35"/>
  <c r="Q183" i="35"/>
  <c r="R183" i="35"/>
  <c r="S183" i="35"/>
  <c r="T183" i="35"/>
  <c r="U183" i="35"/>
  <c r="V183" i="35"/>
  <c r="W183" i="35"/>
  <c r="X183" i="35"/>
  <c r="Y183" i="35"/>
  <c r="Z183" i="35"/>
  <c r="AA183" i="35"/>
  <c r="AB183" i="35"/>
  <c r="AC183" i="35"/>
  <c r="AD183" i="35"/>
  <c r="AE183" i="35"/>
  <c r="AF183" i="35"/>
  <c r="AG183" i="35"/>
  <c r="AH183" i="35"/>
  <c r="AI183" i="35"/>
  <c r="AJ183" i="35"/>
  <c r="AK183" i="35"/>
  <c r="AL183" i="35"/>
  <c r="AM183" i="35"/>
  <c r="AN183" i="35"/>
  <c r="B184" i="35"/>
  <c r="C184" i="35"/>
  <c r="D184" i="35"/>
  <c r="E184" i="35"/>
  <c r="F184" i="35"/>
  <c r="G184" i="35"/>
  <c r="H184" i="35"/>
  <c r="I184" i="35"/>
  <c r="J184" i="35"/>
  <c r="K184" i="35"/>
  <c r="L184" i="35"/>
  <c r="M184" i="35"/>
  <c r="N184" i="35"/>
  <c r="O184" i="35"/>
  <c r="P184" i="35"/>
  <c r="Q184" i="35"/>
  <c r="R184" i="35"/>
  <c r="S184" i="35"/>
  <c r="T184" i="35"/>
  <c r="U184" i="35"/>
  <c r="V184" i="35"/>
  <c r="W184" i="35"/>
  <c r="X184" i="35"/>
  <c r="Y184" i="35"/>
  <c r="Z184" i="35"/>
  <c r="AA184" i="35"/>
  <c r="AB184" i="35"/>
  <c r="AC184" i="35"/>
  <c r="AD184" i="35"/>
  <c r="AE184" i="35"/>
  <c r="AF184" i="35"/>
  <c r="AG184" i="35"/>
  <c r="AH184" i="35"/>
  <c r="AI184" i="35"/>
  <c r="AJ184" i="35"/>
  <c r="AK184" i="35"/>
  <c r="AL184" i="35"/>
  <c r="AM184" i="35"/>
  <c r="AN184" i="35"/>
  <c r="B185" i="35"/>
  <c r="C185" i="35"/>
  <c r="D185" i="35"/>
  <c r="E185" i="35"/>
  <c r="F185" i="35"/>
  <c r="G185" i="35"/>
  <c r="H185" i="35"/>
  <c r="I185" i="35"/>
  <c r="J185" i="35"/>
  <c r="K185" i="35"/>
  <c r="L185" i="35"/>
  <c r="M185" i="35"/>
  <c r="N185" i="35"/>
  <c r="O185" i="35"/>
  <c r="P185" i="35"/>
  <c r="Q185" i="35"/>
  <c r="R185" i="35"/>
  <c r="S185" i="35"/>
  <c r="T185" i="35"/>
  <c r="U185" i="35"/>
  <c r="V185" i="35"/>
  <c r="W185" i="35"/>
  <c r="X185" i="35"/>
  <c r="Y185" i="35"/>
  <c r="Z185" i="35"/>
  <c r="AA185" i="35"/>
  <c r="AB185" i="35"/>
  <c r="AC185" i="35"/>
  <c r="AD185" i="35"/>
  <c r="AE185" i="35"/>
  <c r="AF185" i="35"/>
  <c r="AG185" i="35"/>
  <c r="AH185" i="35"/>
  <c r="AI185" i="35"/>
  <c r="AJ185" i="35"/>
  <c r="AK185" i="35"/>
  <c r="AL185" i="35"/>
  <c r="AM185" i="35"/>
  <c r="AN185" i="35"/>
  <c r="B186" i="35"/>
  <c r="C186" i="35"/>
  <c r="D186" i="35"/>
  <c r="E186" i="35"/>
  <c r="F186" i="35"/>
  <c r="G186" i="35"/>
  <c r="H186" i="35"/>
  <c r="I186" i="35"/>
  <c r="J186" i="35"/>
  <c r="K186" i="35"/>
  <c r="L186" i="35"/>
  <c r="M186" i="35"/>
  <c r="N186" i="35"/>
  <c r="O186" i="35"/>
  <c r="P186" i="35"/>
  <c r="Q186" i="35"/>
  <c r="R186" i="35"/>
  <c r="S186" i="35"/>
  <c r="T186" i="35"/>
  <c r="U186" i="35"/>
  <c r="V186" i="35"/>
  <c r="W186" i="35"/>
  <c r="X186" i="35"/>
  <c r="Y186" i="35"/>
  <c r="Z186" i="35"/>
  <c r="AA186" i="35"/>
  <c r="AB186" i="35"/>
  <c r="AC186" i="35"/>
  <c r="AD186" i="35"/>
  <c r="AE186" i="35"/>
  <c r="AF186" i="35"/>
  <c r="AG186" i="35"/>
  <c r="AH186" i="35"/>
  <c r="AI186" i="35"/>
  <c r="AJ186" i="35"/>
  <c r="AK186" i="35"/>
  <c r="AL186" i="35"/>
  <c r="AM186" i="35"/>
  <c r="AN186" i="35"/>
  <c r="B187" i="35"/>
  <c r="C187" i="35"/>
  <c r="D187" i="35"/>
  <c r="E187" i="35"/>
  <c r="F187" i="35"/>
  <c r="G187" i="35"/>
  <c r="H187" i="35"/>
  <c r="I187" i="35"/>
  <c r="J187" i="35"/>
  <c r="K187" i="35"/>
  <c r="L187" i="35"/>
  <c r="M187" i="35"/>
  <c r="N187" i="35"/>
  <c r="O187" i="35"/>
  <c r="P187" i="35"/>
  <c r="Q187" i="35"/>
  <c r="R187" i="35"/>
  <c r="S187" i="35"/>
  <c r="T187" i="35"/>
  <c r="U187" i="35"/>
  <c r="V187" i="35"/>
  <c r="W187" i="35"/>
  <c r="X187" i="35"/>
  <c r="Y187" i="35"/>
  <c r="Z187" i="35"/>
  <c r="AA187" i="35"/>
  <c r="AB187" i="35"/>
  <c r="AC187" i="35"/>
  <c r="AD187" i="35"/>
  <c r="AE187" i="35"/>
  <c r="AF187" i="35"/>
  <c r="AG187" i="35"/>
  <c r="AH187" i="35"/>
  <c r="AI187" i="35"/>
  <c r="AJ187" i="35"/>
  <c r="AK187" i="35"/>
  <c r="AL187" i="35"/>
  <c r="AM187" i="35"/>
  <c r="AN187" i="35"/>
  <c r="A188" i="35"/>
  <c r="B188" i="35"/>
  <c r="C188" i="35"/>
  <c r="D188" i="35"/>
  <c r="E188" i="35"/>
  <c r="F188" i="35"/>
  <c r="G188" i="35"/>
  <c r="H188" i="35"/>
  <c r="I188" i="35"/>
  <c r="J188" i="35"/>
  <c r="K188" i="35"/>
  <c r="L188" i="35"/>
  <c r="M188" i="35"/>
  <c r="N188" i="35"/>
  <c r="O188" i="35"/>
  <c r="P188" i="35"/>
  <c r="Q188" i="35"/>
  <c r="R188" i="35"/>
  <c r="S188" i="35"/>
  <c r="T188" i="35"/>
  <c r="U188" i="35"/>
  <c r="V188" i="35"/>
  <c r="W188" i="35"/>
  <c r="X188" i="35"/>
  <c r="Y188" i="35"/>
  <c r="Z188" i="35"/>
  <c r="AA188" i="35"/>
  <c r="AB188" i="35"/>
  <c r="AC188" i="35"/>
  <c r="AD188" i="35"/>
  <c r="AE188" i="35"/>
  <c r="AF188" i="35"/>
  <c r="AG188" i="35"/>
  <c r="AH188" i="35"/>
  <c r="AI188" i="35"/>
  <c r="AJ188" i="35"/>
  <c r="AK188" i="35"/>
  <c r="AL188" i="35"/>
  <c r="AM188" i="35"/>
  <c r="AN188" i="35"/>
  <c r="B189" i="35"/>
  <c r="C189" i="35"/>
  <c r="D189" i="35"/>
  <c r="E189" i="35"/>
  <c r="F189" i="35"/>
  <c r="G189" i="35"/>
  <c r="H189" i="35"/>
  <c r="I189" i="35"/>
  <c r="J189" i="35"/>
  <c r="K189" i="35"/>
  <c r="L189" i="35"/>
  <c r="M189" i="35"/>
  <c r="N189" i="35"/>
  <c r="O189" i="35"/>
  <c r="P189" i="35"/>
  <c r="Q189" i="35"/>
  <c r="R189" i="35"/>
  <c r="S189" i="35"/>
  <c r="T189" i="35"/>
  <c r="U189" i="35"/>
  <c r="V189" i="35"/>
  <c r="W189" i="35"/>
  <c r="X189" i="35"/>
  <c r="Y189" i="35"/>
  <c r="Z189" i="35"/>
  <c r="AA189" i="35"/>
  <c r="AB189" i="35"/>
  <c r="AC189" i="35"/>
  <c r="AD189" i="35"/>
  <c r="AE189" i="35"/>
  <c r="AF189" i="35"/>
  <c r="AG189" i="35"/>
  <c r="AH189" i="35"/>
  <c r="AI189" i="35"/>
  <c r="AJ189" i="35"/>
  <c r="AK189" i="35"/>
  <c r="AL189" i="35"/>
  <c r="AM189" i="35"/>
  <c r="AN189" i="35"/>
  <c r="B190" i="35"/>
  <c r="C190" i="35"/>
  <c r="D190" i="35"/>
  <c r="E190" i="35"/>
  <c r="F190" i="35"/>
  <c r="G190" i="35"/>
  <c r="H190" i="35"/>
  <c r="I190" i="35"/>
  <c r="J190" i="35"/>
  <c r="K190" i="35"/>
  <c r="L190" i="35"/>
  <c r="M190" i="35"/>
  <c r="N190" i="35"/>
  <c r="O190" i="35"/>
  <c r="P190" i="35"/>
  <c r="Q190" i="35"/>
  <c r="R190" i="35"/>
  <c r="S190" i="35"/>
  <c r="T190" i="35"/>
  <c r="U190" i="35"/>
  <c r="V190" i="35"/>
  <c r="W190" i="35"/>
  <c r="X190" i="35"/>
  <c r="Y190" i="35"/>
  <c r="Z190" i="35"/>
  <c r="AA190" i="35"/>
  <c r="AB190" i="35"/>
  <c r="AC190" i="35"/>
  <c r="AD190" i="35"/>
  <c r="AE190" i="35"/>
  <c r="AF190" i="35"/>
  <c r="AG190" i="35"/>
  <c r="AH190" i="35"/>
  <c r="AI190" i="35"/>
  <c r="AJ190" i="35"/>
  <c r="AK190" i="35"/>
  <c r="AL190" i="35"/>
  <c r="AM190" i="35"/>
  <c r="AN190" i="35"/>
  <c r="B191" i="35"/>
  <c r="C191" i="35"/>
  <c r="D191" i="35"/>
  <c r="E191" i="35"/>
  <c r="F191" i="35"/>
  <c r="G191" i="35"/>
  <c r="H191" i="35"/>
  <c r="I191" i="35"/>
  <c r="J191" i="35"/>
  <c r="K191" i="35"/>
  <c r="L191" i="35"/>
  <c r="M191" i="35"/>
  <c r="N191" i="35"/>
  <c r="O191" i="35"/>
  <c r="P191" i="35"/>
  <c r="Q191" i="35"/>
  <c r="R191" i="35"/>
  <c r="S191" i="35"/>
  <c r="T191" i="35"/>
  <c r="U191" i="35"/>
  <c r="V191" i="35"/>
  <c r="W191" i="35"/>
  <c r="X191" i="35"/>
  <c r="Y191" i="35"/>
  <c r="Z191" i="35"/>
  <c r="AA191" i="35"/>
  <c r="AB191" i="35"/>
  <c r="AC191" i="35"/>
  <c r="AD191" i="35"/>
  <c r="AE191" i="35"/>
  <c r="AF191" i="35"/>
  <c r="AG191" i="35"/>
  <c r="AH191" i="35"/>
  <c r="AI191" i="35"/>
  <c r="AJ191" i="35"/>
  <c r="AK191" i="35"/>
  <c r="AL191" i="35"/>
  <c r="AM191" i="35"/>
  <c r="AN191" i="35"/>
  <c r="B192" i="35"/>
  <c r="C192" i="35"/>
  <c r="D192" i="35"/>
  <c r="E192" i="35"/>
  <c r="F192" i="35"/>
  <c r="G192" i="35"/>
  <c r="H192" i="35"/>
  <c r="I192" i="35"/>
  <c r="J192" i="35"/>
  <c r="K192" i="35"/>
  <c r="L192" i="35"/>
  <c r="M192" i="35"/>
  <c r="N192" i="35"/>
  <c r="O192" i="35"/>
  <c r="P192" i="35"/>
  <c r="Q192" i="35"/>
  <c r="R192" i="35"/>
  <c r="S192" i="35"/>
  <c r="T192" i="35"/>
  <c r="U192" i="35"/>
  <c r="V192" i="35"/>
  <c r="W192" i="35"/>
  <c r="X192" i="35"/>
  <c r="Y192" i="35"/>
  <c r="Z192" i="35"/>
  <c r="AA192" i="35"/>
  <c r="AB192" i="35"/>
  <c r="AC192" i="35"/>
  <c r="AD192" i="35"/>
  <c r="AE192" i="35"/>
  <c r="AF192" i="35"/>
  <c r="AG192" i="35"/>
  <c r="AH192" i="35"/>
  <c r="AI192" i="35"/>
  <c r="AJ192" i="35"/>
  <c r="AK192" i="35"/>
  <c r="AL192" i="35"/>
  <c r="AM192" i="35"/>
  <c r="AN192" i="35"/>
  <c r="B193" i="35"/>
  <c r="C193" i="35"/>
  <c r="D193" i="35"/>
  <c r="E193" i="35"/>
  <c r="F193" i="35"/>
  <c r="G193" i="35"/>
  <c r="H193" i="35"/>
  <c r="I193" i="35"/>
  <c r="J193" i="35"/>
  <c r="K193" i="35"/>
  <c r="L193" i="35"/>
  <c r="M193" i="35"/>
  <c r="N193" i="35"/>
  <c r="O193" i="35"/>
  <c r="P193" i="35"/>
  <c r="Q193" i="35"/>
  <c r="R193" i="35"/>
  <c r="S193" i="35"/>
  <c r="T193" i="35"/>
  <c r="U193" i="35"/>
  <c r="V193" i="35"/>
  <c r="W193" i="35"/>
  <c r="X193" i="35"/>
  <c r="Y193" i="35"/>
  <c r="Z193" i="35"/>
  <c r="AA193" i="35"/>
  <c r="AB193" i="35"/>
  <c r="AC193" i="35"/>
  <c r="AD193" i="35"/>
  <c r="AE193" i="35"/>
  <c r="AF193" i="35"/>
  <c r="AG193" i="35"/>
  <c r="AH193" i="35"/>
  <c r="AI193" i="35"/>
  <c r="AJ193" i="35"/>
  <c r="AK193" i="35"/>
  <c r="AL193" i="35"/>
  <c r="AM193" i="35"/>
  <c r="AN193" i="35"/>
  <c r="A194" i="35"/>
  <c r="B194" i="35"/>
  <c r="C194" i="35"/>
  <c r="D194" i="35"/>
  <c r="E194" i="35"/>
  <c r="F194" i="35"/>
  <c r="G194" i="35"/>
  <c r="H194" i="35"/>
  <c r="I194" i="35"/>
  <c r="J194" i="35"/>
  <c r="K194" i="35"/>
  <c r="L194" i="35"/>
  <c r="M194" i="35"/>
  <c r="N194" i="35"/>
  <c r="O194" i="35"/>
  <c r="P194" i="35"/>
  <c r="Q194" i="35"/>
  <c r="R194" i="35"/>
  <c r="S194" i="35"/>
  <c r="T194" i="35"/>
  <c r="U194" i="35"/>
  <c r="V194" i="35"/>
  <c r="W194" i="35"/>
  <c r="X194" i="35"/>
  <c r="Y194" i="35"/>
  <c r="Z194" i="35"/>
  <c r="AA194" i="35"/>
  <c r="AB194" i="35"/>
  <c r="AC194" i="35"/>
  <c r="AD194" i="35"/>
  <c r="AE194" i="35"/>
  <c r="AF194" i="35"/>
  <c r="AG194" i="35"/>
  <c r="AH194" i="35"/>
  <c r="AI194" i="35"/>
  <c r="AJ194" i="35"/>
  <c r="AK194" i="35"/>
  <c r="AL194" i="35"/>
  <c r="AM194" i="35"/>
  <c r="AN194" i="35"/>
  <c r="B195" i="35"/>
  <c r="C195" i="35"/>
  <c r="D195" i="35"/>
  <c r="E195" i="35"/>
  <c r="F195" i="35"/>
  <c r="G195" i="35"/>
  <c r="H195" i="35"/>
  <c r="I195" i="35"/>
  <c r="J195" i="35"/>
  <c r="K195" i="35"/>
  <c r="L195" i="35"/>
  <c r="M195" i="35"/>
  <c r="N195" i="35"/>
  <c r="O195" i="35"/>
  <c r="P195" i="35"/>
  <c r="Q195" i="35"/>
  <c r="R195" i="35"/>
  <c r="S195" i="35"/>
  <c r="T195" i="35"/>
  <c r="U195" i="35"/>
  <c r="V195" i="35"/>
  <c r="W195" i="35"/>
  <c r="X195" i="35"/>
  <c r="Y195" i="35"/>
  <c r="Z195" i="35"/>
  <c r="AA195" i="35"/>
  <c r="AB195" i="35"/>
  <c r="AC195" i="35"/>
  <c r="AD195" i="35"/>
  <c r="AE195" i="35"/>
  <c r="AF195" i="35"/>
  <c r="AG195" i="35"/>
  <c r="AH195" i="35"/>
  <c r="AI195" i="35"/>
  <c r="AJ195" i="35"/>
  <c r="AK195" i="35"/>
  <c r="AL195" i="35"/>
  <c r="AM195" i="35"/>
  <c r="AN195" i="35"/>
  <c r="B196" i="35"/>
  <c r="C196" i="35"/>
  <c r="D196" i="35"/>
  <c r="E196" i="35"/>
  <c r="F196" i="35"/>
  <c r="G196" i="35"/>
  <c r="H196" i="35"/>
  <c r="I196" i="35"/>
  <c r="J196" i="35"/>
  <c r="K196" i="35"/>
  <c r="L196" i="35"/>
  <c r="M196" i="35"/>
  <c r="N196" i="35"/>
  <c r="O196" i="35"/>
  <c r="P196" i="35"/>
  <c r="Q196" i="35"/>
  <c r="R196" i="35"/>
  <c r="S196" i="35"/>
  <c r="T196" i="35"/>
  <c r="U196" i="35"/>
  <c r="V196" i="35"/>
  <c r="W196" i="35"/>
  <c r="X196" i="35"/>
  <c r="Y196" i="35"/>
  <c r="Z196" i="35"/>
  <c r="AA196" i="35"/>
  <c r="AB196" i="35"/>
  <c r="AC196" i="35"/>
  <c r="AD196" i="35"/>
  <c r="AE196" i="35"/>
  <c r="AF196" i="35"/>
  <c r="AG196" i="35"/>
  <c r="AH196" i="35"/>
  <c r="AI196" i="35"/>
  <c r="AJ196" i="35"/>
  <c r="AK196" i="35"/>
  <c r="AL196" i="35"/>
  <c r="AM196" i="35"/>
  <c r="AN196" i="35"/>
  <c r="B197" i="35"/>
  <c r="C197" i="35"/>
  <c r="D197" i="35"/>
  <c r="E197" i="35"/>
  <c r="F197" i="35"/>
  <c r="G197" i="35"/>
  <c r="H197" i="35"/>
  <c r="I197" i="35"/>
  <c r="J197" i="35"/>
  <c r="K197" i="35"/>
  <c r="L197" i="35"/>
  <c r="M197" i="35"/>
  <c r="N197" i="35"/>
  <c r="O197" i="35"/>
  <c r="P197" i="35"/>
  <c r="Q197" i="35"/>
  <c r="R197" i="35"/>
  <c r="S197" i="35"/>
  <c r="T197" i="35"/>
  <c r="U197" i="35"/>
  <c r="V197" i="35"/>
  <c r="W197" i="35"/>
  <c r="X197" i="35"/>
  <c r="Y197" i="35"/>
  <c r="Z197" i="35"/>
  <c r="AA197" i="35"/>
  <c r="AB197" i="35"/>
  <c r="AC197" i="35"/>
  <c r="AD197" i="35"/>
  <c r="AE197" i="35"/>
  <c r="AF197" i="35"/>
  <c r="AG197" i="35"/>
  <c r="AH197" i="35"/>
  <c r="AI197" i="35"/>
  <c r="AJ197" i="35"/>
  <c r="AK197" i="35"/>
  <c r="AL197" i="35"/>
  <c r="AM197" i="35"/>
  <c r="AN197" i="35"/>
  <c r="B198" i="35"/>
  <c r="C198" i="35"/>
  <c r="D198" i="35"/>
  <c r="E198" i="35"/>
  <c r="F198" i="35"/>
  <c r="G198" i="35"/>
  <c r="H198" i="35"/>
  <c r="I198" i="35"/>
  <c r="J198" i="35"/>
  <c r="K198" i="35"/>
  <c r="L198" i="35"/>
  <c r="M198" i="35"/>
  <c r="N198" i="35"/>
  <c r="O198" i="35"/>
  <c r="P198" i="35"/>
  <c r="Q198" i="35"/>
  <c r="R198" i="35"/>
  <c r="S198" i="35"/>
  <c r="T198" i="35"/>
  <c r="U198" i="35"/>
  <c r="V198" i="35"/>
  <c r="W198" i="35"/>
  <c r="X198" i="35"/>
  <c r="Y198" i="35"/>
  <c r="Z198" i="35"/>
  <c r="AA198" i="35"/>
  <c r="AB198" i="35"/>
  <c r="AC198" i="35"/>
  <c r="AD198" i="35"/>
  <c r="AE198" i="35"/>
  <c r="AF198" i="35"/>
  <c r="AG198" i="35"/>
  <c r="AH198" i="35"/>
  <c r="AI198" i="35"/>
  <c r="AJ198" i="35"/>
  <c r="AK198" i="35"/>
  <c r="AL198" i="35"/>
  <c r="AM198" i="35"/>
  <c r="AN198" i="35"/>
  <c r="B199" i="35"/>
  <c r="C199" i="35"/>
  <c r="D199" i="35"/>
  <c r="E199" i="35"/>
  <c r="F199" i="35"/>
  <c r="G199" i="35"/>
  <c r="H199" i="35"/>
  <c r="I199" i="35"/>
  <c r="J199" i="35"/>
  <c r="K199" i="35"/>
  <c r="L199" i="35"/>
  <c r="M199" i="35"/>
  <c r="N199" i="35"/>
  <c r="O199" i="35"/>
  <c r="P199" i="35"/>
  <c r="Q199" i="35"/>
  <c r="R199" i="35"/>
  <c r="S199" i="35"/>
  <c r="T199" i="35"/>
  <c r="U199" i="35"/>
  <c r="V199" i="35"/>
  <c r="W199" i="35"/>
  <c r="X199" i="35"/>
  <c r="Y199" i="35"/>
  <c r="Z199" i="35"/>
  <c r="AA199" i="35"/>
  <c r="AB199" i="35"/>
  <c r="AC199" i="35"/>
  <c r="AD199" i="35"/>
  <c r="AE199" i="35"/>
  <c r="AF199" i="35"/>
  <c r="AG199" i="35"/>
  <c r="AH199" i="35"/>
  <c r="AI199" i="35"/>
  <c r="AJ199" i="35"/>
  <c r="AK199" i="35"/>
  <c r="AL199" i="35"/>
  <c r="AM199" i="35"/>
  <c r="AN199" i="35"/>
  <c r="B200" i="35"/>
  <c r="C200" i="35"/>
  <c r="D200" i="35"/>
  <c r="E200" i="35"/>
  <c r="F200" i="35"/>
  <c r="G200" i="35"/>
  <c r="H200" i="35"/>
  <c r="I200" i="35"/>
  <c r="J200" i="35"/>
  <c r="K200" i="35"/>
  <c r="L200" i="35"/>
  <c r="M200" i="35"/>
  <c r="N200" i="35"/>
  <c r="O200" i="35"/>
  <c r="P200" i="35"/>
  <c r="Q200" i="35"/>
  <c r="R200" i="35"/>
  <c r="S200" i="35"/>
  <c r="T200" i="35"/>
  <c r="U200" i="35"/>
  <c r="V200" i="35"/>
  <c r="W200" i="35"/>
  <c r="X200" i="35"/>
  <c r="Y200" i="35"/>
  <c r="Z200" i="35"/>
  <c r="AA200" i="35"/>
  <c r="AB200" i="35"/>
  <c r="AC200" i="35"/>
  <c r="AD200" i="35"/>
  <c r="AE200" i="35"/>
  <c r="AF200" i="35"/>
  <c r="AG200" i="35"/>
  <c r="AH200" i="35"/>
  <c r="AI200" i="35"/>
  <c r="AJ200" i="35"/>
  <c r="AK200" i="35"/>
  <c r="AL200" i="35"/>
  <c r="AM200" i="35"/>
  <c r="AN200" i="35"/>
  <c r="B201" i="35"/>
  <c r="C201" i="35"/>
  <c r="D201" i="35"/>
  <c r="E201" i="35"/>
  <c r="F201" i="35"/>
  <c r="G201" i="35"/>
  <c r="H201" i="35"/>
  <c r="I201" i="35"/>
  <c r="J201" i="35"/>
  <c r="K201" i="35"/>
  <c r="L201" i="35"/>
  <c r="M201" i="35"/>
  <c r="N201" i="35"/>
  <c r="O201" i="35"/>
  <c r="P201" i="35"/>
  <c r="Q201" i="35"/>
  <c r="R201" i="35"/>
  <c r="S201" i="35"/>
  <c r="T201" i="35"/>
  <c r="U201" i="35"/>
  <c r="V201" i="35"/>
  <c r="W201" i="35"/>
  <c r="X201" i="35"/>
  <c r="Y201" i="35"/>
  <c r="Z201" i="35"/>
  <c r="AA201" i="35"/>
  <c r="AB201" i="35"/>
  <c r="AC201" i="35"/>
  <c r="AD201" i="35"/>
  <c r="AE201" i="35"/>
  <c r="AF201" i="35"/>
  <c r="AG201" i="35"/>
  <c r="AH201" i="35"/>
  <c r="AI201" i="35"/>
  <c r="AJ201" i="35"/>
  <c r="AK201" i="35"/>
  <c r="AL201" i="35"/>
  <c r="AM201" i="35"/>
  <c r="AN201" i="35"/>
  <c r="AN2" i="35"/>
  <c r="AM2" i="35"/>
  <c r="AL2" i="35"/>
  <c r="AK2" i="35"/>
  <c r="AJ2" i="35"/>
  <c r="AI2" i="35"/>
  <c r="AH2" i="35"/>
  <c r="AG2" i="35"/>
  <c r="AF2" i="35"/>
  <c r="AE2" i="35"/>
  <c r="AD2" i="35"/>
  <c r="AC2" i="35"/>
  <c r="AB2" i="35"/>
  <c r="AA2" i="35"/>
  <c r="Z2" i="35"/>
  <c r="Y2" i="35"/>
  <c r="X2" i="35"/>
  <c r="W2" i="35"/>
  <c r="V2" i="35"/>
  <c r="U2" i="35"/>
  <c r="T2" i="35"/>
  <c r="S2" i="35"/>
  <c r="R2" i="35"/>
  <c r="Q2" i="35"/>
  <c r="P2" i="35"/>
  <c r="O2" i="35"/>
  <c r="N2" i="35"/>
  <c r="M2" i="35"/>
  <c r="L2" i="35"/>
  <c r="K2" i="35"/>
  <c r="J2" i="35"/>
  <c r="G2" i="35"/>
  <c r="H2" i="35"/>
  <c r="I2" i="35"/>
  <c r="F2" i="35"/>
  <c r="E2" i="35"/>
  <c r="D2" i="35"/>
  <c r="C2" i="35"/>
  <c r="B2" i="35"/>
  <c r="C2" i="11"/>
  <c r="C1" i="11"/>
  <c r="A27" i="35" s="1"/>
  <c r="E2" i="38"/>
  <c r="D2" i="38"/>
  <c r="C2" i="38"/>
  <c r="Y94" i="11"/>
  <c r="Y95" i="11"/>
  <c r="Y96" i="11"/>
  <c r="Y97" i="11"/>
  <c r="Y98" i="11"/>
  <c r="Y99" i="11"/>
  <c r="Y100" i="11"/>
  <c r="Y101" i="11"/>
  <c r="Y102" i="11"/>
  <c r="Y103" i="11"/>
  <c r="Y104" i="11"/>
  <c r="Y105" i="11"/>
  <c r="Y106" i="11"/>
  <c r="Y80" i="11"/>
  <c r="Y81" i="11"/>
  <c r="Y82" i="11"/>
  <c r="Y83" i="11"/>
  <c r="Y84" i="11"/>
  <c r="Y85" i="11"/>
  <c r="Y86" i="11"/>
  <c r="Y87" i="11"/>
  <c r="Y88" i="11"/>
  <c r="Y89" i="11"/>
  <c r="Y90" i="11"/>
  <c r="Y91" i="11"/>
  <c r="Y92" i="11"/>
  <c r="Y93" i="11"/>
  <c r="Y7" i="11"/>
  <c r="Y8" i="11"/>
  <c r="AB4" i="35" s="1"/>
  <c r="Y9" i="11"/>
  <c r="Y10" i="11"/>
  <c r="Y11" i="11"/>
  <c r="Y12" i="11"/>
  <c r="Y13" i="11"/>
  <c r="Y14" i="11"/>
  <c r="Y15" i="11"/>
  <c r="Y16" i="11"/>
  <c r="Y17" i="11"/>
  <c r="Y18" i="11"/>
  <c r="Y19" i="11"/>
  <c r="Y20" i="11"/>
  <c r="Y21" i="11"/>
  <c r="Y22" i="11"/>
  <c r="Y23" i="11"/>
  <c r="Y24" i="11"/>
  <c r="Y25" i="11"/>
  <c r="Y26" i="11"/>
  <c r="Y27" i="11"/>
  <c r="Y28" i="11"/>
  <c r="AB24" i="35" s="1"/>
  <c r="Y29" i="11"/>
  <c r="Y30" i="11"/>
  <c r="Y31" i="11"/>
  <c r="Y32" i="11"/>
  <c r="Y33" i="11"/>
  <c r="Y34" i="11"/>
  <c r="Y3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6" i="11"/>
  <c r="A32" i="35" l="1"/>
  <c r="A13" i="35"/>
  <c r="A197" i="35"/>
  <c r="A179" i="35"/>
  <c r="A161" i="35"/>
  <c r="A143" i="35"/>
  <c r="A125" i="35"/>
  <c r="A107" i="35"/>
  <c r="A89" i="35"/>
  <c r="A71" i="35"/>
  <c r="A53" i="35"/>
  <c r="A35" i="35"/>
  <c r="A16" i="35"/>
  <c r="A200" i="35"/>
  <c r="A182" i="35"/>
  <c r="A164" i="35"/>
  <c r="A146" i="35"/>
  <c r="A128" i="35"/>
  <c r="A110" i="35"/>
  <c r="A92" i="35"/>
  <c r="A74" i="35"/>
  <c r="A56" i="35"/>
  <c r="A38" i="35"/>
  <c r="A19" i="35"/>
  <c r="A8" i="35"/>
  <c r="A185" i="35"/>
  <c r="A167" i="35"/>
  <c r="A149" i="35"/>
  <c r="A131" i="35"/>
  <c r="A113" i="35"/>
  <c r="A95" i="35"/>
  <c r="A77" i="35"/>
  <c r="A59" i="35"/>
  <c r="A41" i="35"/>
  <c r="A22" i="35"/>
  <c r="A80" i="35"/>
  <c r="A62" i="35"/>
  <c r="A44" i="35"/>
  <c r="A191" i="35"/>
  <c r="A173" i="35"/>
  <c r="A155" i="35"/>
  <c r="A137" i="35"/>
  <c r="A119" i="35"/>
  <c r="A101" i="35"/>
  <c r="A83" i="35"/>
  <c r="A65" i="35"/>
  <c r="A47" i="35"/>
  <c r="A29" i="35"/>
  <c r="A10" i="35"/>
  <c r="A5" i="35"/>
  <c r="A23" i="35"/>
  <c r="A20" i="35"/>
  <c r="A17" i="35"/>
  <c r="A14" i="35"/>
  <c r="A11" i="35"/>
  <c r="A26" i="35"/>
  <c r="A7" i="35"/>
  <c r="A4" i="35"/>
  <c r="A2" i="35"/>
  <c r="A193" i="35"/>
  <c r="A190" i="35"/>
  <c r="A187" i="35"/>
  <c r="A184" i="35"/>
  <c r="A181" i="35"/>
  <c r="A178" i="35"/>
  <c r="A175" i="35"/>
  <c r="A172" i="35"/>
  <c r="A169" i="35"/>
  <c r="A166" i="35"/>
  <c r="A163" i="35"/>
  <c r="A160" i="35"/>
  <c r="A157" i="35"/>
  <c r="A154" i="35"/>
  <c r="A151" i="35"/>
  <c r="A148" i="35"/>
  <c r="A145" i="35"/>
  <c r="A142" i="35"/>
  <c r="A139" i="35"/>
  <c r="A136" i="35"/>
  <c r="A133" i="35"/>
  <c r="A130" i="35"/>
  <c r="A127" i="35"/>
  <c r="A124" i="35"/>
  <c r="A121" i="35"/>
  <c r="A118" i="35"/>
  <c r="A115" i="35"/>
  <c r="A112" i="35"/>
  <c r="A109" i="35"/>
  <c r="A106" i="35"/>
  <c r="A103" i="35"/>
  <c r="A100" i="35"/>
  <c r="A97" i="35"/>
  <c r="A94" i="35"/>
  <c r="A91" i="35"/>
  <c r="A88" i="35"/>
  <c r="A85" i="35"/>
  <c r="A82" i="35"/>
  <c r="A79" i="35"/>
  <c r="A76" i="35"/>
  <c r="A73" i="35"/>
  <c r="A70" i="35"/>
  <c r="A67" i="35"/>
  <c r="A64" i="35"/>
  <c r="A61" i="35"/>
  <c r="A58" i="35"/>
  <c r="A55" i="35"/>
  <c r="A52" i="35"/>
  <c r="A49" i="35"/>
  <c r="A46" i="35"/>
  <c r="A43" i="35"/>
  <c r="A40" i="35"/>
  <c r="A37" i="35"/>
  <c r="A34" i="35"/>
  <c r="A31" i="35"/>
  <c r="A28" i="35"/>
  <c r="A25" i="35"/>
  <c r="A199" i="35"/>
  <c r="A196" i="35"/>
  <c r="A9" i="35"/>
  <c r="A6" i="35"/>
  <c r="A3" i="35"/>
  <c r="A24" i="35"/>
  <c r="A21" i="35"/>
  <c r="A18" i="35"/>
  <c r="A15" i="35"/>
  <c r="A12" i="35"/>
  <c r="A201" i="35"/>
  <c r="A198" i="35"/>
  <c r="A195" i="35"/>
  <c r="A192" i="35"/>
  <c r="A189" i="35"/>
  <c r="A186" i="35"/>
  <c r="A183" i="35"/>
  <c r="A180" i="35"/>
  <c r="A177" i="35"/>
  <c r="A174" i="35"/>
  <c r="A171" i="35"/>
  <c r="A168" i="35"/>
  <c r="A165" i="35"/>
  <c r="A162" i="35"/>
  <c r="A159" i="35"/>
  <c r="A156" i="35"/>
  <c r="A153" i="35"/>
  <c r="A150" i="35"/>
  <c r="A147" i="35"/>
  <c r="A144" i="35"/>
  <c r="A141" i="35"/>
  <c r="A138" i="35"/>
  <c r="A135" i="35"/>
  <c r="A132" i="35"/>
  <c r="A129" i="35"/>
  <c r="A126" i="35"/>
  <c r="A123" i="35"/>
  <c r="A120" i="35"/>
  <c r="A117" i="35"/>
  <c r="A114" i="35"/>
  <c r="A111" i="35"/>
  <c r="A108" i="35"/>
  <c r="A105" i="35"/>
  <c r="A102" i="35"/>
  <c r="A99" i="35"/>
  <c r="A96" i="35"/>
  <c r="A93" i="35"/>
  <c r="A90" i="35"/>
  <c r="A87" i="35"/>
  <c r="A84" i="35"/>
  <c r="A81" i="35"/>
  <c r="A78" i="35"/>
  <c r="A75" i="35"/>
  <c r="A72" i="35"/>
  <c r="A69" i="35"/>
  <c r="A66" i="35"/>
  <c r="A63" i="35"/>
  <c r="A60" i="35"/>
  <c r="A57" i="35"/>
  <c r="A54" i="35"/>
  <c r="A51" i="35"/>
  <c r="A48" i="35"/>
  <c r="A45" i="35"/>
  <c r="A42" i="35"/>
  <c r="A39" i="35"/>
  <c r="A36" i="35"/>
  <c r="A33" i="35"/>
  <c r="A30" i="35"/>
  <c r="C7" i="12"/>
  <c r="F2" i="38" s="1"/>
  <c r="S6" i="11"/>
  <c r="S10" i="11"/>
  <c r="S8" i="11"/>
  <c r="S7" i="11"/>
  <c r="S9" i="11"/>
  <c r="S11" i="11"/>
  <c r="S12" i="11"/>
  <c r="S13" i="11"/>
  <c r="V9" i="35" s="1"/>
  <c r="S14" i="11"/>
  <c r="S15" i="11"/>
  <c r="S16" i="11"/>
  <c r="S17" i="11"/>
  <c r="S18" i="11"/>
  <c r="S19" i="11"/>
  <c r="S20" i="11"/>
  <c r="S21" i="11"/>
  <c r="S22" i="11"/>
  <c r="S23" i="11"/>
  <c r="S24" i="11"/>
  <c r="S25" i="11"/>
  <c r="S26" i="11"/>
  <c r="S27" i="11"/>
  <c r="S28" i="11"/>
  <c r="V24" i="35" s="1"/>
  <c r="S29" i="11"/>
  <c r="S30" i="11"/>
  <c r="S31" i="11"/>
  <c r="S32" i="11"/>
  <c r="S33" i="11"/>
  <c r="S34" i="11"/>
  <c r="S35" i="11"/>
  <c r="S36" i="11"/>
  <c r="S37" i="11"/>
  <c r="S38" i="11"/>
  <c r="S39" i="11"/>
  <c r="S40" i="11"/>
  <c r="S41" i="11"/>
  <c r="S42" i="11"/>
  <c r="S43" i="11"/>
  <c r="S44" i="11"/>
  <c r="S45" i="11"/>
  <c r="S46" i="11"/>
  <c r="S47" i="11"/>
  <c r="S48" i="11"/>
  <c r="S49" i="11"/>
  <c r="S50" i="11"/>
  <c r="S51" i="11"/>
  <c r="S52" i="11"/>
  <c r="S53" i="11"/>
  <c r="S54" i="11"/>
  <c r="S55" i="11"/>
  <c r="S56" i="11"/>
  <c r="S57" i="11"/>
  <c r="S58" i="11"/>
  <c r="S59" i="11"/>
  <c r="S60" i="11"/>
  <c r="S61" i="11"/>
  <c r="S62" i="11"/>
  <c r="S63" i="11"/>
  <c r="S64" i="11"/>
  <c r="S65" i="11"/>
  <c r="S66" i="11"/>
  <c r="S67" i="11"/>
  <c r="S68" i="11"/>
  <c r="S69" i="11"/>
  <c r="S70" i="11"/>
  <c r="S71" i="11"/>
  <c r="S72" i="11"/>
  <c r="S73" i="11"/>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A2" i="38"/>
</calcChain>
</file>

<file path=xl/sharedStrings.xml><?xml version="1.0" encoding="utf-8"?>
<sst xmlns="http://schemas.openxmlformats.org/spreadsheetml/2006/main" count="978" uniqueCount="619">
  <si>
    <t>備考</t>
    <rPh sb="0" eb="2">
      <t>ビコウ</t>
    </rPh>
    <phoneticPr fontId="17"/>
  </si>
  <si>
    <t>事業名</t>
    <rPh sb="0" eb="2">
      <t>ジギョウ</t>
    </rPh>
    <rPh sb="2" eb="3">
      <t>メイ</t>
    </rPh>
    <phoneticPr fontId="17"/>
  </si>
  <si>
    <t>学籍番号</t>
    <rPh sb="0" eb="2">
      <t>ガクセキ</t>
    </rPh>
    <rPh sb="2" eb="4">
      <t>バンゴウ</t>
    </rPh>
    <phoneticPr fontId="17"/>
  </si>
  <si>
    <t>項目</t>
    <rPh sb="0" eb="2">
      <t>コウモク</t>
    </rPh>
    <phoneticPr fontId="17"/>
  </si>
  <si>
    <t>内容</t>
    <rPh sb="0" eb="2">
      <t>ナイヨウ</t>
    </rPh>
    <phoneticPr fontId="17"/>
  </si>
  <si>
    <t>辞退（学振DC採用）</t>
    <rPh sb="0" eb="2">
      <t>ジタイ</t>
    </rPh>
    <rPh sb="3" eb="5">
      <t>ガクシン</t>
    </rPh>
    <rPh sb="7" eb="9">
      <t>サイヨウ</t>
    </rPh>
    <phoneticPr fontId="17"/>
  </si>
  <si>
    <t>辞退（就職）</t>
    <rPh sb="0" eb="2">
      <t>ジタイ</t>
    </rPh>
    <rPh sb="3" eb="5">
      <t>シュウショク</t>
    </rPh>
    <phoneticPr fontId="17"/>
  </si>
  <si>
    <t>復学</t>
    <rPh sb="0" eb="2">
      <t>フクガカウ</t>
    </rPh>
    <phoneticPr fontId="17"/>
  </si>
  <si>
    <t>辞退（自己都合、その他）</t>
    <rPh sb="0" eb="2">
      <t>ジタイ</t>
    </rPh>
    <rPh sb="3" eb="5">
      <t>ジコ</t>
    </rPh>
    <rPh sb="5" eb="7">
      <t>ツゴウ</t>
    </rPh>
    <rPh sb="10" eb="11">
      <t>タ</t>
    </rPh>
    <phoneticPr fontId="17"/>
  </si>
  <si>
    <t>休学</t>
    <rPh sb="0" eb="2">
      <t>キュウガク</t>
    </rPh>
    <phoneticPr fontId="17"/>
  </si>
  <si>
    <t>終了形態</t>
    <rPh sb="0" eb="2">
      <t>シュウリョウ</t>
    </rPh>
    <rPh sb="2" eb="4">
      <t>ケイタイ</t>
    </rPh>
    <phoneticPr fontId="17"/>
  </si>
  <si>
    <t>早期修了</t>
    <rPh sb="0" eb="2">
      <t>ソウキ</t>
    </rPh>
    <rPh sb="2" eb="4">
      <t>シュウリョウ</t>
    </rPh>
    <phoneticPr fontId="17"/>
  </si>
  <si>
    <t>終了形態</t>
    <rPh sb="0" eb="2">
      <t>シュウリョウ</t>
    </rPh>
    <rPh sb="2" eb="4">
      <t>ケイタイ</t>
    </rPh>
    <phoneticPr fontId="14"/>
  </si>
  <si>
    <t>辞退（他事業支援）</t>
    <rPh sb="0" eb="2">
      <t>ジタイ</t>
    </rPh>
    <rPh sb="3" eb="6">
      <t>タジギョウ</t>
    </rPh>
    <rPh sb="6" eb="8">
      <t>シエン</t>
    </rPh>
    <phoneticPr fontId="17"/>
  </si>
  <si>
    <t>標準</t>
    <rPh sb="0" eb="2">
      <t>ヒョウジュン</t>
    </rPh>
    <phoneticPr fontId="17"/>
  </si>
  <si>
    <t>休学終了</t>
    <rPh sb="0" eb="2">
      <t>キュウガク</t>
    </rPh>
    <rPh sb="2" eb="4">
      <t>シュウリョウ</t>
    </rPh>
    <phoneticPr fontId="17"/>
  </si>
  <si>
    <t>休学
復学</t>
    <rPh sb="0" eb="2">
      <t>キュウガク</t>
    </rPh>
    <rPh sb="3" eb="5">
      <t>フクガク</t>
    </rPh>
    <phoneticPr fontId="17"/>
  </si>
  <si>
    <t>2-1</t>
    <phoneticPr fontId="17"/>
  </si>
  <si>
    <t>2-3</t>
  </si>
  <si>
    <t>2-4</t>
  </si>
  <si>
    <t>2-5</t>
  </si>
  <si>
    <t>2-2</t>
    <phoneticPr fontId="17"/>
  </si>
  <si>
    <t>機関名</t>
    <rPh sb="0" eb="3">
      <t>キカンメイ</t>
    </rPh>
    <phoneticPr fontId="17"/>
  </si>
  <si>
    <t>提出日（更新日）</t>
    <rPh sb="0" eb="3">
      <t>テイシュツビ</t>
    </rPh>
    <rPh sb="4" eb="6">
      <t>コウシン</t>
    </rPh>
    <rPh sb="6" eb="7">
      <t>ビ</t>
    </rPh>
    <phoneticPr fontId="17"/>
  </si>
  <si>
    <t>課題管理No</t>
    <rPh sb="0" eb="2">
      <t>カダイ</t>
    </rPh>
    <rPh sb="2" eb="4">
      <t>カンリ</t>
    </rPh>
    <phoneticPr fontId="17"/>
  </si>
  <si>
    <t>性別</t>
    <rPh sb="0" eb="2">
      <t>セイベツ</t>
    </rPh>
    <phoneticPr fontId="17"/>
  </si>
  <si>
    <t>留学生</t>
    <rPh sb="0" eb="3">
      <t>リュウガクセイ</t>
    </rPh>
    <phoneticPr fontId="17"/>
  </si>
  <si>
    <t>https://www.mext.go.jp/content/20240322-mxt_chousa01-000034363_15.pdf</t>
    <phoneticPr fontId="17"/>
  </si>
  <si>
    <t>令和6年度学校基本調査について</t>
    <phoneticPr fontId="23"/>
  </si>
  <si>
    <t>学校基本調査の手引（大学，短期大学，高等専門学校）</t>
  </si>
  <si>
    <t>P47「３国籍・地域コード一覧表」より</t>
    <phoneticPr fontId="17"/>
  </si>
  <si>
    <t>地域名</t>
  </si>
  <si>
    <t>コード</t>
  </si>
  <si>
    <t>国名</t>
    <phoneticPr fontId="23"/>
  </si>
  <si>
    <t>＊東南アジア</t>
  </si>
  <si>
    <t>Ａ０６</t>
  </si>
  <si>
    <t>ミャンマー</t>
    <phoneticPr fontId="17"/>
  </si>
  <si>
    <t>Ａ０７</t>
  </si>
  <si>
    <t>タイ</t>
  </si>
  <si>
    <t>Ａ０８</t>
  </si>
  <si>
    <t>マレーシア</t>
  </si>
  <si>
    <t>Ａ０９</t>
  </si>
  <si>
    <t>シンガポール</t>
  </si>
  <si>
    <t>Ａ１０</t>
  </si>
  <si>
    <t>インドネシア</t>
  </si>
  <si>
    <t>Ａ１１</t>
  </si>
  <si>
    <t>フィリピン</t>
  </si>
  <si>
    <t>Ａ１３</t>
  </si>
  <si>
    <t>韓国（・朝鮮）</t>
  </si>
  <si>
    <t>Ａ１４</t>
  </si>
  <si>
    <t>モンゴル</t>
  </si>
  <si>
    <t>Ａ１５</t>
  </si>
  <si>
    <t>ベトナム</t>
  </si>
  <si>
    <t>Ａ１６</t>
  </si>
  <si>
    <t>中国</t>
  </si>
  <si>
    <t>Ａ１７</t>
  </si>
  <si>
    <t>カンボジア</t>
  </si>
  <si>
    <t>Ａ１９</t>
  </si>
  <si>
    <t>ラオス</t>
  </si>
  <si>
    <t>Ａ２０</t>
  </si>
  <si>
    <t>ブルネイ</t>
  </si>
  <si>
    <t>Ａ２２</t>
  </si>
  <si>
    <t>台湾</t>
  </si>
  <si>
    <t>Ａ２４</t>
  </si>
  <si>
    <t>東ティモール</t>
  </si>
  <si>
    <t>＊西アジア</t>
  </si>
  <si>
    <t>Ｂ０１</t>
  </si>
  <si>
    <t>パキスタン</t>
  </si>
  <si>
    <t>Ｂ０２</t>
  </si>
  <si>
    <t>インド</t>
  </si>
  <si>
    <t>Ｂ０３</t>
  </si>
  <si>
    <t>ネパール</t>
  </si>
  <si>
    <t>Ｂ０４</t>
  </si>
  <si>
    <t>バングラデシュ</t>
  </si>
  <si>
    <t>Ｂ０５</t>
  </si>
  <si>
    <t>スリランカ</t>
  </si>
  <si>
    <t>Ｂ１８</t>
  </si>
  <si>
    <t>ブータン</t>
  </si>
  <si>
    <t>Ｂ２１</t>
  </si>
  <si>
    <t>モルディブ</t>
  </si>
  <si>
    <t>＊中近東</t>
  </si>
  <si>
    <t>Ｂ１９</t>
  </si>
  <si>
    <t>バーレーン</t>
  </si>
  <si>
    <t>Ｂ２０</t>
  </si>
  <si>
    <t>オマーン</t>
  </si>
  <si>
    <t>Ｃ０１</t>
  </si>
  <si>
    <t>イラン</t>
  </si>
  <si>
    <t>Ｃ０２</t>
  </si>
  <si>
    <t>トルコ</t>
  </si>
  <si>
    <t>Ｃ０４</t>
  </si>
  <si>
    <t>シリア</t>
  </si>
  <si>
    <t>Ｃ０５</t>
  </si>
  <si>
    <t>レバノン</t>
  </si>
  <si>
    <t>Ｃ０６</t>
  </si>
  <si>
    <t>イスラエル</t>
  </si>
  <si>
    <t>Ｃ０７</t>
  </si>
  <si>
    <t>ヨルダン</t>
  </si>
  <si>
    <t>Ｃ０８</t>
  </si>
  <si>
    <t>イラク</t>
  </si>
  <si>
    <t>Ｃ０９</t>
  </si>
  <si>
    <t>クウェート</t>
  </si>
  <si>
    <t>Ｃ１０</t>
  </si>
  <si>
    <t>サウジアラビア</t>
  </si>
  <si>
    <t>Ｃ１１</t>
  </si>
  <si>
    <t>アフガニスタン</t>
  </si>
  <si>
    <t>Ｃ１２</t>
  </si>
  <si>
    <t>アラブ首長国連邦</t>
  </si>
  <si>
    <t>Ｃ１３</t>
  </si>
  <si>
    <t>イエメン</t>
  </si>
  <si>
    <t>Ｃ１４</t>
  </si>
  <si>
    <t>カタール</t>
  </si>
  <si>
    <t>Ｃ１５</t>
  </si>
  <si>
    <t>パレスチナ</t>
  </si>
  <si>
    <t>＊アフリカ（１）</t>
  </si>
  <si>
    <t>Ｄ０１</t>
  </si>
  <si>
    <t>エジプト</t>
  </si>
  <si>
    <t>Ｄ０２</t>
  </si>
  <si>
    <t>スーダン</t>
  </si>
  <si>
    <t>Ｄ０３</t>
  </si>
  <si>
    <t>リビア</t>
  </si>
  <si>
    <t>Ｄ０４</t>
  </si>
  <si>
    <t>チュニジア</t>
  </si>
  <si>
    <t>Ｄ０５</t>
  </si>
  <si>
    <t>アルジェリア</t>
  </si>
  <si>
    <t>Ｄ０６</t>
  </si>
  <si>
    <t>マダガスカル</t>
  </si>
  <si>
    <t>Ｄ０７</t>
  </si>
  <si>
    <t>ケニア</t>
  </si>
  <si>
    <t>Ｄ０８</t>
  </si>
  <si>
    <t>タンザニア</t>
  </si>
  <si>
    <t>Ｄ０９</t>
  </si>
  <si>
    <t>コンゴ民主共和国</t>
  </si>
  <si>
    <t>Ｄ１０</t>
  </si>
  <si>
    <t>ナイジェリア</t>
  </si>
  <si>
    <t>Ｄ１１</t>
  </si>
  <si>
    <t>ガーナ</t>
  </si>
  <si>
    <t>Ｄ１２</t>
  </si>
  <si>
    <t>リベリア</t>
  </si>
  <si>
    <t>Ｄ１３</t>
  </si>
  <si>
    <t>ガボン</t>
  </si>
  <si>
    <t>Ｄ１４</t>
  </si>
  <si>
    <t>コンゴ共和国</t>
  </si>
  <si>
    <t>Ｄ１５</t>
  </si>
  <si>
    <t>カメルーン</t>
  </si>
  <si>
    <t>Ｄ１６</t>
  </si>
  <si>
    <t>ザンビア</t>
  </si>
  <si>
    <t>＊アフリカ（１）</t>
    <phoneticPr fontId="23"/>
  </si>
  <si>
    <t>Ｄ１７</t>
  </si>
  <si>
    <t>コートジボワール</t>
  </si>
  <si>
    <t>Ｄ１８</t>
  </si>
  <si>
    <t>モロッコ</t>
  </si>
  <si>
    <t>Ｄ１９</t>
  </si>
  <si>
    <t>セネガル</t>
  </si>
  <si>
    <t>Ｄ２０</t>
  </si>
  <si>
    <t>エチオピア</t>
  </si>
  <si>
    <t>Ｄ２１</t>
  </si>
  <si>
    <t>ギニア</t>
  </si>
  <si>
    <t>Ｄ２２</t>
  </si>
  <si>
    <t>ウガンダ</t>
  </si>
  <si>
    <t>Ｄ２３</t>
  </si>
  <si>
    <t>南アフリカ</t>
  </si>
  <si>
    <t>Ｄ２４</t>
  </si>
  <si>
    <t>ジンバブエ</t>
  </si>
  <si>
    <t>Ｄ２５</t>
  </si>
  <si>
    <t>モーリシャス</t>
  </si>
  <si>
    <t>Ｄ２６</t>
  </si>
  <si>
    <t>マラウイ</t>
  </si>
  <si>
    <t>Ｄ２７</t>
  </si>
  <si>
    <t>アンゴラ</t>
  </si>
  <si>
    <t>Ｄ２８</t>
  </si>
  <si>
    <t>マリ</t>
  </si>
  <si>
    <t>Ｄ２９</t>
  </si>
  <si>
    <t>ルワンダ</t>
  </si>
  <si>
    <t>Ｄ３０</t>
  </si>
  <si>
    <t>シエラレオネ</t>
  </si>
  <si>
    <t>Ｄ３１</t>
  </si>
  <si>
    <t>ベナン</t>
  </si>
  <si>
    <t>Ｄ３２</t>
  </si>
  <si>
    <t>セーシェル</t>
  </si>
  <si>
    <t>Ｄ３３</t>
  </si>
  <si>
    <t>トーゴ</t>
  </si>
  <si>
    <t>Ｄ３４</t>
  </si>
  <si>
    <t>モーリタニア</t>
  </si>
  <si>
    <t>Ｄ３５</t>
  </si>
  <si>
    <t>チャド</t>
  </si>
  <si>
    <t>＊アフリカ（２）</t>
  </si>
  <si>
    <t>Ｄ３６</t>
  </si>
  <si>
    <t>ガンビア共和国</t>
  </si>
  <si>
    <t>Ｄ３７</t>
  </si>
  <si>
    <t>中央アフリカ</t>
  </si>
  <si>
    <t>Ｄ３８</t>
  </si>
  <si>
    <t>モザンビーク</t>
  </si>
  <si>
    <t>Ｄ３９</t>
  </si>
  <si>
    <t>エリトリア</t>
  </si>
  <si>
    <t>Ｄ４０</t>
  </si>
  <si>
    <t>ソマリア</t>
  </si>
  <si>
    <t>Ｄ４１</t>
  </si>
  <si>
    <t>ボツワナ</t>
  </si>
  <si>
    <t>Ｄ４２</t>
  </si>
  <si>
    <t>ブルンジ</t>
  </si>
  <si>
    <t>Ｄ４３</t>
  </si>
  <si>
    <t>ジブチ</t>
  </si>
  <si>
    <t>Ｄ４４</t>
  </si>
  <si>
    <t>コモロ</t>
  </si>
  <si>
    <t>Ｄ４５</t>
  </si>
  <si>
    <t>レソト</t>
  </si>
  <si>
    <t>Ｄ４６</t>
  </si>
  <si>
    <t>赤道ギニア</t>
  </si>
  <si>
    <t>Ｄ４７</t>
  </si>
  <si>
    <t>ニジェール</t>
  </si>
  <si>
    <t>Ｄ４８</t>
  </si>
  <si>
    <t>ナミビア</t>
  </si>
  <si>
    <t>Ｄ４９</t>
  </si>
  <si>
    <t>ブルキナファソ</t>
  </si>
  <si>
    <t>Ｄ５０</t>
  </si>
  <si>
    <t>エスワティニ王国</t>
  </si>
  <si>
    <t>Ｄ５１</t>
  </si>
  <si>
    <t>南スーダン共和国</t>
  </si>
  <si>
    <t>Ｄ５２</t>
  </si>
  <si>
    <t>カーボベルデ共和国</t>
  </si>
  <si>
    <t>Ｄ５３</t>
  </si>
  <si>
    <t>サントメ・プリンシペ民主共和国</t>
  </si>
  <si>
    <t>Ｄ５４</t>
  </si>
  <si>
    <t>ギニアビサウ共和国</t>
  </si>
  <si>
    <t>＊西ヨーロッパ</t>
  </si>
  <si>
    <t>Ｃ０３</t>
  </si>
  <si>
    <t>キプロス</t>
  </si>
  <si>
    <t>Ｅ０１</t>
  </si>
  <si>
    <t>アイスランド</t>
  </si>
  <si>
    <t>Ｅ０２</t>
  </si>
  <si>
    <t>フィンランド</t>
  </si>
  <si>
    <t>Ｅ０３</t>
  </si>
  <si>
    <t>スウェーデン</t>
  </si>
  <si>
    <t>Ｅ０４</t>
  </si>
  <si>
    <t>ノルウェー</t>
  </si>
  <si>
    <t>Ｅ０５</t>
  </si>
  <si>
    <t>デンマーク</t>
  </si>
  <si>
    <t>Ｅ０６</t>
  </si>
  <si>
    <t>アイルランド</t>
  </si>
  <si>
    <t>Ｅ０７</t>
  </si>
  <si>
    <t>イギリス</t>
  </si>
  <si>
    <t>Ｅ０８</t>
  </si>
  <si>
    <t>ベルギー</t>
  </si>
  <si>
    <t>Ｅ０９</t>
  </si>
  <si>
    <t>ルクセンブルク</t>
  </si>
  <si>
    <t>Ｅ１０</t>
  </si>
  <si>
    <t>オランダ</t>
  </si>
  <si>
    <t>Ｅ１１</t>
  </si>
  <si>
    <t>ドイツ</t>
  </si>
  <si>
    <t>Ｅ１２</t>
  </si>
  <si>
    <t>フランス</t>
  </si>
  <si>
    <t>Ｅ１３</t>
  </si>
  <si>
    <t>スペイン</t>
  </si>
  <si>
    <t>Ｅ１４</t>
  </si>
  <si>
    <t>ポルトガル</t>
  </si>
  <si>
    <t>Ｅ１５</t>
  </si>
  <si>
    <t>イタリア</t>
  </si>
  <si>
    <t>Ｅ１６</t>
  </si>
  <si>
    <t>マルタ</t>
  </si>
  <si>
    <t>Ｅ１７</t>
  </si>
  <si>
    <t>ギリシャ</t>
  </si>
  <si>
    <t>Ｅ１８</t>
  </si>
  <si>
    <t>オーストリア</t>
  </si>
  <si>
    <t>Ｅ１９</t>
  </si>
  <si>
    <t>スイス</t>
  </si>
  <si>
    <t>Ｅ２１</t>
  </si>
  <si>
    <t>アンドラ</t>
  </si>
  <si>
    <t>Ｅ２２</t>
  </si>
  <si>
    <t>リヒテンシュタイン</t>
  </si>
  <si>
    <t>Ｅ２３</t>
  </si>
  <si>
    <t>モナコ公国</t>
  </si>
  <si>
    <t>＊東ヨーロッパ</t>
  </si>
  <si>
    <t>Ｆ２１</t>
  </si>
  <si>
    <t>ポーランド</t>
  </si>
  <si>
    <t>Ｆ２３</t>
  </si>
  <si>
    <t>ハンガリー</t>
  </si>
  <si>
    <t>Ｆ２５</t>
  </si>
  <si>
    <t>ルーマニア</t>
  </si>
  <si>
    <t>Ｆ２６</t>
  </si>
  <si>
    <t>ブルガリア</t>
  </si>
  <si>
    <t>Ｆ２７</t>
  </si>
  <si>
    <t>ロシア連邦</t>
  </si>
  <si>
    <t>Ｆ２８</t>
  </si>
  <si>
    <t>アルバニア</t>
  </si>
  <si>
    <t>Ｆ２９</t>
  </si>
  <si>
    <t>ウクライナ</t>
  </si>
  <si>
    <t>Ｆ３０</t>
  </si>
  <si>
    <t>エストニア</t>
  </si>
  <si>
    <t>Ｆ３１</t>
  </si>
  <si>
    <t>ウズベキスタン</t>
  </si>
  <si>
    <t>Ｆ３２</t>
  </si>
  <si>
    <t>カザフスタン</t>
  </si>
  <si>
    <t>Ｆ３３</t>
  </si>
  <si>
    <t>チェコ</t>
  </si>
  <si>
    <t>Ｆ３４</t>
  </si>
  <si>
    <t>スロバキア</t>
  </si>
  <si>
    <t>Ｆ３５</t>
  </si>
  <si>
    <t>ラトビア</t>
  </si>
  <si>
    <t>Ｆ３６</t>
  </si>
  <si>
    <t>クロアチア</t>
  </si>
  <si>
    <t>Ｆ３７</t>
  </si>
  <si>
    <t>キルギス</t>
  </si>
  <si>
    <t>Ｆ３８</t>
  </si>
  <si>
    <t>リトアニア</t>
  </si>
  <si>
    <t>Ｆ３９</t>
  </si>
  <si>
    <t>ベラルーシ</t>
  </si>
  <si>
    <t>Ｆ４０</t>
  </si>
  <si>
    <t>トルクメニスタン</t>
  </si>
  <si>
    <t>Ｆ４１</t>
  </si>
  <si>
    <t>ジョージア</t>
  </si>
  <si>
    <t>Ｆ４２</t>
  </si>
  <si>
    <t>アルメニア</t>
  </si>
  <si>
    <t>Ｆ４３</t>
  </si>
  <si>
    <t>スロベニア</t>
  </si>
  <si>
    <t>Ｆ４４</t>
  </si>
  <si>
    <t>アゼルバイジャン</t>
  </si>
  <si>
    <t>Ｆ４５</t>
  </si>
  <si>
    <t>北マケドニア共和国</t>
  </si>
  <si>
    <t>Ｆ４６</t>
  </si>
  <si>
    <t>タジキスタン</t>
  </si>
  <si>
    <t>Ｆ４７</t>
  </si>
  <si>
    <t>モルドバ</t>
  </si>
  <si>
    <t>Ｆ４８</t>
  </si>
  <si>
    <t>ボスニア・ヘルツェゴビナ</t>
  </si>
  <si>
    <t>Ｆ５０</t>
  </si>
  <si>
    <t>セルビア</t>
  </si>
  <si>
    <t>Ｆ５１</t>
  </si>
  <si>
    <t>モンテネグロ</t>
  </si>
  <si>
    <t>Ｆ５２</t>
  </si>
  <si>
    <t>コソボ共和国</t>
  </si>
  <si>
    <t>＊北米・中米</t>
  </si>
  <si>
    <t>Ｇ０１</t>
  </si>
  <si>
    <t>カナダ</t>
  </si>
  <si>
    <t>Ｇ０２</t>
  </si>
  <si>
    <t>アメリカ</t>
  </si>
  <si>
    <t>Ｈ０１</t>
  </si>
  <si>
    <t>メキシコ</t>
  </si>
  <si>
    <t>Ｈ０２</t>
  </si>
  <si>
    <t>グアテマラ</t>
  </si>
  <si>
    <t>Ｈ０３</t>
  </si>
  <si>
    <t>エルサルバドル</t>
  </si>
  <si>
    <t>Ｈ０４</t>
  </si>
  <si>
    <t>ニカラグア</t>
  </si>
  <si>
    <t>Ｈ０５</t>
  </si>
  <si>
    <t>コスタリカ</t>
  </si>
  <si>
    <t>Ｈ０６</t>
  </si>
  <si>
    <t>キューバ</t>
  </si>
  <si>
    <t>Ｈ０７</t>
  </si>
  <si>
    <t>ドミニカ共和国</t>
  </si>
  <si>
    <t>Ｈ１８</t>
  </si>
  <si>
    <t>ホンジュラス</t>
  </si>
  <si>
    <t>Ｈ１９</t>
  </si>
  <si>
    <t>パナマ</t>
  </si>
  <si>
    <t>Ｈ２１</t>
  </si>
  <si>
    <t>ハイチ</t>
  </si>
  <si>
    <t>Ｈ２２</t>
  </si>
  <si>
    <t>トリニダード・トバゴ</t>
  </si>
  <si>
    <t>Ｈ２３</t>
  </si>
  <si>
    <t>ジャマイカ</t>
  </si>
  <si>
    <t>Ｈ２４</t>
  </si>
  <si>
    <t>ベリーズ</t>
  </si>
  <si>
    <t>Ｈ２５</t>
  </si>
  <si>
    <t>セントビンセント・グレナディーン諸島</t>
  </si>
  <si>
    <t>Ｈ２６</t>
  </si>
  <si>
    <t>バルバドス</t>
  </si>
  <si>
    <t>Ｈ２７</t>
  </si>
  <si>
    <t>ドミニカ国</t>
  </si>
  <si>
    <t>Ｈ２８</t>
  </si>
  <si>
    <t>セントルシア</t>
  </si>
  <si>
    <t>Ｈ２９</t>
  </si>
  <si>
    <t>アンティグア・バーブーダ</t>
  </si>
  <si>
    <t>Ｈ３０</t>
  </si>
  <si>
    <t>バハマ国</t>
  </si>
  <si>
    <t>Ｈ３１</t>
  </si>
  <si>
    <t>グレナダ</t>
  </si>
  <si>
    <t>Ｈ３２</t>
  </si>
  <si>
    <t>セントクリストファー・ネービス</t>
  </si>
  <si>
    <t>＊南米</t>
  </si>
  <si>
    <t>Ｉ０８</t>
  </si>
  <si>
    <t>ブラジル</t>
  </si>
  <si>
    <t>Ｉ０９</t>
  </si>
  <si>
    <t>パラグアイ</t>
  </si>
  <si>
    <t>Ｉ１０</t>
  </si>
  <si>
    <t>ウルグアイ</t>
  </si>
  <si>
    <t>Ｉ１１</t>
  </si>
  <si>
    <t>アルゼンチン</t>
  </si>
  <si>
    <t>Ｉ１２</t>
  </si>
  <si>
    <t>チリ</t>
  </si>
  <si>
    <t>Ｉ１３</t>
  </si>
  <si>
    <t>ボリビア</t>
  </si>
  <si>
    <t>Ｉ１４</t>
  </si>
  <si>
    <t>ペルー</t>
  </si>
  <si>
    <t>Ｉ１５</t>
  </si>
  <si>
    <t>エクアドル</t>
  </si>
  <si>
    <t>Ｉ１６</t>
  </si>
  <si>
    <t>コロンビア</t>
  </si>
  <si>
    <t>Ｉ１７</t>
  </si>
  <si>
    <t>ベネズエラ</t>
  </si>
  <si>
    <t>Ｉ２３</t>
  </si>
  <si>
    <t>ガイアナ</t>
  </si>
  <si>
    <t>Ｉ２４</t>
  </si>
  <si>
    <t>スリナム</t>
  </si>
  <si>
    <t>＊大洋州</t>
  </si>
  <si>
    <t>Ｊ０１</t>
  </si>
  <si>
    <t>オーストラリア</t>
  </si>
  <si>
    <t>Ｊ０２</t>
  </si>
  <si>
    <t>ニュージーランド</t>
  </si>
  <si>
    <t>Ｊ０３</t>
  </si>
  <si>
    <t>パプアニューギニア</t>
  </si>
  <si>
    <t>Ｊ０４</t>
  </si>
  <si>
    <t>フイジー</t>
  </si>
  <si>
    <t>Ｊ０５</t>
  </si>
  <si>
    <t>トンガ</t>
  </si>
  <si>
    <t>Ｊ０６</t>
  </si>
  <si>
    <t>バヌアツ</t>
  </si>
  <si>
    <t>Ｊ０７</t>
  </si>
  <si>
    <t>パラオ</t>
  </si>
  <si>
    <t>Ｊ０８</t>
  </si>
  <si>
    <t>ミクロネシア</t>
  </si>
  <si>
    <t>Ｊ０９</t>
  </si>
  <si>
    <t>キリバス</t>
  </si>
  <si>
    <t>Ｊ１０</t>
  </si>
  <si>
    <t>サモア</t>
  </si>
  <si>
    <t>Ｊ１１</t>
  </si>
  <si>
    <t>ソロモン</t>
  </si>
  <si>
    <t>Ｊ１２</t>
  </si>
  <si>
    <t>マーシャル</t>
  </si>
  <si>
    <t>Ｊ１４</t>
  </si>
  <si>
    <t>ツバル</t>
  </si>
  <si>
    <t>Ｊ１５</t>
  </si>
  <si>
    <t>ニウエ</t>
  </si>
  <si>
    <t>Ｊ１６</t>
  </si>
  <si>
    <t>ナウル</t>
  </si>
  <si>
    <t>＊無国籍</t>
  </si>
  <si>
    <t>Ｋ９９</t>
  </si>
  <si>
    <t>無国籍（不明等）</t>
  </si>
  <si>
    <t>課題管理No</t>
    <rPh sb="2" eb="4">
      <t>カンリ</t>
    </rPh>
    <phoneticPr fontId="17"/>
  </si>
  <si>
    <t>延期終了</t>
    <rPh sb="0" eb="2">
      <t>エンキ</t>
    </rPh>
    <rPh sb="2" eb="4">
      <t>シュウリョウ</t>
    </rPh>
    <phoneticPr fontId="17"/>
  </si>
  <si>
    <t>法人名＋機関名</t>
    <rPh sb="0" eb="2">
      <t>ホウジン</t>
    </rPh>
    <rPh sb="2" eb="3">
      <t>メイ</t>
    </rPh>
    <rPh sb="4" eb="6">
      <t>キカン</t>
    </rPh>
    <rPh sb="6" eb="7">
      <t>メイ</t>
    </rPh>
    <phoneticPr fontId="17"/>
  </si>
  <si>
    <t>休学,復学</t>
    <rPh sb="0" eb="2">
      <t>キュウガク</t>
    </rPh>
    <rPh sb="3" eb="5">
      <t>フクガク</t>
    </rPh>
    <phoneticPr fontId="17"/>
  </si>
  <si>
    <t>提出日</t>
    <rPh sb="0" eb="3">
      <t>テイシュツビ</t>
    </rPh>
    <phoneticPr fontId="17"/>
  </si>
  <si>
    <t>E-mail Address</t>
    <phoneticPr fontId="17"/>
  </si>
  <si>
    <t>休学復学</t>
    <rPh sb="0" eb="2">
      <t>キュウガク</t>
    </rPh>
    <rPh sb="2" eb="4">
      <t>フクガク</t>
    </rPh>
    <phoneticPr fontId="17"/>
  </si>
  <si>
    <t>機関名称</t>
    <rPh sb="0" eb="4">
      <t>キカンメイショウ</t>
    </rPh>
    <phoneticPr fontId="17"/>
  </si>
  <si>
    <t>パネル名</t>
    <rPh sb="3" eb="4">
      <t>メイ</t>
    </rPh>
    <phoneticPr fontId="17"/>
  </si>
  <si>
    <t>創発研究者名</t>
    <phoneticPr fontId="17"/>
  </si>
  <si>
    <t>研究者番号</t>
    <rPh sb="0" eb="3">
      <t>ケンキュウシャ</t>
    </rPh>
    <rPh sb="3" eb="5">
      <t>バンゴウ</t>
    </rPh>
    <phoneticPr fontId="17"/>
  </si>
  <si>
    <t>在籍課程</t>
    <rPh sb="0" eb="2">
      <t>ザイセキ</t>
    </rPh>
    <rPh sb="2" eb="4">
      <t>カテイ</t>
    </rPh>
    <phoneticPr fontId="17"/>
  </si>
  <si>
    <t>所属</t>
    <rPh sb="0" eb="2">
      <t>ショゾク</t>
    </rPh>
    <phoneticPr fontId="17"/>
  </si>
  <si>
    <t>支援対象者として選定する理由</t>
    <rPh sb="0" eb="2">
      <t>シエン</t>
    </rPh>
    <rPh sb="2" eb="4">
      <t>タイショウ</t>
    </rPh>
    <rPh sb="4" eb="5">
      <t>シャ</t>
    </rPh>
    <rPh sb="8" eb="10">
      <t>センテイ</t>
    </rPh>
    <rPh sb="12" eb="14">
      <t>リユウ</t>
    </rPh>
    <phoneticPr fontId="17"/>
  </si>
  <si>
    <t>創発研究者の研究指導実績</t>
    <phoneticPr fontId="17"/>
  </si>
  <si>
    <t>支援対象者に対する指導・育成の方針</t>
    <phoneticPr fontId="17"/>
  </si>
  <si>
    <t>創発研究者の所属と異なる場合、
その理由。今後同一の所属となる場合はその時期。</t>
    <rPh sb="18" eb="20">
      <t>リユウ</t>
    </rPh>
    <rPh sb="21" eb="23">
      <t>コンゴ</t>
    </rPh>
    <rPh sb="23" eb="25">
      <t>ドウイツ</t>
    </rPh>
    <rPh sb="26" eb="28">
      <t>ショゾク</t>
    </rPh>
    <rPh sb="31" eb="33">
      <t>バアイ</t>
    </rPh>
    <rPh sb="36" eb="38">
      <t>ジキ</t>
    </rPh>
    <phoneticPr fontId="9"/>
  </si>
  <si>
    <t>支援対象者の創発的研究における役割</t>
    <phoneticPr fontId="17"/>
  </si>
  <si>
    <t>担当者名</t>
    <rPh sb="0" eb="4">
      <t>タントウシャメイ</t>
    </rPh>
    <phoneticPr fontId="17"/>
  </si>
  <si>
    <t>創発研究者情報</t>
    <rPh sb="0" eb="2">
      <t>ソウハツ</t>
    </rPh>
    <rPh sb="2" eb="5">
      <t>ケンキュウシャ</t>
    </rPh>
    <rPh sb="5" eb="7">
      <t>ジョウホウ</t>
    </rPh>
    <phoneticPr fontId="17"/>
  </si>
  <si>
    <t>支援対象者が博士後期課程相当の場合に記入。（修士相当の学生の場合、RA経費申請書に記載の内容は転記せず空欄）</t>
    <rPh sb="0" eb="2">
      <t>シエン</t>
    </rPh>
    <rPh sb="2" eb="4">
      <t>タイショウ</t>
    </rPh>
    <rPh sb="4" eb="5">
      <t>シャ</t>
    </rPh>
    <rPh sb="6" eb="8">
      <t>ハカセ</t>
    </rPh>
    <rPh sb="8" eb="10">
      <t>コウキ</t>
    </rPh>
    <rPh sb="10" eb="12">
      <t>カテイ</t>
    </rPh>
    <rPh sb="12" eb="14">
      <t>ソウトウ</t>
    </rPh>
    <rPh sb="15" eb="17">
      <t>バアイ</t>
    </rPh>
    <rPh sb="18" eb="20">
      <t>キニュウ</t>
    </rPh>
    <rPh sb="22" eb="24">
      <t>シュウシ</t>
    </rPh>
    <rPh sb="24" eb="26">
      <t>ソウトウ</t>
    </rPh>
    <rPh sb="27" eb="29">
      <t>ガクセイ</t>
    </rPh>
    <rPh sb="30" eb="32">
      <t>バアイ</t>
    </rPh>
    <rPh sb="51" eb="53">
      <t>クウラン</t>
    </rPh>
    <phoneticPr fontId="17"/>
  </si>
  <si>
    <t>支援期間中の安定した年収額（奨学金等含む）は240万円を超えないか</t>
    <rPh sb="6" eb="8">
      <t>アンテイ</t>
    </rPh>
    <rPh sb="10" eb="12">
      <t>シュウニュウ</t>
    </rPh>
    <rPh sb="14" eb="17">
      <t>ショウガクキン</t>
    </rPh>
    <rPh sb="17" eb="18">
      <t>トウ</t>
    </rPh>
    <rPh sb="18" eb="19">
      <t>フク</t>
    </rPh>
    <rPh sb="28" eb="29">
      <t>コ</t>
    </rPh>
    <phoneticPr fontId="17"/>
  </si>
  <si>
    <t>国籍
（日本国籍以外）</t>
    <rPh sb="0" eb="2">
      <t>コクセキ</t>
    </rPh>
    <rPh sb="4" eb="6">
      <t>ニホン</t>
    </rPh>
    <rPh sb="6" eb="8">
      <t>コクセキ</t>
    </rPh>
    <rPh sb="8" eb="10">
      <t>イガイ</t>
    </rPh>
    <phoneticPr fontId="17"/>
  </si>
  <si>
    <t>支援対象者の主な収入源
（アルバイト、TA、RAなど）</t>
    <phoneticPr fontId="17"/>
  </si>
  <si>
    <t>氏名</t>
    <rPh sb="0" eb="2">
      <t>シメイ</t>
    </rPh>
    <phoneticPr fontId="14"/>
  </si>
  <si>
    <t>担当部署</t>
    <rPh sb="0" eb="2">
      <t>タントウ</t>
    </rPh>
    <rPh sb="2" eb="4">
      <t>ブショ</t>
    </rPh>
    <phoneticPr fontId="17"/>
  </si>
  <si>
    <t>その他</t>
    <rPh sb="2" eb="3">
      <t>ホカ</t>
    </rPh>
    <phoneticPr fontId="17"/>
  </si>
  <si>
    <t>報告年度
実績額
(円/年)</t>
    <rPh sb="1" eb="3">
      <t>ジッセキ</t>
    </rPh>
    <rPh sb="3" eb="4">
      <t>ガク</t>
    </rPh>
    <phoneticPr fontId="17"/>
  </si>
  <si>
    <t>通算支援計画
開始年月日</t>
    <rPh sb="2" eb="4">
      <t>シエン</t>
    </rPh>
    <rPh sb="4" eb="6">
      <t>ケイカク</t>
    </rPh>
    <rPh sb="7" eb="9">
      <t>カイシ</t>
    </rPh>
    <rPh sb="9" eb="10">
      <t>ドシ</t>
    </rPh>
    <rPh sb="10" eb="11">
      <t>ゲツ</t>
    </rPh>
    <rPh sb="11" eb="12">
      <t>ヒ</t>
    </rPh>
    <phoneticPr fontId="13"/>
  </si>
  <si>
    <t>通算支援計画
終了年月日</t>
    <rPh sb="2" eb="4">
      <t>シエン</t>
    </rPh>
    <rPh sb="4" eb="6">
      <t>ケイカク</t>
    </rPh>
    <rPh sb="7" eb="9">
      <t>シュウリョウ</t>
    </rPh>
    <rPh sb="9" eb="11">
      <t>ネンゲツ</t>
    </rPh>
    <rPh sb="11" eb="12">
      <t>ヒ</t>
    </rPh>
    <phoneticPr fontId="17"/>
  </si>
  <si>
    <t>石塚</t>
    <rPh sb="0" eb="2">
      <t>イシヅカ</t>
    </rPh>
    <phoneticPr fontId="17"/>
  </si>
  <si>
    <t>岡田</t>
    <rPh sb="0" eb="2">
      <t>オカダ</t>
    </rPh>
    <phoneticPr fontId="17"/>
  </si>
  <si>
    <t>水島</t>
    <rPh sb="0" eb="2">
      <t>ミズシマ</t>
    </rPh>
    <phoneticPr fontId="17"/>
  </si>
  <si>
    <t>天谷</t>
    <rPh sb="0" eb="2">
      <t>アマヤ</t>
    </rPh>
    <phoneticPr fontId="17"/>
  </si>
  <si>
    <t>学生①</t>
    <rPh sb="0" eb="2">
      <t>ガクセイ</t>
    </rPh>
    <phoneticPr fontId="17"/>
  </si>
  <si>
    <t>学生②</t>
    <rPh sb="0" eb="2">
      <t>ガクセイ</t>
    </rPh>
    <phoneticPr fontId="17"/>
  </si>
  <si>
    <t>学生③</t>
    <rPh sb="0" eb="2">
      <t>ガクセイ</t>
    </rPh>
    <phoneticPr fontId="17"/>
  </si>
  <si>
    <t>学生④</t>
    <rPh sb="0" eb="2">
      <t>ガクセイ</t>
    </rPh>
    <phoneticPr fontId="17"/>
  </si>
  <si>
    <t>学生⑤</t>
    <rPh sb="0" eb="2">
      <t>ガクセイ</t>
    </rPh>
    <phoneticPr fontId="17"/>
  </si>
  <si>
    <t>D1</t>
    <phoneticPr fontId="17"/>
  </si>
  <si>
    <t>D2</t>
    <phoneticPr fontId="17"/>
  </si>
  <si>
    <t>行ラベル</t>
  </si>
  <si>
    <t>(空白)</t>
  </si>
  <si>
    <t>総計</t>
  </si>
  <si>
    <t>研究者A</t>
    <rPh sb="0" eb="3">
      <t>ケンキュウシャ</t>
    </rPh>
    <phoneticPr fontId="17"/>
  </si>
  <si>
    <t>研究者B</t>
    <rPh sb="0" eb="3">
      <t>ケンキュウシャ</t>
    </rPh>
    <phoneticPr fontId="17"/>
  </si>
  <si>
    <t>研究者C</t>
    <rPh sb="0" eb="3">
      <t>ケンキュウシャ</t>
    </rPh>
    <phoneticPr fontId="17"/>
  </si>
  <si>
    <t>研究者D</t>
    <rPh sb="0" eb="3">
      <t>ケンキュウシャ</t>
    </rPh>
    <phoneticPr fontId="17"/>
  </si>
  <si>
    <t>通算利用月数（実績）</t>
    <rPh sb="0" eb="2">
      <t>ツウサン</t>
    </rPh>
    <rPh sb="2" eb="4">
      <t>リヨウ</t>
    </rPh>
    <rPh sb="4" eb="6">
      <t>ツキスウ</t>
    </rPh>
    <rPh sb="7" eb="9">
      <t>ジッセキ</t>
    </rPh>
    <phoneticPr fontId="17"/>
  </si>
  <si>
    <t>通算利用月数
（予定）</t>
    <rPh sb="0" eb="2">
      <t>ツウサン</t>
    </rPh>
    <rPh sb="2" eb="4">
      <t>リヨウ</t>
    </rPh>
    <rPh sb="4" eb="6">
      <t>ツキスウ</t>
    </rPh>
    <rPh sb="8" eb="10">
      <t>ヨテイ</t>
    </rPh>
    <phoneticPr fontId="17"/>
  </si>
  <si>
    <t>合計 / 通算利用月数
（予定）</t>
  </si>
  <si>
    <t>個数 / 氏名</t>
  </si>
  <si>
    <t>在籍課程</t>
    <rPh sb="0" eb="4">
      <t>ザイセキカテイ</t>
    </rPh>
    <phoneticPr fontId="17"/>
  </si>
  <si>
    <t>学生⑥</t>
    <rPh sb="0" eb="2">
      <t>ガクセイ</t>
    </rPh>
    <phoneticPr fontId="17"/>
  </si>
  <si>
    <t>通算支援
開始年月日
（実績）</t>
    <rPh sb="2" eb="4">
      <t>シエン</t>
    </rPh>
    <rPh sb="5" eb="7">
      <t>カイシ</t>
    </rPh>
    <rPh sb="7" eb="8">
      <t>ドシ</t>
    </rPh>
    <rPh sb="8" eb="9">
      <t>ゲツ</t>
    </rPh>
    <rPh sb="9" eb="10">
      <t>ヒ</t>
    </rPh>
    <phoneticPr fontId="13"/>
  </si>
  <si>
    <t>通算支援
終了年月日
（実績）</t>
  </si>
  <si>
    <t>通算支援
終了年月日
（実績）</t>
    <rPh sb="0" eb="2">
      <t>ツウサン</t>
    </rPh>
    <rPh sb="2" eb="4">
      <t>シエン</t>
    </rPh>
    <rPh sb="5" eb="7">
      <t>シュウリョウ</t>
    </rPh>
    <rPh sb="7" eb="9">
      <t>ネンゲツ</t>
    </rPh>
    <rPh sb="9" eb="10">
      <t>ヒ</t>
    </rPh>
    <phoneticPr fontId="17"/>
  </si>
  <si>
    <t>支援対象者が博士後期課程の場合に記入</t>
    <rPh sb="0" eb="2">
      <t>シエン</t>
    </rPh>
    <rPh sb="2" eb="5">
      <t>タイショウシャ</t>
    </rPh>
    <rPh sb="6" eb="12">
      <t>ハカセコウキカテイ</t>
    </rPh>
    <rPh sb="13" eb="15">
      <t>バアイ</t>
    </rPh>
    <rPh sb="16" eb="18">
      <t>キニュウ</t>
    </rPh>
    <phoneticPr fontId="17"/>
  </si>
  <si>
    <t>支援対象者の情報（委託型、大学助成型含む）</t>
    <rPh sb="0" eb="2">
      <t>シエン</t>
    </rPh>
    <rPh sb="2" eb="4">
      <t>タイショウ</t>
    </rPh>
    <rPh sb="4" eb="5">
      <t>シャ</t>
    </rPh>
    <rPh sb="6" eb="8">
      <t>ジョウホウ</t>
    </rPh>
    <rPh sb="9" eb="12">
      <t>イタクガタ</t>
    </rPh>
    <rPh sb="13" eb="15">
      <t>ダイガク</t>
    </rPh>
    <rPh sb="15" eb="17">
      <t>ジョセイ</t>
    </rPh>
    <rPh sb="17" eb="18">
      <t>ガタ</t>
    </rPh>
    <rPh sb="18" eb="19">
      <t>フク</t>
    </rPh>
    <phoneticPr fontId="17"/>
  </si>
  <si>
    <r>
      <t>博士後期課程</t>
    </r>
    <r>
      <rPr>
        <b/>
        <sz val="11"/>
        <color theme="1"/>
        <rFont val="游ゴシック Medium"/>
        <family val="3"/>
        <charset val="128"/>
        <scheme val="minor"/>
      </rPr>
      <t>支援計画</t>
    </r>
    <rPh sb="0" eb="2">
      <t>ハカセ</t>
    </rPh>
    <rPh sb="2" eb="4">
      <t>コウキ</t>
    </rPh>
    <rPh sb="4" eb="6">
      <t>カテイ</t>
    </rPh>
    <rPh sb="6" eb="8">
      <t>シエン</t>
    </rPh>
    <rPh sb="8" eb="10">
      <t>ケイカク</t>
    </rPh>
    <phoneticPr fontId="13"/>
  </si>
  <si>
    <r>
      <t>博士後期課程</t>
    </r>
    <r>
      <rPr>
        <b/>
        <sz val="11"/>
        <color theme="1"/>
        <rFont val="游ゴシック Medium"/>
        <family val="3"/>
        <charset val="128"/>
        <scheme val="minor"/>
      </rPr>
      <t>支援実績</t>
    </r>
    <rPh sb="6" eb="8">
      <t>シエン</t>
    </rPh>
    <rPh sb="8" eb="10">
      <t>ジッセキ</t>
    </rPh>
    <phoneticPr fontId="17"/>
  </si>
  <si>
    <r>
      <t xml:space="preserve">本制度と重複して受給が制限されている奨学金等*を受給していないか
</t>
    </r>
    <r>
      <rPr>
        <sz val="9"/>
        <color theme="1"/>
        <rFont val="游ゴシック Medium"/>
        <family val="3"/>
        <charset val="128"/>
        <scheme val="minor"/>
      </rPr>
      <t>* 国費外国人留学生制度、本国からの奨学金支援を受ける留学生
* その他本制度と併給不可の奨学金・支援</t>
    </r>
    <rPh sb="0" eb="3">
      <t>ホンセイド</t>
    </rPh>
    <rPh sb="4" eb="6">
      <t>チョウフク</t>
    </rPh>
    <rPh sb="8" eb="10">
      <t>ジュキュウ</t>
    </rPh>
    <rPh sb="11" eb="13">
      <t>セイゲン</t>
    </rPh>
    <rPh sb="18" eb="21">
      <t>ショウガクキン</t>
    </rPh>
    <rPh sb="21" eb="22">
      <t>トウ</t>
    </rPh>
    <rPh sb="24" eb="26">
      <t>ジュキュウ</t>
    </rPh>
    <rPh sb="35" eb="37">
      <t>コクヒ</t>
    </rPh>
    <rPh sb="37" eb="40">
      <t>ガイコクジン</t>
    </rPh>
    <rPh sb="40" eb="43">
      <t>リュウガクセイ</t>
    </rPh>
    <rPh sb="43" eb="45">
      <t>セイド</t>
    </rPh>
    <rPh sb="46" eb="48">
      <t>ホンゴク</t>
    </rPh>
    <rPh sb="51" eb="54">
      <t>ショウガクキン</t>
    </rPh>
    <rPh sb="54" eb="56">
      <t>シエン</t>
    </rPh>
    <rPh sb="57" eb="58">
      <t>ウ</t>
    </rPh>
    <rPh sb="60" eb="63">
      <t>リュウガクセイ</t>
    </rPh>
    <rPh sb="68" eb="69">
      <t>ホカ</t>
    </rPh>
    <rPh sb="69" eb="72">
      <t>ホンセイド</t>
    </rPh>
    <rPh sb="73" eb="75">
      <t>ヘイキュウ</t>
    </rPh>
    <rPh sb="75" eb="77">
      <t>フカ</t>
    </rPh>
    <rPh sb="78" eb="81">
      <t>ショウガクキン</t>
    </rPh>
    <rPh sb="82" eb="84">
      <t>シエン</t>
    </rPh>
    <phoneticPr fontId="17"/>
  </si>
  <si>
    <t>「所属機関が異なる場合」下記3点追記
　ⅰ:所属機関で雇用可能か否か
　ⅱ:対面指導頻度・方法
　ⅲ:研究者機関における学生受入方法
　　　（研究指導委託・機関連携 等）</t>
    <rPh sb="22" eb="24">
      <t>ショゾク</t>
    </rPh>
    <rPh sb="24" eb="26">
      <t>キカン</t>
    </rPh>
    <rPh sb="27" eb="29">
      <t>コヨウ</t>
    </rPh>
    <rPh sb="29" eb="31">
      <t>カノウ</t>
    </rPh>
    <rPh sb="32" eb="33">
      <t>イナ</t>
    </rPh>
    <phoneticPr fontId="17"/>
  </si>
  <si>
    <t>RA追加経費支援制度(大学助成型)</t>
    <rPh sb="2" eb="4">
      <t>ツイカ</t>
    </rPh>
    <rPh sb="4" eb="6">
      <t>ケイヒ</t>
    </rPh>
    <rPh sb="6" eb="8">
      <t>シエン</t>
    </rPh>
    <rPh sb="8" eb="10">
      <t>セイド</t>
    </rPh>
    <rPh sb="11" eb="13">
      <t>ダイガク</t>
    </rPh>
    <rPh sb="13" eb="15">
      <t>ジョセイ</t>
    </rPh>
    <rPh sb="15" eb="16">
      <t>ガタ</t>
    </rPh>
    <phoneticPr fontId="17"/>
  </si>
  <si>
    <t>部署</t>
    <rPh sb="0" eb="2">
      <t>ブショ</t>
    </rPh>
    <phoneticPr fontId="17"/>
  </si>
  <si>
    <t>中断月数
(実績)</t>
    <rPh sb="0" eb="2">
      <t>チュウダン</t>
    </rPh>
    <rPh sb="2" eb="4">
      <t>ゲッスウ</t>
    </rPh>
    <rPh sb="6" eb="8">
      <t>ジッセキ</t>
    </rPh>
    <phoneticPr fontId="17"/>
  </si>
  <si>
    <t>修士課程相当</t>
    <rPh sb="0" eb="2">
      <t>シュウシ</t>
    </rPh>
    <rPh sb="2" eb="4">
      <t>カテイ</t>
    </rPh>
    <rPh sb="4" eb="6">
      <t>ソウトウ</t>
    </rPh>
    <phoneticPr fontId="16"/>
  </si>
  <si>
    <t>博士後期課程</t>
    <rPh sb="0" eb="2">
      <t>ハカセ</t>
    </rPh>
    <rPh sb="2" eb="4">
      <t>コウキ</t>
    </rPh>
    <rPh sb="4" eb="6">
      <t>カテイ</t>
    </rPh>
    <phoneticPr fontId="16"/>
  </si>
  <si>
    <t>【20250201】</t>
    <phoneticPr fontId="17"/>
  </si>
  <si>
    <t>事業名</t>
    <rPh sb="0" eb="3">
      <t>ジギョウメイ</t>
    </rPh>
    <phoneticPr fontId="17"/>
  </si>
  <si>
    <t>課題管理No</t>
    <rPh sb="0" eb="4">
      <t>カダイカンリ</t>
    </rPh>
    <phoneticPr fontId="17"/>
  </si>
  <si>
    <t>担当部署名</t>
    <rPh sb="0" eb="5">
      <t>タントウブショメイ</t>
    </rPh>
    <phoneticPr fontId="17"/>
  </si>
  <si>
    <t>申請年度総支援予定額（千円/年）</t>
    <rPh sb="4" eb="5">
      <t>ソウ</t>
    </rPh>
    <rPh sb="11" eb="12">
      <t>セン</t>
    </rPh>
    <phoneticPr fontId="17"/>
  </si>
  <si>
    <t>申請年度総支援予定額（円/年）</t>
    <rPh sb="4" eb="5">
      <t>ソウ</t>
    </rPh>
    <phoneticPr fontId="17"/>
  </si>
  <si>
    <r>
      <t>博士後期課程</t>
    </r>
    <r>
      <rPr>
        <b/>
        <sz val="11"/>
        <color theme="1"/>
        <rFont val="游ゴシック Medium"/>
        <family val="3"/>
        <charset val="128"/>
        <scheme val="minor"/>
      </rPr>
      <t>支援計画</t>
    </r>
    <phoneticPr fontId="13"/>
  </si>
  <si>
    <r>
      <t xml:space="preserve">中断予定月数
</t>
    </r>
    <r>
      <rPr>
        <sz val="9"/>
        <color rgb="FFFF0000"/>
        <rFont val="游ゴシック Medium"/>
        <family val="3"/>
        <charset val="128"/>
        <scheme val="minor"/>
      </rPr>
      <t>（半角数字のみ）</t>
    </r>
    <rPh sb="0" eb="2">
      <t>チュウダン</t>
    </rPh>
    <rPh sb="2" eb="4">
      <t>ヨテイ</t>
    </rPh>
    <rPh sb="4" eb="6">
      <t>ゲッスウ</t>
    </rPh>
    <rPh sb="8" eb="10">
      <t>ハンカク</t>
    </rPh>
    <rPh sb="10" eb="12">
      <t>スウジ</t>
    </rPh>
    <phoneticPr fontId="17"/>
  </si>
  <si>
    <r>
      <t xml:space="preserve">中断月数
(実績)
</t>
    </r>
    <r>
      <rPr>
        <sz val="9"/>
        <color rgb="FFFF0000"/>
        <rFont val="游ゴシック Medium"/>
        <family val="3"/>
        <charset val="128"/>
        <scheme val="minor"/>
      </rPr>
      <t>（半角数字のみ）</t>
    </r>
    <rPh sb="0" eb="2">
      <t>チュウダン</t>
    </rPh>
    <rPh sb="2" eb="4">
      <t>ゲッスウ</t>
    </rPh>
    <rPh sb="6" eb="8">
      <t>ジッセキ</t>
    </rPh>
    <rPh sb="11" eb="13">
      <t>ハンカク</t>
    </rPh>
    <rPh sb="13" eb="15">
      <t>スウジ</t>
    </rPh>
    <phoneticPr fontId="17"/>
  </si>
  <si>
    <t>申請年度
支援予定額
（円/年）</t>
    <rPh sb="0" eb="4">
      <t>シンセイネンド</t>
    </rPh>
    <rPh sb="5" eb="7">
      <t>シエン</t>
    </rPh>
    <rPh sb="7" eb="10">
      <t>ヨテイガク</t>
    </rPh>
    <rPh sb="12" eb="13">
      <t>エン</t>
    </rPh>
    <rPh sb="14" eb="15">
      <t>ネン</t>
    </rPh>
    <phoneticPr fontId="17"/>
  </si>
  <si>
    <t>報告年度
実績額
（円/年）</t>
    <rPh sb="1" eb="3">
      <t>ジッセキ</t>
    </rPh>
    <rPh sb="3" eb="4">
      <t>ガク</t>
    </rPh>
    <phoneticPr fontId="17"/>
  </si>
  <si>
    <t>創発研究者名</t>
    <phoneticPr fontId="17"/>
  </si>
  <si>
    <t>E-mail Address</t>
  </si>
  <si>
    <t>国籍（日本国籍以外）</t>
    <rPh sb="0" eb="2">
      <t>コクセキ</t>
    </rPh>
    <rPh sb="3" eb="5">
      <t>ニホン</t>
    </rPh>
    <rPh sb="5" eb="7">
      <t>コクセキ</t>
    </rPh>
    <rPh sb="7" eb="9">
      <t>イガイ</t>
    </rPh>
    <phoneticPr fontId="17"/>
  </si>
  <si>
    <t>通算支援計画開始年月日</t>
    <rPh sb="2" eb="4">
      <t>シエン</t>
    </rPh>
    <rPh sb="4" eb="6">
      <t>ケイカク</t>
    </rPh>
    <rPh sb="6" eb="8">
      <t>カイシ</t>
    </rPh>
    <rPh sb="8" eb="9">
      <t>ドシ</t>
    </rPh>
    <rPh sb="9" eb="10">
      <t>ゲツ</t>
    </rPh>
    <rPh sb="10" eb="11">
      <t>ヒ</t>
    </rPh>
    <phoneticPr fontId="13"/>
  </si>
  <si>
    <t>通算支援計画終了年月日</t>
    <rPh sb="2" eb="4">
      <t>シエン</t>
    </rPh>
    <rPh sb="4" eb="6">
      <t>ケイカク</t>
    </rPh>
    <rPh sb="6" eb="8">
      <t>シュウリョウ</t>
    </rPh>
    <rPh sb="8" eb="10">
      <t>ネンゲツ</t>
    </rPh>
    <rPh sb="10" eb="11">
      <t>ヒ</t>
    </rPh>
    <phoneticPr fontId="17"/>
  </si>
  <si>
    <r>
      <t>中断予定月数</t>
    </r>
    <r>
      <rPr>
        <sz val="9"/>
        <color rgb="FFFF0000"/>
        <rFont val="游ゴシック Medium"/>
        <family val="3"/>
        <charset val="128"/>
        <scheme val="minor"/>
      </rPr>
      <t>（半角数字のみ）</t>
    </r>
    <rPh sb="0" eb="2">
      <t>チュウダン</t>
    </rPh>
    <rPh sb="2" eb="4">
      <t>ヨテイ</t>
    </rPh>
    <rPh sb="4" eb="6">
      <t>ゲッスウ</t>
    </rPh>
    <rPh sb="7" eb="9">
      <t>ハンカク</t>
    </rPh>
    <rPh sb="9" eb="11">
      <t>スウジ</t>
    </rPh>
    <phoneticPr fontId="17"/>
  </si>
  <si>
    <t>通算利用月数（予定）</t>
    <rPh sb="0" eb="2">
      <t>ツウサン</t>
    </rPh>
    <rPh sb="2" eb="4">
      <t>リヨウ</t>
    </rPh>
    <rPh sb="4" eb="6">
      <t>ツキスウ</t>
    </rPh>
    <rPh sb="7" eb="9">
      <t>ヨテイ</t>
    </rPh>
    <phoneticPr fontId="17"/>
  </si>
  <si>
    <t>通算支援開始年月日（実績）</t>
    <rPh sb="2" eb="4">
      <t>シエン</t>
    </rPh>
    <rPh sb="4" eb="6">
      <t>カイシ</t>
    </rPh>
    <rPh sb="6" eb="7">
      <t>ドシ</t>
    </rPh>
    <rPh sb="7" eb="8">
      <t>ゲツ</t>
    </rPh>
    <rPh sb="8" eb="9">
      <t>ヒ</t>
    </rPh>
    <phoneticPr fontId="13"/>
  </si>
  <si>
    <t>通算支援終了年月日（実績）</t>
    <rPh sb="0" eb="2">
      <t>ツウサン</t>
    </rPh>
    <rPh sb="2" eb="4">
      <t>シエン</t>
    </rPh>
    <rPh sb="4" eb="6">
      <t>シュウリョウ</t>
    </rPh>
    <rPh sb="6" eb="8">
      <t>ネンゲツ</t>
    </rPh>
    <rPh sb="8" eb="9">
      <t>ヒ</t>
    </rPh>
    <phoneticPr fontId="17"/>
  </si>
  <si>
    <t>支援対象者の創発的研究における役割</t>
    <phoneticPr fontId="17"/>
  </si>
  <si>
    <t>創発研究者の研究指導実績</t>
    <phoneticPr fontId="17"/>
  </si>
  <si>
    <t>支援対象者に対する指導・育成の方針</t>
    <phoneticPr fontId="17"/>
  </si>
  <si>
    <t>支援対象者の主な収入源（アルバイト、TA、RAなど）</t>
    <phoneticPr fontId="17"/>
  </si>
  <si>
    <t>創発研究者の所属と異なる場合、その理由。今後同一の所属となる場合はその時期。</t>
    <rPh sb="17" eb="19">
      <t>リユウ</t>
    </rPh>
    <rPh sb="20" eb="22">
      <t>コンゴ</t>
    </rPh>
    <rPh sb="22" eb="24">
      <t>ドウイツ</t>
    </rPh>
    <rPh sb="25" eb="27">
      <t>ショゾク</t>
    </rPh>
    <rPh sb="30" eb="32">
      <t>バアイ</t>
    </rPh>
    <rPh sb="35" eb="37">
      <t>ジキ</t>
    </rPh>
    <phoneticPr fontId="9"/>
  </si>
  <si>
    <t>「所属機関が異なる場合」下記3点追記</t>
    <phoneticPr fontId="17"/>
  </si>
  <si>
    <t>本制度と重複して受給が制限されている奨学金等を受給していないか</t>
    <rPh sb="0" eb="3">
      <t>ホンセイド</t>
    </rPh>
    <rPh sb="4" eb="6">
      <t>チョウフク</t>
    </rPh>
    <rPh sb="8" eb="10">
      <t>ジュキュウ</t>
    </rPh>
    <rPh sb="11" eb="13">
      <t>セイゲン</t>
    </rPh>
    <rPh sb="18" eb="21">
      <t>ショウガクキン</t>
    </rPh>
    <rPh sb="21" eb="22">
      <t>トウ</t>
    </rPh>
    <rPh sb="23" eb="25">
      <t>ジュキュウ</t>
    </rPh>
    <phoneticPr fontId="17"/>
  </si>
  <si>
    <t>申請年度支援予定額（円／年）</t>
    <rPh sb="0" eb="4">
      <t>シンセイネンド</t>
    </rPh>
    <rPh sb="4" eb="6">
      <t>シエン</t>
    </rPh>
    <rPh sb="6" eb="9">
      <t>ヨテイガク</t>
    </rPh>
    <rPh sb="10" eb="11">
      <t>エン</t>
    </rPh>
    <rPh sb="12" eb="13">
      <t>ネン</t>
    </rPh>
    <phoneticPr fontId="17"/>
  </si>
  <si>
    <t>報告年度実績額（円／年）</t>
    <rPh sb="1" eb="3">
      <t>ジッセキ</t>
    </rPh>
    <rPh sb="3" eb="4">
      <t>ガク</t>
    </rPh>
    <phoneticPr fontId="17"/>
  </si>
  <si>
    <r>
      <t>中断月数（実績）</t>
    </r>
    <r>
      <rPr>
        <sz val="9"/>
        <color rgb="FFFF0000"/>
        <rFont val="游ゴシック Medium"/>
        <family val="3"/>
        <charset val="128"/>
        <scheme val="minor"/>
      </rPr>
      <t>（半角数字のみ）</t>
    </r>
    <rPh sb="0" eb="2">
      <t>チュウダン</t>
    </rPh>
    <rPh sb="2" eb="4">
      <t>ゲッスウ</t>
    </rPh>
    <rPh sb="5" eb="7">
      <t>ジッセキ</t>
    </rPh>
    <rPh sb="9" eb="11">
      <t>ハンカク</t>
    </rPh>
    <rPh sb="11" eb="13">
      <t>スウジ</t>
    </rPh>
    <phoneticPr fontId="17"/>
  </si>
  <si>
    <r>
      <t xml:space="preserve">学年
</t>
    </r>
    <r>
      <rPr>
        <sz val="9"/>
        <color rgb="FFFF0000"/>
        <rFont val="游ゴシック Medium"/>
        <family val="3"/>
        <charset val="128"/>
        <scheme val="minor"/>
      </rPr>
      <t>（半角英数字のみ）</t>
    </r>
    <rPh sb="0" eb="2">
      <t>ガクネン</t>
    </rPh>
    <rPh sb="4" eb="6">
      <t>ハンカク</t>
    </rPh>
    <rPh sb="6" eb="7">
      <t>エイ</t>
    </rPh>
    <rPh sb="7" eb="9">
      <t>スウジ</t>
    </rPh>
    <phoneticPr fontId="17"/>
  </si>
  <si>
    <t>標準履修年限</t>
    <rPh sb="0" eb="2">
      <t>ヒョウジュン</t>
    </rPh>
    <rPh sb="2" eb="4">
      <t>リシュウ</t>
    </rPh>
    <rPh sb="4" eb="6">
      <t>ネンゲン</t>
    </rPh>
    <phoneticPr fontId="17"/>
  </si>
  <si>
    <t>その他</t>
    <rPh sb="2" eb="3">
      <t>タ</t>
    </rPh>
    <phoneticPr fontId="17"/>
  </si>
  <si>
    <t>回答したくない</t>
    <rPh sb="0" eb="2">
      <t>カイトウ</t>
    </rPh>
    <phoneticPr fontId="17"/>
  </si>
  <si>
    <t>創発研究者の所属と異なる場合、
その理由。今後同一の所属となる場合はその時期。</t>
    <rPh sb="18" eb="20">
      <t>リユウ</t>
    </rPh>
    <rPh sb="21" eb="23">
      <t>コンゴ</t>
    </rPh>
    <rPh sb="23" eb="25">
      <t>ドウイツ</t>
    </rPh>
    <rPh sb="26" eb="28">
      <t>ショゾク</t>
    </rPh>
    <rPh sb="31" eb="33">
      <t>バアイ</t>
    </rPh>
    <rPh sb="36" eb="38">
      <t>ジキ</t>
    </rPh>
    <phoneticPr fontId="1"/>
  </si>
  <si>
    <t>氏名</t>
    <rPh sb="0" eb="2">
      <t>シメイ</t>
    </rPh>
    <phoneticPr fontId="13"/>
  </si>
  <si>
    <t>終了形態</t>
    <rPh sb="0" eb="2">
      <t>シュウリョウ</t>
    </rPh>
    <rPh sb="2" eb="4">
      <t>ケイタイ</t>
    </rPh>
    <phoneticPr fontId="13"/>
  </si>
  <si>
    <t>○○研究科</t>
    <rPh sb="2" eb="5">
      <t>ケンキュウカ</t>
    </rPh>
    <phoneticPr fontId="17"/>
  </si>
  <si>
    <t>11111</t>
    <phoneticPr fontId="17"/>
  </si>
  <si>
    <t>男性</t>
  </si>
  <si>
    <t>……@….ac.jp</t>
    <phoneticPr fontId="17"/>
  </si>
  <si>
    <t>M1</t>
    <phoneticPr fontId="17"/>
  </si>
  <si>
    <t>前・後5</t>
    <rPh sb="0" eb="1">
      <t>マエ</t>
    </rPh>
    <rPh sb="2" eb="3">
      <t>ゴ</t>
    </rPh>
    <phoneticPr fontId="17"/>
  </si>
  <si>
    <t>22222</t>
    <phoneticPr fontId="17"/>
  </si>
  <si>
    <t>■■大学※※研究科</t>
    <rPh sb="2" eb="4">
      <t>ダイガク</t>
    </rPh>
    <rPh sb="6" eb="9">
      <t>ケンキュウカ</t>
    </rPh>
    <phoneticPr fontId="17"/>
  </si>
  <si>
    <t>後期3</t>
    <rPh sb="0" eb="2">
      <t>コウキ</t>
    </rPh>
    <phoneticPr fontId="17"/>
  </si>
  <si>
    <t>○○○○○○○○○○○○○○○○○○○○○○○○○○○○○○○○のため</t>
    <phoneticPr fontId="17"/>
  </si>
  <si>
    <t>□□□□□□□□□□□□□□□□□□□□を担当</t>
    <rPh sb="21" eb="23">
      <t>タントウ</t>
    </rPh>
    <phoneticPr fontId="17"/>
  </si>
  <si>
    <t>修士課程から☆☆☆☆☆☆☆☆☆☆☆などの指導を実施</t>
    <rPh sb="0" eb="2">
      <t>シュウシ</t>
    </rPh>
    <rPh sb="2" eb="4">
      <t>カテイ</t>
    </rPh>
    <rPh sb="20" eb="22">
      <t>シドウ</t>
    </rPh>
    <rPh sb="23" eb="25">
      <t>ジッシ</t>
    </rPh>
    <phoneticPr fontId="17"/>
  </si>
  <si>
    <t>△△△△△△△△△△△にて指導、育成していく</t>
    <rPh sb="13" eb="15">
      <t>シドウ</t>
    </rPh>
    <rPh sb="16" eb="18">
      <t>イクセイ</t>
    </rPh>
    <phoneticPr fontId="17"/>
  </si>
  <si>
    <t>240万円以下</t>
  </si>
  <si>
    <t>RA、アルバイト</t>
    <phoneticPr fontId="17"/>
  </si>
  <si>
    <t>受給していない</t>
  </si>
  <si>
    <t>創発研究者の昨年度までの所属機関で支援していた学生</t>
    <rPh sb="0" eb="2">
      <t>ソウハツ</t>
    </rPh>
    <rPh sb="2" eb="5">
      <t>ケンキュウシャ</t>
    </rPh>
    <rPh sb="6" eb="9">
      <t>サクネンド</t>
    </rPh>
    <rPh sb="12" eb="14">
      <t>ショゾク</t>
    </rPh>
    <rPh sb="14" eb="16">
      <t>キカン</t>
    </rPh>
    <rPh sb="17" eb="19">
      <t>シエン</t>
    </rPh>
    <rPh sb="23" eb="25">
      <t>ガクセイ</t>
    </rPh>
    <phoneticPr fontId="17"/>
  </si>
  <si>
    <t>ⅰ：可能
ⅱ：週2回の対面指導に加えオンラインやメール等での指導を適宜実施
ⅲ：研究指導委託</t>
    <rPh sb="2" eb="4">
      <t>カノウ</t>
    </rPh>
    <rPh sb="7" eb="8">
      <t>シュウ</t>
    </rPh>
    <rPh sb="9" eb="10">
      <t>カイ</t>
    </rPh>
    <rPh sb="11" eb="13">
      <t>タイメン</t>
    </rPh>
    <rPh sb="13" eb="15">
      <t>シドウ</t>
    </rPh>
    <rPh sb="16" eb="17">
      <t>クワ</t>
    </rPh>
    <rPh sb="27" eb="28">
      <t>トウ</t>
    </rPh>
    <rPh sb="30" eb="32">
      <t>シドウ</t>
    </rPh>
    <rPh sb="33" eb="35">
      <t>テキギ</t>
    </rPh>
    <rPh sb="35" eb="37">
      <t>ジッシ</t>
    </rPh>
    <rPh sb="40" eb="42">
      <t>ケンキュウ</t>
    </rPh>
    <rPh sb="42" eb="44">
      <t>シドウ</t>
    </rPh>
    <rPh sb="44" eb="46">
      <t>イタク</t>
    </rPh>
    <phoneticPr fontId="17"/>
  </si>
  <si>
    <t>△△研究科</t>
    <rPh sb="2" eb="5">
      <t>ケンキュウカ</t>
    </rPh>
    <phoneticPr fontId="17"/>
  </si>
  <si>
    <t>33333</t>
    <phoneticPr fontId="17"/>
  </si>
  <si>
    <t>女性</t>
  </si>
  <si>
    <t>後期4</t>
    <rPh sb="0" eb="2">
      <t>コウキ</t>
    </rPh>
    <phoneticPr fontId="17"/>
  </si>
  <si>
    <t>240万円を超える</t>
  </si>
  <si>
    <t>RA、TA</t>
    <phoneticPr fontId="17"/>
  </si>
  <si>
    <t>◇◇研究科</t>
    <rPh sb="2" eb="5">
      <t>ケンキュウカ</t>
    </rPh>
    <phoneticPr fontId="17"/>
  </si>
  <si>
    <t>44444</t>
    <phoneticPr fontId="17"/>
  </si>
  <si>
    <t>一貫5</t>
    <rPh sb="0" eb="2">
      <t>イッカン</t>
    </rPh>
    <phoneticPr fontId="17"/>
  </si>
  <si>
    <t>RA</t>
    <phoneticPr fontId="17"/>
  </si>
  <si>
    <t>☆☆研究科</t>
    <rPh sb="2" eb="5">
      <t>ケンキュウカ</t>
    </rPh>
    <phoneticPr fontId="17"/>
  </si>
  <si>
    <t>55555</t>
    <phoneticPr fontId="17"/>
  </si>
  <si>
    <t>□□□</t>
    <phoneticPr fontId="17"/>
  </si>
  <si>
    <t>66666</t>
    <phoneticPr fontId="17"/>
  </si>
  <si>
    <t>M2</t>
    <phoneticPr fontId="17"/>
  </si>
  <si>
    <t>前・後6</t>
    <rPh sb="0" eb="1">
      <t>マエ</t>
    </rPh>
    <rPh sb="2" eb="3">
      <t>ウシ</t>
    </rPh>
    <phoneticPr fontId="17"/>
  </si>
  <si>
    <t>創発研究者名</t>
    <rPh sb="0" eb="2">
      <t>ソウハツ</t>
    </rPh>
    <rPh sb="2" eb="5">
      <t>ケンキュウシャ</t>
    </rPh>
    <rPh sb="5" eb="6">
      <t>メイ</t>
    </rPh>
    <phoneticPr fontId="17"/>
  </si>
  <si>
    <t>↓以下は研究計画書の添付資料である「他制度の助成等(その他様式)」のRA支援計画書と同じ作りになっています。当該様式の情報をコピー後、大学助成型による支援学生についてはS列以降に情報を記入してください</t>
    <rPh sb="1" eb="3">
      <t>イカ</t>
    </rPh>
    <rPh sb="4" eb="6">
      <t>ケンキュウ</t>
    </rPh>
    <rPh sb="6" eb="9">
      <t>ケイカクショ</t>
    </rPh>
    <rPh sb="10" eb="12">
      <t>テンプ</t>
    </rPh>
    <rPh sb="12" eb="14">
      <t>シリョウ</t>
    </rPh>
    <rPh sb="18" eb="19">
      <t>タ</t>
    </rPh>
    <rPh sb="19" eb="21">
      <t>セイド</t>
    </rPh>
    <rPh sb="22" eb="24">
      <t>ジョセイ</t>
    </rPh>
    <rPh sb="24" eb="25">
      <t>トウ</t>
    </rPh>
    <rPh sb="28" eb="29">
      <t>タ</t>
    </rPh>
    <rPh sb="29" eb="31">
      <t>ヨウシキ</t>
    </rPh>
    <rPh sb="36" eb="38">
      <t>シエン</t>
    </rPh>
    <rPh sb="38" eb="41">
      <t>ケイカクショ</t>
    </rPh>
    <rPh sb="42" eb="43">
      <t>オナ</t>
    </rPh>
    <rPh sb="44" eb="45">
      <t>ツク</t>
    </rPh>
    <rPh sb="54" eb="56">
      <t>トウガイ</t>
    </rPh>
    <rPh sb="56" eb="58">
      <t>ヨウシキ</t>
    </rPh>
    <rPh sb="59" eb="61">
      <t>ジョウホウ</t>
    </rPh>
    <rPh sb="65" eb="66">
      <t>ゴ</t>
    </rPh>
    <rPh sb="67" eb="69">
      <t>ダイガク</t>
    </rPh>
    <rPh sb="69" eb="71">
      <t>ジョセイ</t>
    </rPh>
    <rPh sb="71" eb="72">
      <t>ガタ</t>
    </rPh>
    <rPh sb="75" eb="77">
      <t>シエン</t>
    </rPh>
    <rPh sb="77" eb="79">
      <t>ガクセイ</t>
    </rPh>
    <rPh sb="85" eb="86">
      <t>レツ</t>
    </rPh>
    <rPh sb="86" eb="88">
      <t>イコウ</t>
    </rPh>
    <rPh sb="89" eb="91">
      <t>ジョウホウ</t>
    </rPh>
    <rPh sb="92" eb="94">
      <t>キニュウ</t>
    </rPh>
    <phoneticPr fontId="17"/>
  </si>
  <si>
    <t>　９行目のフィルターで学籍番号・氏名等情報がある列だけを表示すると支援対象者リストへの転記が比較的容易です</t>
    <rPh sb="2" eb="4">
      <t>ギョウメ</t>
    </rPh>
    <rPh sb="11" eb="13">
      <t>ガクセキ</t>
    </rPh>
    <rPh sb="13" eb="15">
      <t>バンゴウ</t>
    </rPh>
    <rPh sb="16" eb="18">
      <t>シメイ</t>
    </rPh>
    <rPh sb="18" eb="19">
      <t>トウ</t>
    </rPh>
    <rPh sb="19" eb="21">
      <t>ジョウホウ</t>
    </rPh>
    <rPh sb="24" eb="25">
      <t>レツ</t>
    </rPh>
    <rPh sb="28" eb="30">
      <t>ヒョウジ</t>
    </rPh>
    <rPh sb="33" eb="35">
      <t>シエン</t>
    </rPh>
    <rPh sb="35" eb="38">
      <t>タイショウシャ</t>
    </rPh>
    <rPh sb="43" eb="45">
      <t>テンキ</t>
    </rPh>
    <rPh sb="46" eb="49">
      <t>ヒカクテキ</t>
    </rPh>
    <rPh sb="49" eb="51">
      <t>ヨウイ</t>
    </rPh>
    <phoneticPr fontId="17"/>
  </si>
  <si>
    <r>
      <rPr>
        <b/>
        <sz val="10"/>
        <color theme="8" tint="-0.249977111117893"/>
        <rFont val="Meiryo UI"/>
        <family val="3"/>
        <charset val="128"/>
      </rPr>
      <t>委託型</t>
    </r>
    <r>
      <rPr>
        <b/>
        <sz val="10"/>
        <rFont val="Meiryo UI"/>
        <family val="3"/>
        <charset val="128"/>
      </rPr>
      <t xml:space="preserve">
（修士課程相当）</t>
    </r>
    <rPh sb="0" eb="3">
      <t>イタクガタ</t>
    </rPh>
    <phoneticPr fontId="13"/>
  </si>
  <si>
    <r>
      <rPr>
        <b/>
        <sz val="11"/>
        <color theme="8" tint="-0.249977111117893"/>
        <rFont val="Meiryo UI"/>
        <family val="3"/>
        <charset val="128"/>
      </rPr>
      <t>委託型</t>
    </r>
    <r>
      <rPr>
        <b/>
        <sz val="11"/>
        <rFont val="Meiryo UI"/>
        <family val="3"/>
        <charset val="128"/>
      </rPr>
      <t>（修士課程相当）</t>
    </r>
    <r>
      <rPr>
        <sz val="11"/>
        <rFont val="Meiryo UI"/>
        <family val="3"/>
        <charset val="128"/>
      </rPr>
      <t>支援学生の情報</t>
    </r>
    <rPh sb="4" eb="6">
      <t>シュウシ</t>
    </rPh>
    <rPh sb="6" eb="8">
      <t>カテイ</t>
    </rPh>
    <rPh sb="8" eb="10">
      <t>ソウトウ</t>
    </rPh>
    <rPh sb="11" eb="13">
      <t>シエン</t>
    </rPh>
    <rPh sb="13" eb="15">
      <t>ガクセイ</t>
    </rPh>
    <rPh sb="16" eb="18">
      <t>ジョウホウ</t>
    </rPh>
    <phoneticPr fontId="13"/>
  </si>
  <si>
    <r>
      <rPr>
        <b/>
        <sz val="11"/>
        <color theme="8" tint="-0.249977111117893"/>
        <rFont val="Meiryo UI"/>
        <family val="3"/>
        <charset val="128"/>
      </rPr>
      <t>委託型</t>
    </r>
    <r>
      <rPr>
        <b/>
        <sz val="11"/>
        <rFont val="Meiryo UI"/>
        <family val="3"/>
        <charset val="128"/>
      </rPr>
      <t>（修士課程相当）</t>
    </r>
    <r>
      <rPr>
        <sz val="11"/>
        <rFont val="Meiryo UI"/>
        <family val="3"/>
        <charset val="128"/>
      </rPr>
      <t>支援計画</t>
    </r>
    <rPh sb="11" eb="13">
      <t>シエン</t>
    </rPh>
    <rPh sb="13" eb="15">
      <t>ケイカク</t>
    </rPh>
    <phoneticPr fontId="13"/>
  </si>
  <si>
    <t>備考
（中断期間等）</t>
    <rPh sb="0" eb="2">
      <t>ビコウ</t>
    </rPh>
    <rPh sb="4" eb="6">
      <t>チュウダン</t>
    </rPh>
    <rPh sb="6" eb="8">
      <t>キカン</t>
    </rPh>
    <rPh sb="8" eb="9">
      <t>トウ</t>
    </rPh>
    <phoneticPr fontId="13"/>
  </si>
  <si>
    <t>学籍番号</t>
    <phoneticPr fontId="13"/>
  </si>
  <si>
    <t>学生氏名</t>
    <rPh sb="0" eb="2">
      <t>ガクセイ</t>
    </rPh>
    <rPh sb="2" eb="4">
      <t>シメイ</t>
    </rPh>
    <phoneticPr fontId="13"/>
  </si>
  <si>
    <t>所属</t>
    <phoneticPr fontId="13"/>
  </si>
  <si>
    <t>性別</t>
    <phoneticPr fontId="13"/>
  </si>
  <si>
    <t>留学生</t>
    <phoneticPr fontId="13"/>
  </si>
  <si>
    <t>国籍
（日本国籍以外）</t>
    <phoneticPr fontId="13"/>
  </si>
  <si>
    <t>E-mail Address</t>
    <phoneticPr fontId="13"/>
  </si>
  <si>
    <t>在籍課程</t>
    <phoneticPr fontId="13"/>
  </si>
  <si>
    <t>一人目</t>
    <rPh sb="0" eb="1">
      <t>1</t>
    </rPh>
    <rPh sb="1" eb="3">
      <t>ニンメ</t>
    </rPh>
    <phoneticPr fontId="13"/>
  </si>
  <si>
    <t>修士課程相当</t>
    <rPh sb="0" eb="2">
      <t>シュウシ</t>
    </rPh>
    <rPh sb="2" eb="4">
      <t>カテイ</t>
    </rPh>
    <rPh sb="4" eb="6">
      <t>ソウトウ</t>
    </rPh>
    <phoneticPr fontId="35"/>
  </si>
  <si>
    <t>二人目</t>
    <rPh sb="0" eb="1">
      <t>2</t>
    </rPh>
    <rPh sb="1" eb="3">
      <t>ニンメ</t>
    </rPh>
    <phoneticPr fontId="13"/>
  </si>
  <si>
    <t>三人目</t>
    <rPh sb="0" eb="1">
      <t>3</t>
    </rPh>
    <rPh sb="1" eb="3">
      <t>ニンメ</t>
    </rPh>
    <phoneticPr fontId="13"/>
  </si>
  <si>
    <t>四人目</t>
    <rPh sb="0" eb="1">
      <t>4</t>
    </rPh>
    <rPh sb="1" eb="3">
      <t>ニンメ</t>
    </rPh>
    <phoneticPr fontId="13"/>
  </si>
  <si>
    <t>五人目</t>
    <rPh sb="0" eb="1">
      <t>5</t>
    </rPh>
    <rPh sb="1" eb="3">
      <t>ニンメ</t>
    </rPh>
    <phoneticPr fontId="13"/>
  </si>
  <si>
    <t>六人目</t>
    <rPh sb="0" eb="1">
      <t>6</t>
    </rPh>
    <rPh sb="1" eb="3">
      <t>ニンメ</t>
    </rPh>
    <phoneticPr fontId="13"/>
  </si>
  <si>
    <t>七人目</t>
    <rPh sb="0" eb="1">
      <t>7</t>
    </rPh>
    <rPh sb="1" eb="3">
      <t>ニンメ</t>
    </rPh>
    <phoneticPr fontId="13"/>
  </si>
  <si>
    <t>八人目</t>
    <rPh sb="0" eb="1">
      <t>8</t>
    </rPh>
    <rPh sb="1" eb="3">
      <t>ニンメ</t>
    </rPh>
    <phoneticPr fontId="13"/>
  </si>
  <si>
    <t>→太い点線内の情報は、大学経由で提出する大学助成型の申請書にそのまま転記ください。</t>
    <rPh sb="1" eb="2">
      <t>フト</t>
    </rPh>
    <rPh sb="3" eb="5">
      <t>テンセン</t>
    </rPh>
    <rPh sb="34" eb="36">
      <t>テンキ</t>
    </rPh>
    <phoneticPr fontId="13"/>
  </si>
  <si>
    <r>
      <rPr>
        <b/>
        <sz val="10"/>
        <color theme="5"/>
        <rFont val="Meiryo UI"/>
        <family val="3"/>
        <charset val="128"/>
      </rPr>
      <t>助成型</t>
    </r>
    <r>
      <rPr>
        <b/>
        <sz val="10"/>
        <rFont val="Meiryo UI"/>
        <family val="3"/>
        <charset val="128"/>
      </rPr>
      <t xml:space="preserve">
（博士後期課程）</t>
    </r>
    <rPh sb="0" eb="2">
      <t>ジョセイ</t>
    </rPh>
    <rPh sb="2" eb="3">
      <t>ガタ</t>
    </rPh>
    <phoneticPr fontId="13"/>
  </si>
  <si>
    <r>
      <rPr>
        <b/>
        <sz val="11"/>
        <color theme="5"/>
        <rFont val="Meiryo UI"/>
        <family val="3"/>
        <charset val="128"/>
      </rPr>
      <t>助成型</t>
    </r>
    <r>
      <rPr>
        <b/>
        <sz val="11"/>
        <rFont val="Meiryo UI"/>
        <family val="3"/>
        <charset val="128"/>
      </rPr>
      <t>（博士後期課程）</t>
    </r>
    <r>
      <rPr>
        <sz val="11"/>
        <rFont val="Meiryo UI"/>
        <family val="3"/>
        <charset val="128"/>
      </rPr>
      <t>支援学生の情報</t>
    </r>
    <rPh sb="0" eb="3">
      <t>ジョセイガタ</t>
    </rPh>
    <rPh sb="4" eb="10">
      <t>ハカセコウキカテイ</t>
    </rPh>
    <phoneticPr fontId="13"/>
  </si>
  <si>
    <r>
      <rPr>
        <b/>
        <sz val="11"/>
        <color theme="5"/>
        <rFont val="Meiryo UI"/>
        <family val="3"/>
        <charset val="128"/>
      </rPr>
      <t>助成型</t>
    </r>
    <r>
      <rPr>
        <b/>
        <sz val="11"/>
        <rFont val="Meiryo UI"/>
        <family val="3"/>
        <charset val="128"/>
      </rPr>
      <t>（博士後期課程）</t>
    </r>
    <r>
      <rPr>
        <sz val="11"/>
        <rFont val="Meiryo UI"/>
        <family val="3"/>
        <charset val="128"/>
      </rPr>
      <t>支援計画</t>
    </r>
    <rPh sb="13" eb="15">
      <t>ケイカク</t>
    </rPh>
    <phoneticPr fontId="13"/>
  </si>
  <si>
    <t>備考
（中断期間等）</t>
    <rPh sb="0" eb="2">
      <t>ビコウ</t>
    </rPh>
    <phoneticPr fontId="13"/>
  </si>
  <si>
    <t>学籍番号</t>
  </si>
  <si>
    <t>学生氏名</t>
  </si>
  <si>
    <t>所属</t>
  </si>
  <si>
    <t>性別</t>
  </si>
  <si>
    <t>留学生</t>
  </si>
  <si>
    <t>国籍
（日本国籍以外）</t>
  </si>
  <si>
    <t>在籍課程</t>
  </si>
  <si>
    <t>博士後期課程</t>
    <rPh sb="0" eb="2">
      <t>ハカセ</t>
    </rPh>
    <rPh sb="2" eb="4">
      <t>コウキ</t>
    </rPh>
    <rPh sb="4" eb="6">
      <t>カテイ</t>
    </rPh>
    <phoneticPr fontId="35"/>
  </si>
  <si>
    <r>
      <t xml:space="preserve">支援開始学年
</t>
    </r>
    <r>
      <rPr>
        <sz val="9"/>
        <color rgb="FFFF0000"/>
        <rFont val="游ゴシック Medium"/>
        <family val="3"/>
        <charset val="128"/>
        <scheme val="minor"/>
      </rPr>
      <t>（半角英数字のみ）</t>
    </r>
    <rPh sb="0" eb="2">
      <t>シエン</t>
    </rPh>
    <rPh sb="2" eb="4">
      <t>カイシ</t>
    </rPh>
    <rPh sb="4" eb="6">
      <t>ガクネン</t>
    </rPh>
    <rPh sb="8" eb="10">
      <t>ハンカク</t>
    </rPh>
    <rPh sb="10" eb="13">
      <t>エイスウジ</t>
    </rPh>
    <phoneticPr fontId="17"/>
  </si>
  <si>
    <r>
      <t>学年</t>
    </r>
    <r>
      <rPr>
        <sz val="9"/>
        <color rgb="FFFF0000"/>
        <rFont val="游ゴシック Medium"/>
        <family val="3"/>
        <charset val="128"/>
        <scheme val="minor"/>
      </rPr>
      <t>（半角英数字のみ）</t>
    </r>
    <rPh sb="0" eb="2">
      <t>ガクネン</t>
    </rPh>
    <rPh sb="3" eb="5">
      <t>ハンカク</t>
    </rPh>
    <rPh sb="5" eb="6">
      <t>エイ</t>
    </rPh>
    <rPh sb="6" eb="8">
      <t>スウジ</t>
    </rPh>
    <phoneticPr fontId="17"/>
  </si>
  <si>
    <r>
      <t>支援開始学年</t>
    </r>
    <r>
      <rPr>
        <sz val="9"/>
        <color rgb="FFFF0000"/>
        <rFont val="游ゴシック Medium"/>
        <family val="3"/>
        <charset val="128"/>
        <scheme val="minor"/>
      </rPr>
      <t>（半角英数字のみ）</t>
    </r>
    <rPh sb="0" eb="2">
      <t>シエン</t>
    </rPh>
    <rPh sb="2" eb="4">
      <t>カイシ</t>
    </rPh>
    <rPh sb="4" eb="6">
      <t>ガクネン</t>
    </rPh>
    <rPh sb="7" eb="9">
      <t>ハンカク</t>
    </rPh>
    <rPh sb="9" eb="12">
      <t>エイスウジ</t>
    </rPh>
    <phoneticPr fontId="17"/>
  </si>
  <si>
    <r>
      <t>RA</t>
    </r>
    <r>
      <rPr>
        <sz val="11"/>
        <color rgb="FFFF0000"/>
        <rFont val="游ゴシック Medium"/>
        <family val="3"/>
        <charset val="128"/>
        <scheme val="minor"/>
      </rPr>
      <t>XX-XXX-XX</t>
    </r>
    <phoneticPr fontId="17"/>
  </si>
  <si>
    <t>RAXX-XXX-XX</t>
    <phoneticPr fontId="17"/>
  </si>
  <si>
    <t>学校法人　××大学</t>
    <rPh sb="0" eb="4">
      <t>ガッコウホウジン</t>
    </rPh>
    <rPh sb="7" eb="9">
      <t>ダイガク</t>
    </rPh>
    <phoneticPr fontId="17"/>
  </si>
  <si>
    <t>学年</t>
    <rPh sb="0" eb="2">
      <t>ガクネン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</si>
</sst>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yyyy/m/d;@"/>
    <numFmt numFmtId="178" formatCode="0_);[Red]\(0\)"/>
    <numFmt numFmtId="179" formatCode="000000"/>
    <numFmt numFmtId="180" formatCode="00000000"/>
    <numFmt numFmtId="181" formatCode="#,##0&quot;千円&quot;"/>
  </numFmts>
  <fonts count="39" x14ac:knownFonts="1">
    <font>
      <sz val="11"/>
      <color theme="1"/>
      <name val="游ゴシック Medium"/>
      <family val="3"/>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theme="1"/>
      <name val="游ゴシック Medium"/>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rgb="FFFF0000"/>
      <name val="游ゴシック Medium"/>
      <family val="3"/>
      <charset val="128"/>
      <scheme val="minor"/>
    </font>
    <font>
      <sz val="11"/>
      <name val="游ゴシック Medium"/>
      <family val="3"/>
      <charset val="128"/>
      <scheme val="minor"/>
    </font>
    <font>
      <sz val="6"/>
      <name val="游ゴシック Medium"/>
      <family val="3"/>
      <charset val="128"/>
      <scheme val="minor"/>
    </font>
    <font>
      <sz val="11"/>
      <color theme="1"/>
      <name val="游ゴシック Medium"/>
      <family val="3"/>
      <charset val="128"/>
      <scheme val="minor"/>
    </font>
    <font>
      <sz val="11"/>
      <name val="游ゴシック Medium"/>
      <family val="2"/>
      <charset val="128"/>
      <scheme val="minor"/>
    </font>
    <font>
      <sz val="11"/>
      <color rgb="FFFF0000"/>
      <name val="游ゴシック Medium"/>
      <family val="2"/>
      <charset val="128"/>
      <scheme val="minor"/>
    </font>
    <font>
      <b/>
      <sz val="11"/>
      <color theme="1"/>
      <name val="游ゴシック Medium"/>
      <family val="3"/>
      <charset val="128"/>
      <scheme val="minor"/>
    </font>
    <font>
      <sz val="10"/>
      <color theme="1"/>
      <name val="游ゴシック Medium"/>
      <family val="3"/>
      <charset val="128"/>
      <scheme val="minor"/>
    </font>
    <font>
      <sz val="6"/>
      <name val="游ゴシック Medium"/>
      <family val="2"/>
      <charset val="128"/>
      <scheme val="minor"/>
    </font>
    <font>
      <sz val="11"/>
      <color theme="1"/>
      <name val="游ゴシック"/>
      <family val="3"/>
      <charset val="128"/>
    </font>
    <font>
      <sz val="9"/>
      <color theme="1"/>
      <name val="游ゴシック Medium"/>
      <family val="3"/>
      <charset val="128"/>
      <scheme val="minor"/>
    </font>
    <font>
      <u/>
      <sz val="11"/>
      <color theme="10"/>
      <name val="游ゴシック Medium"/>
      <family val="3"/>
      <charset val="128"/>
      <scheme val="minor"/>
    </font>
    <font>
      <strike/>
      <sz val="11"/>
      <color theme="1"/>
      <name val="游ゴシック Medium"/>
      <family val="3"/>
      <charset val="128"/>
      <scheme val="minor"/>
    </font>
    <font>
      <sz val="9"/>
      <color rgb="FFFF0000"/>
      <name val="游ゴシック Medium"/>
      <family val="3"/>
      <charset val="128"/>
      <scheme val="minor"/>
    </font>
    <font>
      <b/>
      <sz val="10"/>
      <name val="Meiryo UI"/>
      <family val="3"/>
      <charset val="128"/>
    </font>
    <font>
      <b/>
      <sz val="10"/>
      <color theme="8" tint="-0.249977111117893"/>
      <name val="Meiryo UI"/>
      <family val="3"/>
      <charset val="128"/>
    </font>
    <font>
      <sz val="11"/>
      <name val="Meiryo UI"/>
      <family val="3"/>
      <charset val="128"/>
    </font>
    <font>
      <b/>
      <sz val="11"/>
      <color theme="8" tint="-0.249977111117893"/>
      <name val="Meiryo UI"/>
      <family val="3"/>
      <charset val="128"/>
    </font>
    <font>
      <b/>
      <sz val="11"/>
      <name val="Meiryo UI"/>
      <family val="3"/>
      <charset val="128"/>
    </font>
    <font>
      <sz val="10"/>
      <name val="Meiryo UI"/>
      <family val="3"/>
      <charset val="128"/>
    </font>
    <font>
      <sz val="8"/>
      <color theme="1"/>
      <name val="Meiryo UI"/>
      <family val="3"/>
      <charset val="128"/>
    </font>
    <font>
      <sz val="11"/>
      <color theme="8" tint="-0.249977111117893"/>
      <name val="Meiryo UI"/>
      <family val="3"/>
      <charset val="128"/>
    </font>
    <font>
      <b/>
      <sz val="10"/>
      <color theme="5"/>
      <name val="Meiryo UI"/>
      <family val="3"/>
      <charset val="128"/>
    </font>
    <font>
      <b/>
      <sz val="11"/>
      <color theme="5"/>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3" tint="0.89999084444715716"/>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mediumDashed">
        <color theme="8" tint="-0.24994659260841701"/>
      </left>
      <right/>
      <top style="mediumDashed">
        <color theme="8" tint="-0.24994659260841701"/>
      </top>
      <bottom style="thin">
        <color indexed="64"/>
      </bottom>
      <diagonal/>
    </border>
    <border>
      <left/>
      <right/>
      <top style="mediumDashed">
        <color theme="8" tint="-0.24994659260841701"/>
      </top>
      <bottom style="thin">
        <color indexed="64"/>
      </bottom>
      <diagonal/>
    </border>
    <border>
      <left/>
      <right style="mediumDashed">
        <color theme="8" tint="-0.24994659260841701"/>
      </right>
      <top style="mediumDashed">
        <color theme="8" tint="-0.24994659260841701"/>
      </top>
      <bottom style="thin">
        <color indexed="64"/>
      </bottom>
      <diagonal/>
    </border>
    <border>
      <left style="mediumDashed">
        <color theme="8" tint="-0.24994659260841701"/>
      </left>
      <right/>
      <top/>
      <bottom style="thin">
        <color indexed="64"/>
      </bottom>
      <diagonal/>
    </border>
    <border>
      <left/>
      <right style="mediumDashed">
        <color theme="8" tint="-0.24994659260841701"/>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mediumDashed">
        <color theme="8" tint="-0.24994659260841701"/>
      </left>
      <right/>
      <top style="thin">
        <color indexed="64"/>
      </top>
      <bottom style="hair">
        <color indexed="64"/>
      </bottom>
      <diagonal/>
    </border>
    <border>
      <left/>
      <right/>
      <top style="thin">
        <color indexed="64"/>
      </top>
      <bottom style="hair">
        <color indexed="64"/>
      </bottom>
      <diagonal/>
    </border>
    <border>
      <left/>
      <right style="mediumDashed">
        <color theme="8" tint="-0.2499465926084170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Dashed">
        <color theme="8" tint="-0.24994659260841701"/>
      </left>
      <right/>
      <top style="hair">
        <color indexed="64"/>
      </top>
      <bottom style="mediumDashed">
        <color theme="8" tint="-0.24994659260841701"/>
      </bottom>
      <diagonal/>
    </border>
    <border>
      <left/>
      <right/>
      <top style="hair">
        <color indexed="64"/>
      </top>
      <bottom style="mediumDashed">
        <color theme="8" tint="-0.24994659260841701"/>
      </bottom>
      <diagonal/>
    </border>
    <border>
      <left/>
      <right style="mediumDashed">
        <color theme="8" tint="-0.24994659260841701"/>
      </right>
      <top style="hair">
        <color indexed="64"/>
      </top>
      <bottom style="mediumDashed">
        <color theme="8" tint="-0.24994659260841701"/>
      </bottom>
      <diagonal/>
    </border>
    <border>
      <left/>
      <right/>
      <top style="hair">
        <color indexed="64"/>
      </top>
      <bottom style="thin">
        <color indexed="64"/>
      </bottom>
      <diagonal/>
    </border>
    <border>
      <left/>
      <right style="thin">
        <color auto="1"/>
      </right>
      <top style="hair">
        <color indexed="64"/>
      </top>
      <bottom style="thin">
        <color auto="1"/>
      </bottom>
      <diagonal/>
    </border>
    <border>
      <left style="mediumDashed">
        <color theme="8" tint="-0.24994659260841701"/>
      </left>
      <right/>
      <top style="mediumDashed">
        <color theme="8" tint="-0.24994659260841701"/>
      </top>
      <bottom style="hair">
        <color indexed="64"/>
      </bottom>
      <diagonal/>
    </border>
    <border>
      <left/>
      <right/>
      <top style="mediumDashed">
        <color theme="8" tint="-0.24994659260841701"/>
      </top>
      <bottom style="hair">
        <color indexed="64"/>
      </bottom>
      <diagonal/>
    </border>
    <border>
      <left/>
      <right style="mediumDashed">
        <color theme="8" tint="-0.24994659260841701"/>
      </right>
      <top style="mediumDashed">
        <color theme="8" tint="-0.24994659260841701"/>
      </top>
      <bottom style="hair">
        <color indexed="64"/>
      </bottom>
      <diagonal/>
    </border>
    <border>
      <left style="mediumDashed">
        <color theme="8" tint="-0.24994659260841701"/>
      </left>
      <right/>
      <top style="mediumDashed">
        <color theme="8" tint="-0.24994659260841701"/>
      </top>
      <bottom/>
      <diagonal/>
    </border>
    <border>
      <left/>
      <right/>
      <top style="mediumDashed">
        <color theme="8" tint="-0.24994659260841701"/>
      </top>
      <bottom/>
      <diagonal/>
    </border>
    <border>
      <left/>
      <right style="mediumDashed">
        <color theme="8" tint="-0.24994659260841701"/>
      </right>
      <top style="mediumDashed">
        <color theme="8" tint="-0.24994659260841701"/>
      </top>
      <bottom/>
      <diagonal/>
    </border>
    <border>
      <left/>
      <right/>
      <top style="thin">
        <color indexed="64"/>
      </top>
      <bottom/>
      <diagonal/>
    </border>
    <border>
      <left style="mediumDashed">
        <color theme="8" tint="-0.24994659260841701"/>
      </left>
      <right/>
      <top/>
      <bottom/>
      <diagonal/>
    </border>
    <border>
      <left/>
      <right style="mediumDashed">
        <color theme="8" tint="-0.24994659260841701"/>
      </right>
      <top/>
      <bottom/>
      <diagonal/>
    </border>
    <border>
      <left/>
      <right style="thin">
        <color indexed="64"/>
      </right>
      <top/>
      <bottom/>
      <diagonal/>
    </border>
    <border>
      <left style="mediumDashed">
        <color theme="8" tint="-0.24994659260841701"/>
      </left>
      <right/>
      <top/>
      <bottom style="mediumDashed">
        <color theme="8" tint="-0.24994659260841701"/>
      </bottom>
      <diagonal/>
    </border>
    <border>
      <left/>
      <right/>
      <top/>
      <bottom style="mediumDashed">
        <color theme="8" tint="-0.24994659260841701"/>
      </bottom>
      <diagonal/>
    </border>
    <border>
      <left/>
      <right style="mediumDashed">
        <color theme="8" tint="-0.24994659260841701"/>
      </right>
      <top/>
      <bottom style="mediumDashed">
        <color theme="8" tint="-0.24994659260841701"/>
      </bottom>
      <diagonal/>
    </border>
    <border>
      <left style="mediumDashed">
        <color theme="5"/>
      </left>
      <right/>
      <top style="mediumDashed">
        <color theme="5"/>
      </top>
      <bottom style="thin">
        <color indexed="64"/>
      </bottom>
      <diagonal/>
    </border>
    <border>
      <left/>
      <right/>
      <top style="mediumDashed">
        <color theme="5"/>
      </top>
      <bottom style="thin">
        <color indexed="64"/>
      </bottom>
      <diagonal/>
    </border>
    <border>
      <left/>
      <right style="thin">
        <color indexed="64"/>
      </right>
      <top style="mediumDashed">
        <color theme="5"/>
      </top>
      <bottom style="thin">
        <color indexed="64"/>
      </bottom>
      <diagonal/>
    </border>
    <border>
      <left style="thin">
        <color indexed="64"/>
      </left>
      <right/>
      <top style="mediumDashed">
        <color theme="5"/>
      </top>
      <bottom style="thin">
        <color indexed="64"/>
      </bottom>
      <diagonal/>
    </border>
    <border>
      <left/>
      <right style="mediumDashed">
        <color theme="5"/>
      </right>
      <top style="mediumDashed">
        <color theme="5"/>
      </top>
      <bottom style="thin">
        <color indexed="64"/>
      </bottom>
      <diagonal/>
    </border>
    <border>
      <left style="mediumDashed">
        <color theme="5"/>
      </left>
      <right/>
      <top/>
      <bottom style="thin">
        <color indexed="64"/>
      </bottom>
      <diagonal/>
    </border>
    <border>
      <left/>
      <right style="mediumDashed">
        <color theme="5"/>
      </right>
      <top/>
      <bottom style="thin">
        <color indexed="64"/>
      </bottom>
      <diagonal/>
    </border>
    <border>
      <left style="thin">
        <color indexed="64"/>
      </left>
      <right style="thin">
        <color indexed="64"/>
      </right>
      <top/>
      <bottom style="thin">
        <color indexed="64"/>
      </bottom>
      <diagonal/>
    </border>
    <border>
      <left style="mediumDashed">
        <color theme="5"/>
      </left>
      <right/>
      <top style="thin">
        <color indexed="64"/>
      </top>
      <bottom style="hair">
        <color indexed="64"/>
      </bottom>
      <diagonal/>
    </border>
    <border>
      <left/>
      <right style="mediumDashed">
        <color theme="5"/>
      </right>
      <top style="thin">
        <color indexed="64"/>
      </top>
      <bottom style="hair">
        <color indexed="64"/>
      </bottom>
      <diagonal/>
    </border>
    <border>
      <left style="thin">
        <color indexed="64"/>
      </left>
      <right style="thin">
        <color indexed="64"/>
      </right>
      <top style="thin">
        <color indexed="64"/>
      </top>
      <bottom style="hair">
        <color auto="1"/>
      </bottom>
      <diagonal/>
    </border>
    <border>
      <left style="mediumDashed">
        <color theme="5"/>
      </left>
      <right/>
      <top style="hair">
        <color indexed="64"/>
      </top>
      <bottom style="mediumDashed">
        <color theme="5"/>
      </bottom>
      <diagonal/>
    </border>
    <border>
      <left/>
      <right/>
      <top style="hair">
        <color indexed="64"/>
      </top>
      <bottom style="mediumDashed">
        <color theme="5"/>
      </bottom>
      <diagonal/>
    </border>
    <border>
      <left/>
      <right style="thin">
        <color indexed="64"/>
      </right>
      <top style="hair">
        <color indexed="64"/>
      </top>
      <bottom style="mediumDashed">
        <color theme="5"/>
      </bottom>
      <diagonal/>
    </border>
    <border>
      <left style="thin">
        <color indexed="64"/>
      </left>
      <right/>
      <top style="hair">
        <color indexed="64"/>
      </top>
      <bottom style="mediumDashed">
        <color theme="5"/>
      </bottom>
      <diagonal/>
    </border>
    <border>
      <left/>
      <right style="mediumDashed">
        <color theme="5"/>
      </right>
      <top style="hair">
        <color indexed="64"/>
      </top>
      <bottom style="mediumDashed">
        <color theme="5"/>
      </bottom>
      <diagonal/>
    </border>
    <border>
      <left style="thin">
        <color indexed="64"/>
      </left>
      <right style="thin">
        <color indexed="64"/>
      </right>
      <top style="hair">
        <color auto="1"/>
      </top>
      <bottom style="hair">
        <color auto="1"/>
      </bottom>
      <diagonal/>
    </border>
    <border>
      <left/>
      <right style="thin">
        <color indexed="64"/>
      </right>
      <top style="hair">
        <color auto="1"/>
      </top>
      <bottom style="hair">
        <color auto="1"/>
      </bottom>
      <diagonal/>
    </border>
    <border>
      <left style="thin">
        <color indexed="64"/>
      </left>
      <right/>
      <top/>
      <bottom style="hair">
        <color indexed="64"/>
      </bottom>
      <diagonal/>
    </border>
    <border>
      <left style="mediumDashed">
        <color theme="5"/>
      </left>
      <right/>
      <top style="mediumDashed">
        <color theme="5"/>
      </top>
      <bottom style="hair">
        <color indexed="64"/>
      </bottom>
      <diagonal/>
    </border>
    <border>
      <left/>
      <right/>
      <top style="mediumDashed">
        <color theme="5"/>
      </top>
      <bottom style="hair">
        <color indexed="64"/>
      </bottom>
      <diagonal/>
    </border>
    <border>
      <left/>
      <right style="thin">
        <color indexed="64"/>
      </right>
      <top style="mediumDashed">
        <color theme="5"/>
      </top>
      <bottom style="hair">
        <color indexed="64"/>
      </bottom>
      <diagonal/>
    </border>
    <border>
      <left style="thin">
        <color indexed="64"/>
      </left>
      <right/>
      <top style="mediumDashed">
        <color theme="5"/>
      </top>
      <bottom style="hair">
        <color indexed="64"/>
      </bottom>
      <diagonal/>
    </border>
    <border>
      <left/>
      <right style="mediumDashed">
        <color theme="5"/>
      </right>
      <top style="mediumDashed">
        <color theme="5"/>
      </top>
      <bottom style="hair">
        <color indexed="64"/>
      </bottom>
      <diagonal/>
    </border>
    <border>
      <left/>
      <right style="thin">
        <color indexed="64"/>
      </right>
      <top/>
      <bottom style="hair">
        <color indexed="64"/>
      </bottom>
      <diagonal/>
    </border>
    <border>
      <left style="mediumDashed">
        <color theme="5"/>
      </left>
      <right/>
      <top style="mediumDashed">
        <color theme="5"/>
      </top>
      <bottom/>
      <diagonal/>
    </border>
    <border>
      <left/>
      <right/>
      <top style="mediumDashed">
        <color theme="5"/>
      </top>
      <bottom/>
      <diagonal/>
    </border>
    <border>
      <left/>
      <right style="mediumDashed">
        <color theme="5"/>
      </right>
      <top style="mediumDashed">
        <color theme="5"/>
      </top>
      <bottom/>
      <diagonal/>
    </border>
    <border>
      <left style="mediumDashed">
        <color theme="5"/>
      </left>
      <right/>
      <top/>
      <bottom/>
      <diagonal/>
    </border>
    <border>
      <left/>
      <right style="mediumDashed">
        <color theme="5"/>
      </right>
      <top/>
      <bottom/>
      <diagonal/>
    </border>
    <border>
      <left style="mediumDashed">
        <color theme="5"/>
      </left>
      <right/>
      <top/>
      <bottom style="mediumDashed">
        <color theme="5"/>
      </bottom>
      <diagonal/>
    </border>
    <border>
      <left/>
      <right/>
      <top/>
      <bottom style="mediumDashed">
        <color theme="5"/>
      </bottom>
      <diagonal/>
    </border>
    <border>
      <left/>
      <right style="mediumDashed">
        <color theme="5"/>
      </right>
      <top/>
      <bottom style="mediumDashed">
        <color theme="5"/>
      </bottom>
      <diagonal/>
    </border>
    <border>
      <left style="thin">
        <color indexed="64"/>
      </left>
      <right style="thin">
        <color indexed="64"/>
      </right>
      <top style="hair">
        <color auto="1"/>
      </top>
      <bottom style="thin">
        <color indexed="64"/>
      </bottom>
      <diagonal/>
    </border>
  </borders>
  <cellStyleXfs count="16">
    <xf numFmtId="0" fontId="0" fillId="0" borderId="0">
      <alignment vertical="center"/>
    </xf>
    <xf numFmtId="0" fontId="12" fillId="0" borderId="0" applyBorder="0" applyProtection="0"/>
    <xf numFmtId="38" fontId="18" fillId="0" borderId="0" applyFont="0" applyFill="0" applyBorder="0" applyAlignment="0" applyProtection="0">
      <alignment vertical="center"/>
    </xf>
    <xf numFmtId="0" fontId="11" fillId="0" borderId="0" applyBorder="0" applyProtection="0"/>
    <xf numFmtId="0" fontId="10" fillId="0" borderId="0">
      <alignment vertical="center"/>
    </xf>
    <xf numFmtId="0" fontId="10" fillId="0" borderId="0">
      <alignment vertical="center"/>
    </xf>
    <xf numFmtId="38" fontId="18" fillId="0" borderId="0" applyFont="0" applyFill="0" applyBorder="0" applyAlignment="0" applyProtection="0">
      <alignment vertical="center"/>
    </xf>
    <xf numFmtId="0" fontId="1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98">
    <xf numFmtId="0" fontId="0" fillId="0" borderId="0" xfId="0">
      <alignment vertical="center"/>
    </xf>
    <xf numFmtId="0" fontId="0" fillId="0" borderId="0" xfId="0" applyAlignment="1">
      <alignment vertical="center" wrapText="1"/>
    </xf>
    <xf numFmtId="177" fontId="0" fillId="0" borderId="0" xfId="0" applyNumberFormat="1">
      <alignmen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10" fillId="0" borderId="1" xfId="5" applyBorder="1" applyAlignment="1" applyProtection="1">
      <alignment vertical="center" wrapText="1"/>
      <protection locked="0"/>
    </xf>
    <xf numFmtId="0" fontId="8" fillId="0" borderId="1" xfId="5" applyFont="1" applyBorder="1" applyAlignment="1" applyProtection="1">
      <alignment vertical="center" wrapText="1"/>
      <protection locked="0"/>
    </xf>
    <xf numFmtId="177" fontId="10" fillId="0" borderId="1" xfId="5" applyNumberFormat="1" applyBorder="1" applyAlignment="1" applyProtection="1">
      <alignment horizontal="right" vertical="center" wrapText="1"/>
      <protection locked="0"/>
    </xf>
    <xf numFmtId="177" fontId="0" fillId="0" borderId="0" xfId="0" applyNumberFormat="1" applyAlignment="1">
      <alignment horizontal="right" vertical="center"/>
    </xf>
    <xf numFmtId="177" fontId="10" fillId="0" borderId="1" xfId="5" applyNumberFormat="1" applyBorder="1" applyAlignment="1" applyProtection="1">
      <alignment vertical="center" wrapText="1"/>
      <protection locked="0"/>
    </xf>
    <xf numFmtId="0" fontId="0" fillId="3" borderId="2" xfId="0" applyFill="1" applyBorder="1" applyAlignment="1">
      <alignment horizontal="center" vertical="center" wrapText="1"/>
    </xf>
    <xf numFmtId="0" fontId="0" fillId="0" borderId="0" xfId="0" applyAlignment="1">
      <alignment horizontal="center" vertical="center" wrapText="1"/>
    </xf>
    <xf numFmtId="49" fontId="0" fillId="0" borderId="0" xfId="0" applyNumberFormat="1">
      <alignment vertical="center"/>
    </xf>
    <xf numFmtId="0" fontId="19" fillId="0" borderId="1" xfId="5" applyFont="1" applyBorder="1" applyAlignment="1" applyProtection="1">
      <alignment vertical="center" wrapText="1"/>
      <protection locked="0"/>
    </xf>
    <xf numFmtId="0" fontId="9" fillId="0" borderId="1" xfId="5" applyFont="1" applyBorder="1" applyAlignment="1" applyProtection="1">
      <alignment vertical="center" wrapText="1"/>
      <protection locked="0"/>
    </xf>
    <xf numFmtId="49" fontId="16" fillId="0" borderId="1" xfId="5" applyNumberFormat="1" applyFont="1" applyBorder="1" applyAlignment="1" applyProtection="1">
      <alignment vertical="center" wrapText="1"/>
      <protection locked="0"/>
    </xf>
    <xf numFmtId="177" fontId="20" fillId="0" borderId="1" xfId="5" applyNumberFormat="1" applyFont="1" applyBorder="1" applyAlignment="1" applyProtection="1">
      <alignment vertical="center" wrapText="1"/>
      <protection locked="0"/>
    </xf>
    <xf numFmtId="177" fontId="8" fillId="0" borderId="1" xfId="5" applyNumberFormat="1" applyFont="1" applyBorder="1" applyAlignment="1" applyProtection="1">
      <alignment horizontal="right" vertical="center" wrapText="1"/>
      <protection locked="0"/>
    </xf>
    <xf numFmtId="179" fontId="8" fillId="0" borderId="1" xfId="5" applyNumberFormat="1" applyFont="1" applyBorder="1" applyAlignment="1" applyProtection="1">
      <alignment vertical="center" wrapText="1"/>
      <protection locked="0"/>
    </xf>
    <xf numFmtId="179" fontId="16" fillId="0" borderId="1" xfId="5" applyNumberFormat="1" applyFont="1" applyBorder="1" applyAlignment="1" applyProtection="1">
      <alignment vertical="center" wrapText="1"/>
      <protection locked="0"/>
    </xf>
    <xf numFmtId="177" fontId="8" fillId="0" borderId="1" xfId="5" applyNumberFormat="1" applyFont="1" applyBorder="1" applyAlignment="1" applyProtection="1">
      <alignment vertical="center" wrapText="1"/>
      <protection locked="0"/>
    </xf>
    <xf numFmtId="177" fontId="16" fillId="0" borderId="1" xfId="5" applyNumberFormat="1" applyFont="1" applyBorder="1" applyAlignment="1" applyProtection="1">
      <alignment vertical="center" wrapText="1"/>
      <protection locked="0"/>
    </xf>
    <xf numFmtId="49" fontId="8" fillId="0" borderId="1" xfId="5" applyNumberFormat="1" applyFont="1" applyBorder="1" applyAlignment="1" applyProtection="1">
      <alignment horizontal="center" vertical="center" wrapText="1"/>
      <protection locked="0"/>
    </xf>
    <xf numFmtId="49" fontId="10" fillId="0" borderId="1" xfId="5" applyNumberFormat="1" applyBorder="1" applyAlignment="1" applyProtection="1">
      <alignment horizontal="center" vertical="center" wrapText="1"/>
      <protection locked="0"/>
    </xf>
    <xf numFmtId="49" fontId="8" fillId="0" borderId="1" xfId="5" applyNumberFormat="1" applyFont="1" applyBorder="1" applyAlignment="1" applyProtection="1">
      <alignment vertical="center" wrapText="1"/>
      <protection locked="0"/>
    </xf>
    <xf numFmtId="49" fontId="16" fillId="0" borderId="1" xfId="5" applyNumberFormat="1" applyFont="1" applyBorder="1" applyAlignment="1" applyProtection="1">
      <alignment horizontal="center" vertical="center" wrapText="1"/>
      <protection locked="0"/>
    </xf>
    <xf numFmtId="0" fontId="22" fillId="0" borderId="0" xfId="11" applyFont="1">
      <alignment vertical="center"/>
    </xf>
    <xf numFmtId="0" fontId="18" fillId="0" borderId="0" xfId="11" applyFont="1">
      <alignment vertical="center"/>
    </xf>
    <xf numFmtId="0" fontId="22" fillId="0" borderId="0" xfId="11" applyFont="1" applyAlignment="1">
      <alignment horizontal="left" vertical="center"/>
    </xf>
    <xf numFmtId="0" fontId="22" fillId="2" borderId="9" xfId="11" applyFont="1" applyFill="1" applyBorder="1">
      <alignment vertical="center"/>
    </xf>
    <xf numFmtId="0" fontId="22" fillId="2" borderId="10" xfId="11" applyFont="1" applyFill="1" applyBorder="1">
      <alignment vertical="center"/>
    </xf>
    <xf numFmtId="0" fontId="22" fillId="2" borderId="11" xfId="11" applyFont="1" applyFill="1" applyBorder="1">
      <alignment vertical="center"/>
    </xf>
    <xf numFmtId="0" fontId="22" fillId="0" borderId="12" xfId="11" applyFont="1" applyBorder="1">
      <alignment vertical="center"/>
    </xf>
    <xf numFmtId="0" fontId="22" fillId="0" borderId="13" xfId="11" applyFont="1" applyBorder="1" applyAlignment="1">
      <alignment horizontal="justify" vertical="center" wrapText="1"/>
    </xf>
    <xf numFmtId="0" fontId="22" fillId="0" borderId="14" xfId="11" applyFont="1" applyBorder="1" applyAlignment="1">
      <alignment horizontal="justify" vertical="center" wrapText="1"/>
    </xf>
    <xf numFmtId="0" fontId="22" fillId="0" borderId="14" xfId="11" applyFont="1" applyBorder="1" applyAlignment="1">
      <alignment vertical="center" wrapText="1"/>
    </xf>
    <xf numFmtId="0" fontId="22" fillId="0" borderId="13" xfId="11" applyFont="1" applyBorder="1">
      <alignment vertical="center"/>
    </xf>
    <xf numFmtId="0" fontId="22" fillId="0" borderId="14" xfId="11" applyFont="1" applyBorder="1">
      <alignment vertical="center"/>
    </xf>
    <xf numFmtId="0" fontId="18" fillId="0" borderId="12" xfId="11" applyFont="1" applyBorder="1">
      <alignment vertical="center"/>
    </xf>
    <xf numFmtId="0" fontId="22" fillId="0" borderId="15" xfId="11" applyFont="1" applyBorder="1">
      <alignment vertical="center"/>
    </xf>
    <xf numFmtId="0" fontId="22" fillId="0" borderId="16" xfId="11" applyFont="1" applyBorder="1">
      <alignment vertical="center"/>
    </xf>
    <xf numFmtId="0" fontId="22" fillId="0" borderId="17" xfId="11" applyFont="1" applyBorder="1">
      <alignment vertical="center"/>
    </xf>
    <xf numFmtId="0" fontId="24" fillId="0" borderId="0" xfId="0" applyFont="1">
      <alignment vertical="center"/>
    </xf>
    <xf numFmtId="14" fontId="24" fillId="0" borderId="0" xfId="0" applyNumberFormat="1" applyFont="1">
      <alignment vertical="center"/>
    </xf>
    <xf numFmtId="49" fontId="24" fillId="0" borderId="0" xfId="0" applyNumberFormat="1" applyFont="1">
      <alignment vertical="center"/>
    </xf>
    <xf numFmtId="14" fontId="24" fillId="0" borderId="1" xfId="0" applyNumberFormat="1" applyFont="1" applyBorder="1">
      <alignment vertical="center"/>
    </xf>
    <xf numFmtId="49" fontId="24" fillId="0" borderId="1" xfId="0" applyNumberFormat="1" applyFont="1" applyBorder="1">
      <alignment vertical="center"/>
    </xf>
    <xf numFmtId="177" fontId="24" fillId="5" borderId="1" xfId="0" applyNumberFormat="1" applyFont="1" applyFill="1" applyBorder="1">
      <alignment vertical="center"/>
    </xf>
    <xf numFmtId="177" fontId="24" fillId="0" borderId="1" xfId="0" applyNumberFormat="1" applyFont="1" applyBorder="1">
      <alignment vertical="center"/>
    </xf>
    <xf numFmtId="177" fontId="24" fillId="0" borderId="0" xfId="0" applyNumberFormat="1" applyFont="1">
      <alignment vertical="center"/>
    </xf>
    <xf numFmtId="0" fontId="0" fillId="0" borderId="0" xfId="0" applyProtection="1">
      <alignment vertical="center"/>
      <protection locked="0"/>
    </xf>
    <xf numFmtId="49" fontId="0" fillId="0" borderId="0" xfId="0" applyNumberFormat="1" applyProtection="1">
      <alignment vertical="center"/>
      <protection locked="0"/>
    </xf>
    <xf numFmtId="49" fontId="10" fillId="0" borderId="1" xfId="5" applyNumberFormat="1" applyBorder="1" applyAlignment="1" applyProtection="1">
      <alignment vertical="center" wrapText="1"/>
      <protection locked="0"/>
    </xf>
    <xf numFmtId="0" fontId="0" fillId="0" borderId="0" xfId="0" applyAlignment="1" applyProtection="1">
      <alignment vertical="center" wrapText="1"/>
      <protection locked="0"/>
    </xf>
    <xf numFmtId="49" fontId="0" fillId="0" borderId="0" xfId="0" applyNumberFormat="1" applyAlignment="1" applyProtection="1">
      <alignment horizontal="center" vertical="center"/>
      <protection locked="0"/>
    </xf>
    <xf numFmtId="176" fontId="0" fillId="0" borderId="0" xfId="0" applyNumberFormat="1">
      <alignment vertical="center"/>
    </xf>
    <xf numFmtId="177" fontId="24" fillId="7" borderId="1" xfId="0" applyNumberFormat="1" applyFont="1" applyFill="1" applyBorder="1">
      <alignment vertical="center"/>
    </xf>
    <xf numFmtId="178" fontId="24" fillId="7" borderId="1" xfId="0" applyNumberFormat="1" applyFont="1" applyFill="1" applyBorder="1">
      <alignment vertical="center"/>
    </xf>
    <xf numFmtId="178" fontId="24" fillId="0" borderId="1" xfId="0" applyNumberFormat="1" applyFont="1" applyBorder="1">
      <alignment vertical="center"/>
    </xf>
    <xf numFmtId="178" fontId="24" fillId="0" borderId="0" xfId="0" applyNumberFormat="1" applyFont="1">
      <alignment vertical="center"/>
    </xf>
    <xf numFmtId="49" fontId="18" fillId="0" borderId="1" xfId="8" applyNumberFormat="1" applyFont="1" applyBorder="1" applyAlignment="1" applyProtection="1">
      <alignment horizontal="center" vertical="center"/>
      <protection locked="0"/>
    </xf>
    <xf numFmtId="49" fontId="0" fillId="0" borderId="0" xfId="2" applyNumberFormat="1" applyFont="1" applyBorder="1" applyAlignment="1" applyProtection="1">
      <alignment horizontal="center" vertical="center"/>
      <protection locked="0"/>
    </xf>
    <xf numFmtId="49" fontId="24" fillId="8" borderId="0" xfId="0" applyNumberFormat="1" applyFont="1" applyFill="1">
      <alignment vertical="center"/>
    </xf>
    <xf numFmtId="49" fontId="0" fillId="8" borderId="0" xfId="0" applyNumberFormat="1" applyFill="1" applyAlignment="1">
      <alignment vertical="center" wrapText="1"/>
    </xf>
    <xf numFmtId="0" fontId="16" fillId="0" borderId="0" xfId="0" applyFont="1" applyAlignment="1">
      <alignment vertical="center" wrapText="1"/>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4" borderId="2" xfId="0" applyFill="1" applyBorder="1" applyAlignment="1">
      <alignment horizontal="center" vertical="center" wrapText="1"/>
    </xf>
    <xf numFmtId="0" fontId="16" fillId="0" borderId="0" xfId="0" applyFont="1" applyAlignment="1" applyProtection="1">
      <alignment horizontal="left" vertical="center"/>
      <protection locked="0"/>
    </xf>
    <xf numFmtId="0" fontId="0" fillId="0" borderId="0" xfId="0" pivotButton="1">
      <alignment vertical="center"/>
    </xf>
    <xf numFmtId="0" fontId="0" fillId="0" borderId="0" xfId="0" applyAlignment="1">
      <alignment horizontal="left" vertical="center" indent="1"/>
    </xf>
    <xf numFmtId="178" fontId="0" fillId="0" borderId="0" xfId="0" applyNumberFormat="1" applyAlignment="1">
      <alignment horizontal="center" vertical="center"/>
    </xf>
    <xf numFmtId="178" fontId="0" fillId="0" borderId="0" xfId="0" applyNumberFormat="1" applyAlignment="1">
      <alignment horizontal="right" vertical="center"/>
    </xf>
    <xf numFmtId="180" fontId="0" fillId="0" borderId="0" xfId="0" applyNumberFormat="1" applyAlignment="1" applyProtection="1">
      <alignment horizontal="center" vertical="center"/>
      <protection locked="0"/>
    </xf>
    <xf numFmtId="177" fontId="0" fillId="7" borderId="2" xfId="0" applyNumberFormat="1" applyFill="1" applyBorder="1" applyAlignment="1">
      <alignment horizontal="center" vertical="center" wrapText="1"/>
    </xf>
    <xf numFmtId="178" fontId="0" fillId="7" borderId="2" xfId="0" applyNumberFormat="1" applyFill="1" applyBorder="1" applyAlignment="1">
      <alignment horizontal="center" vertical="center" wrapText="1"/>
    </xf>
    <xf numFmtId="177" fontId="0" fillId="5"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81" fontId="0" fillId="0" borderId="0" xfId="0" applyNumberFormat="1" applyAlignment="1">
      <alignment horizontal="right" vertical="center"/>
    </xf>
    <xf numFmtId="177" fontId="0" fillId="9" borderId="2" xfId="0" applyNumberFormat="1" applyFill="1" applyBorder="1" applyAlignment="1">
      <alignment horizontal="center" vertical="center" wrapText="1"/>
    </xf>
    <xf numFmtId="178" fontId="0" fillId="5" borderId="2" xfId="0" applyNumberFormat="1" applyFill="1" applyBorder="1" applyAlignment="1">
      <alignment horizontal="center" vertical="center" wrapText="1"/>
    </xf>
    <xf numFmtId="49" fontId="0" fillId="9"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9" borderId="2" xfId="0" applyFill="1" applyBorder="1" applyAlignment="1">
      <alignment horizontal="center" vertical="center" wrapText="1"/>
    </xf>
    <xf numFmtId="176" fontId="0" fillId="9" borderId="2" xfId="0" applyNumberFormat="1" applyFill="1" applyBorder="1" applyAlignment="1">
      <alignment vertical="center" wrapText="1"/>
    </xf>
    <xf numFmtId="49" fontId="0" fillId="5" borderId="24" xfId="0" applyNumberFormat="1" applyFill="1" applyBorder="1">
      <alignment vertical="center"/>
    </xf>
    <xf numFmtId="0" fontId="0" fillId="5" borderId="0" xfId="0" applyFill="1">
      <alignment vertical="center"/>
    </xf>
    <xf numFmtId="0" fontId="16" fillId="5" borderId="0" xfId="0" applyFont="1" applyFill="1">
      <alignment vertical="center"/>
    </xf>
    <xf numFmtId="0" fontId="0" fillId="5" borderId="0" xfId="0" applyFill="1" applyAlignment="1">
      <alignment vertical="center" wrapText="1"/>
    </xf>
    <xf numFmtId="49" fontId="0" fillId="5" borderId="26" xfId="0" applyNumberFormat="1" applyFill="1" applyBorder="1">
      <alignment vertical="center"/>
    </xf>
    <xf numFmtId="0" fontId="0" fillId="5" borderId="23" xfId="0" applyFill="1" applyBorder="1" applyAlignment="1">
      <alignment vertical="center" wrapText="1"/>
    </xf>
    <xf numFmtId="49" fontId="16" fillId="5" borderId="4" xfId="0" applyNumberFormat="1"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178" fontId="6" fillId="0" borderId="1" xfId="5" applyNumberFormat="1" applyFont="1" applyBorder="1" applyAlignment="1" applyProtection="1">
      <alignment horizontal="center" vertical="center" wrapText="1"/>
      <protection locked="0"/>
    </xf>
    <xf numFmtId="178" fontId="4" fillId="0" borderId="1" xfId="5" applyNumberFormat="1" applyFont="1" applyBorder="1" applyAlignment="1" applyProtection="1">
      <alignment horizontal="center" vertical="center" wrapText="1"/>
      <protection locked="0"/>
    </xf>
    <xf numFmtId="178" fontId="5" fillId="0" borderId="1" xfId="5" applyNumberFormat="1" applyFont="1" applyBorder="1" applyAlignment="1" applyProtection="1">
      <alignment horizontal="center" vertical="center" wrapText="1"/>
      <protection locked="0"/>
    </xf>
    <xf numFmtId="178" fontId="8" fillId="0" borderId="1" xfId="5" applyNumberFormat="1" applyFont="1" applyBorder="1" applyAlignment="1" applyProtection="1">
      <alignment horizontal="center" vertical="center" wrapText="1"/>
      <protection locked="0"/>
    </xf>
    <xf numFmtId="178" fontId="10" fillId="0" borderId="1" xfId="5" applyNumberFormat="1" applyBorder="1" applyAlignment="1" applyProtection="1">
      <alignment horizontal="center" vertical="center" wrapText="1"/>
      <protection locked="0"/>
    </xf>
    <xf numFmtId="178" fontId="16" fillId="0" borderId="1" xfId="5" applyNumberFormat="1" applyFont="1" applyBorder="1" applyAlignment="1" applyProtection="1">
      <alignment horizontal="center" vertical="center" wrapText="1"/>
      <protection locked="0"/>
    </xf>
    <xf numFmtId="49" fontId="26" fillId="0" borderId="1" xfId="12" applyNumberFormat="1" applyBorder="1" applyAlignment="1" applyProtection="1">
      <alignment horizontal="center" vertical="center"/>
      <protection locked="0"/>
    </xf>
    <xf numFmtId="38" fontId="8" fillId="0" borderId="1" xfId="2" applyFont="1" applyBorder="1" applyAlignment="1" applyProtection="1">
      <alignment vertical="center" wrapText="1"/>
      <protection locked="0"/>
    </xf>
    <xf numFmtId="38" fontId="10" fillId="0" borderId="1" xfId="2" applyFont="1" applyBorder="1" applyAlignment="1" applyProtection="1">
      <alignment vertical="center" wrapText="1"/>
      <protection locked="0"/>
    </xf>
    <xf numFmtId="49" fontId="2" fillId="0" borderId="1" xfId="5" applyNumberFormat="1" applyFont="1" applyBorder="1" applyAlignment="1" applyProtection="1">
      <alignment horizontal="center" vertical="center" wrapText="1"/>
      <protection locked="0"/>
    </xf>
    <xf numFmtId="49" fontId="26" fillId="0" borderId="1" xfId="12" applyNumberFormat="1" applyFill="1" applyBorder="1" applyAlignment="1" applyProtection="1">
      <alignment horizontal="center" vertical="center"/>
      <protection locked="0"/>
    </xf>
    <xf numFmtId="49" fontId="27" fillId="0" borderId="1" xfId="5" applyNumberFormat="1" applyFont="1" applyBorder="1" applyAlignment="1" applyProtection="1">
      <alignment horizontal="center" vertical="center" wrapText="1"/>
      <protection locked="0"/>
    </xf>
    <xf numFmtId="49" fontId="27" fillId="0" borderId="1" xfId="8" applyNumberFormat="1" applyFont="1" applyBorder="1" applyAlignment="1" applyProtection="1">
      <alignment horizontal="center" vertical="center"/>
      <protection locked="0"/>
    </xf>
    <xf numFmtId="38" fontId="8" fillId="0" borderId="1" xfId="2" applyFont="1" applyFill="1" applyBorder="1" applyAlignment="1" applyProtection="1">
      <alignment vertical="center" wrapText="1"/>
      <protection locked="0"/>
    </xf>
    <xf numFmtId="38" fontId="10" fillId="0" borderId="1" xfId="2" applyFont="1" applyFill="1" applyBorder="1" applyAlignment="1" applyProtection="1">
      <alignment vertical="center" wrapText="1"/>
      <protection locked="0"/>
    </xf>
    <xf numFmtId="179" fontId="2" fillId="0" borderId="1" xfId="5" applyNumberFormat="1" applyFont="1" applyBorder="1" applyAlignment="1" applyProtection="1">
      <alignment vertical="center" wrapText="1"/>
      <protection locked="0"/>
    </xf>
    <xf numFmtId="49" fontId="0" fillId="0" borderId="1" xfId="8" applyNumberFormat="1" applyFont="1" applyBorder="1" applyAlignment="1" applyProtection="1">
      <alignment horizontal="center" vertical="center"/>
      <protection locked="0"/>
    </xf>
    <xf numFmtId="38" fontId="16" fillId="8" borderId="0" xfId="0" applyNumberFormat="1" applyFont="1" applyFill="1" applyAlignment="1">
      <alignment vertical="center" wrapText="1"/>
    </xf>
    <xf numFmtId="38" fontId="24" fillId="0" borderId="0" xfId="0" applyNumberFormat="1" applyFont="1">
      <alignment vertical="center"/>
    </xf>
    <xf numFmtId="177" fontId="7" fillId="0" borderId="1" xfId="5" applyNumberFormat="1" applyFont="1" applyBorder="1" applyAlignment="1" applyProtection="1">
      <alignment vertical="center" wrapText="1"/>
      <protection locked="0"/>
    </xf>
    <xf numFmtId="177" fontId="6" fillId="0" borderId="1" xfId="5" applyNumberFormat="1" applyFont="1" applyBorder="1" applyAlignment="1" applyProtection="1">
      <alignment vertical="center" wrapText="1"/>
      <protection locked="0"/>
    </xf>
    <xf numFmtId="177" fontId="4" fillId="0" borderId="1" xfId="5" applyNumberFormat="1" applyFont="1" applyBorder="1" applyAlignment="1" applyProtection="1">
      <alignment vertical="center" wrapText="1"/>
      <protection locked="0"/>
    </xf>
    <xf numFmtId="177" fontId="5" fillId="0" borderId="1" xfId="5" applyNumberFormat="1" applyFont="1" applyBorder="1" applyAlignment="1" applyProtection="1">
      <alignment vertical="center" wrapText="1"/>
      <protection locked="0"/>
    </xf>
    <xf numFmtId="178" fontId="24" fillId="5" borderId="1" xfId="0" applyNumberFormat="1" applyFont="1" applyFill="1" applyBorder="1">
      <alignment vertical="center"/>
    </xf>
    <xf numFmtId="38" fontId="24" fillId="5" borderId="1" xfId="0" applyNumberFormat="1" applyFont="1" applyFill="1" applyBorder="1">
      <alignment vertical="center"/>
    </xf>
    <xf numFmtId="38" fontId="24" fillId="0" borderId="1" xfId="0" applyNumberFormat="1" applyFont="1" applyBorder="1">
      <alignment vertical="center"/>
    </xf>
    <xf numFmtId="14" fontId="24" fillId="4" borderId="1" xfId="0" applyNumberFormat="1" applyFont="1" applyFill="1" applyBorder="1">
      <alignment vertical="center"/>
    </xf>
    <xf numFmtId="38" fontId="24" fillId="7" borderId="1" xfId="0" applyNumberFormat="1" applyFont="1" applyFill="1" applyBorder="1">
      <alignment vertical="center"/>
    </xf>
    <xf numFmtId="49" fontId="24" fillId="4" borderId="1" xfId="0" applyNumberFormat="1" applyFont="1" applyFill="1" applyBorder="1">
      <alignment vertical="center"/>
    </xf>
    <xf numFmtId="49" fontId="24" fillId="9" borderId="1" xfId="0" applyNumberFormat="1" applyFont="1" applyFill="1" applyBorder="1">
      <alignment vertical="center"/>
    </xf>
    <xf numFmtId="49" fontId="24" fillId="3" borderId="1" xfId="0" applyNumberFormat="1" applyFont="1" applyFill="1" applyBorder="1">
      <alignment vertical="center"/>
    </xf>
    <xf numFmtId="181" fontId="0" fillId="5" borderId="27" xfId="0" applyNumberFormat="1" applyFill="1" applyBorder="1" applyAlignment="1">
      <alignment horizontal="right" vertical="center"/>
    </xf>
    <xf numFmtId="49" fontId="21" fillId="0" borderId="21" xfId="8" applyNumberFormat="1" applyFont="1" applyBorder="1">
      <alignment vertical="center"/>
    </xf>
    <xf numFmtId="49" fontId="21" fillId="0" borderId="22" xfId="8" applyNumberFormat="1" applyFont="1" applyBorder="1">
      <alignment vertical="center"/>
    </xf>
    <xf numFmtId="49" fontId="21" fillId="0" borderId="0" xfId="8" applyNumberFormat="1" applyFont="1" applyAlignment="1">
      <alignment horizontal="center" vertical="center"/>
    </xf>
    <xf numFmtId="49" fontId="0" fillId="4" borderId="2" xfId="0" applyNumberFormat="1" applyFill="1" applyBorder="1" applyAlignment="1">
      <alignment horizontal="center" vertical="center" wrapText="1"/>
    </xf>
    <xf numFmtId="49" fontId="0" fillId="9" borderId="2" xfId="0" applyNumberFormat="1" applyFill="1" applyBorder="1" applyAlignment="1">
      <alignment horizontal="center" vertical="center" wrapText="1"/>
    </xf>
    <xf numFmtId="38" fontId="0" fillId="7" borderId="2" xfId="0" applyNumberFormat="1" applyFill="1" applyBorder="1" applyAlignment="1">
      <alignment horizontal="center" vertical="center" wrapText="1"/>
    </xf>
    <xf numFmtId="38" fontId="0" fillId="5" borderId="2"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18" xfId="0" applyFill="1" applyBorder="1" applyAlignment="1">
      <alignment horizontal="center" vertical="center" wrapText="1"/>
    </xf>
    <xf numFmtId="49" fontId="21" fillId="0" borderId="20" xfId="8" applyNumberFormat="1" applyFont="1" applyBorder="1">
      <alignment vertical="center"/>
    </xf>
    <xf numFmtId="49" fontId="21" fillId="0" borderId="0" xfId="8" applyNumberFormat="1" applyFont="1">
      <alignment vertical="center"/>
    </xf>
    <xf numFmtId="38" fontId="0" fillId="0" borderId="0" xfId="0" applyNumberFormat="1" applyAlignment="1">
      <alignment horizontal="right" vertical="center"/>
    </xf>
    <xf numFmtId="38" fontId="0" fillId="0" borderId="0" xfId="0" applyNumberFormat="1">
      <alignment vertical="center"/>
    </xf>
    <xf numFmtId="49" fontId="11" fillId="0" borderId="0" xfId="1" applyNumberFormat="1" applyFont="1" applyBorder="1" applyAlignment="1" applyProtection="1">
      <alignment horizontal="right" vertical="center" wrapText="1"/>
    </xf>
    <xf numFmtId="178" fontId="7" fillId="7" borderId="1" xfId="5" applyNumberFormat="1" applyFont="1" applyFill="1" applyBorder="1" applyAlignment="1" applyProtection="1">
      <alignment horizontal="center" vertical="center" wrapText="1"/>
      <protection locked="0"/>
    </xf>
    <xf numFmtId="178" fontId="7" fillId="5" borderId="1" xfId="5" applyNumberFormat="1" applyFont="1" applyFill="1" applyBorder="1" applyAlignment="1" applyProtection="1">
      <alignment horizontal="center" vertical="center" wrapText="1"/>
      <protection locked="0"/>
    </xf>
    <xf numFmtId="49" fontId="0" fillId="0" borderId="8" xfId="0" applyNumberFormat="1" applyBorder="1" applyAlignment="1" applyProtection="1">
      <alignment vertical="center" wrapText="1"/>
      <protection locked="0"/>
    </xf>
    <xf numFmtId="49"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wrapText="1"/>
      <protection locked="0"/>
    </xf>
    <xf numFmtId="38" fontId="0" fillId="0" borderId="0" xfId="2" applyFont="1" applyAlignment="1" applyProtection="1">
      <alignment vertical="center" wrapText="1"/>
      <protection locked="0"/>
    </xf>
    <xf numFmtId="49" fontId="15" fillId="0" borderId="1" xfId="0" applyNumberFormat="1" applyFont="1"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18" fillId="0" borderId="28" xfId="11" applyFont="1" applyBorder="1">
      <alignment vertical="center"/>
    </xf>
    <xf numFmtId="0" fontId="22" fillId="0" borderId="29" xfId="11" applyFont="1" applyBorder="1">
      <alignment vertical="center"/>
    </xf>
    <xf numFmtId="0" fontId="22" fillId="0" borderId="30" xfId="11" applyFont="1" applyBorder="1">
      <alignment vertical="center"/>
    </xf>
    <xf numFmtId="14" fontId="21" fillId="0" borderId="0" xfId="13" applyNumberFormat="1" applyFont="1">
      <alignment vertical="center"/>
    </xf>
    <xf numFmtId="14" fontId="21" fillId="0" borderId="0" xfId="13" applyNumberFormat="1" applyFont="1" applyAlignment="1">
      <alignment horizontal="center" vertical="center"/>
    </xf>
    <xf numFmtId="14" fontId="21" fillId="0" borderId="20" xfId="13" applyNumberFormat="1" applyFont="1" applyBorder="1">
      <alignment vertical="center"/>
    </xf>
    <xf numFmtId="49" fontId="11" fillId="0" borderId="0" xfId="3" applyNumberFormat="1" applyBorder="1" applyAlignment="1" applyProtection="1">
      <alignment horizontal="right" vertical="center" wrapText="1"/>
      <protection locked="0"/>
    </xf>
    <xf numFmtId="49" fontId="21" fillId="0" borderId="20" xfId="13" applyNumberFormat="1" applyFont="1" applyBorder="1" applyProtection="1">
      <alignment vertical="center"/>
      <protection locked="0"/>
    </xf>
    <xf numFmtId="49" fontId="21" fillId="0" borderId="0" xfId="13" applyNumberFormat="1" applyFont="1" applyProtection="1">
      <alignment vertical="center"/>
      <protection locked="0"/>
    </xf>
    <xf numFmtId="49" fontId="21" fillId="0" borderId="0" xfId="13" applyNumberFormat="1" applyFont="1" applyAlignment="1" applyProtection="1">
      <alignment horizontal="center" vertical="center"/>
      <protection locked="0"/>
    </xf>
    <xf numFmtId="177" fontId="21" fillId="0" borderId="21" xfId="13" applyNumberFormat="1" applyFont="1" applyBorder="1" applyProtection="1">
      <alignment vertical="center"/>
      <protection locked="0"/>
    </xf>
    <xf numFmtId="177" fontId="21" fillId="0" borderId="22" xfId="13" applyNumberFormat="1" applyFont="1" applyBorder="1" applyProtection="1">
      <alignment vertical="center"/>
      <protection locked="0"/>
    </xf>
    <xf numFmtId="177" fontId="21" fillId="0" borderId="0" xfId="13" applyNumberFormat="1" applyFont="1" applyAlignment="1" applyProtection="1">
      <alignment horizontal="center" vertical="center"/>
      <protection locked="0"/>
    </xf>
    <xf numFmtId="49" fontId="16" fillId="0" borderId="1" xfId="14" applyNumberFormat="1" applyFont="1" applyBorder="1" applyAlignment="1" applyProtection="1">
      <alignment horizontal="center" vertical="center" wrapText="1"/>
      <protection locked="0"/>
    </xf>
    <xf numFmtId="179" fontId="16" fillId="0" borderId="1" xfId="14" applyNumberFormat="1" applyFont="1" applyBorder="1" applyAlignment="1" applyProtection="1">
      <alignment horizontal="center" vertical="center" wrapText="1"/>
      <protection locked="0"/>
    </xf>
    <xf numFmtId="180" fontId="16" fillId="0" borderId="1" xfId="14" applyNumberFormat="1" applyFont="1" applyBorder="1" applyAlignment="1" applyProtection="1">
      <alignment horizontal="center" vertical="center" wrapText="1"/>
      <protection locked="0"/>
    </xf>
    <xf numFmtId="49" fontId="16" fillId="0" borderId="1" xfId="13" applyNumberFormat="1" applyFont="1" applyBorder="1" applyAlignment="1" applyProtection="1">
      <alignment horizontal="center" vertical="center"/>
      <protection locked="0"/>
    </xf>
    <xf numFmtId="49" fontId="16" fillId="0" borderId="1" xfId="14" applyNumberFormat="1" applyFont="1" applyBorder="1" applyAlignment="1" applyProtection="1">
      <alignment vertical="center" wrapText="1"/>
      <protection locked="0"/>
    </xf>
    <xf numFmtId="177" fontId="16" fillId="0" borderId="1" xfId="14" applyNumberFormat="1" applyFont="1" applyBorder="1" applyAlignment="1" applyProtection="1">
      <alignment horizontal="center" vertical="center" wrapText="1"/>
      <protection locked="0"/>
    </xf>
    <xf numFmtId="176" fontId="16" fillId="0" borderId="1" xfId="15" applyNumberFormat="1" applyFont="1" applyBorder="1" applyAlignment="1" applyProtection="1">
      <alignment horizontal="center" vertical="center" wrapText="1"/>
      <protection locked="0"/>
    </xf>
    <xf numFmtId="14" fontId="1" fillId="0" borderId="1" xfId="14" applyNumberFormat="1" applyBorder="1" applyAlignment="1" applyProtection="1">
      <alignment vertical="center" wrapText="1"/>
      <protection locked="0"/>
    </xf>
    <xf numFmtId="0" fontId="1" fillId="0" borderId="1" xfId="14" applyBorder="1" applyAlignment="1" applyProtection="1">
      <alignment horizontal="center" vertical="center" wrapText="1"/>
      <protection locked="0"/>
    </xf>
    <xf numFmtId="178" fontId="1" fillId="7" borderId="1" xfId="14" applyNumberFormat="1" applyFill="1" applyBorder="1" applyAlignment="1">
      <alignment horizontal="center" vertical="center" wrapText="1"/>
    </xf>
    <xf numFmtId="38" fontId="1" fillId="0" borderId="1" xfId="2" applyFont="1" applyBorder="1" applyAlignment="1" applyProtection="1">
      <alignment vertical="center" wrapText="1"/>
      <protection locked="0"/>
    </xf>
    <xf numFmtId="177" fontId="1" fillId="0" borderId="1" xfId="14" applyNumberFormat="1" applyBorder="1" applyAlignment="1" applyProtection="1">
      <alignment vertical="center" wrapText="1"/>
      <protection locked="0"/>
    </xf>
    <xf numFmtId="0" fontId="1" fillId="0" borderId="1" xfId="14" applyBorder="1" applyAlignment="1" applyProtection="1">
      <alignment vertical="center" wrapText="1"/>
      <protection locked="0"/>
    </xf>
    <xf numFmtId="178" fontId="1" fillId="5" borderId="1" xfId="14" applyNumberFormat="1" applyFill="1" applyBorder="1" applyAlignment="1">
      <alignment horizontal="center" vertical="center" wrapText="1"/>
    </xf>
    <xf numFmtId="179" fontId="1" fillId="0" borderId="1" xfId="14" applyNumberFormat="1" applyBorder="1" applyAlignment="1" applyProtection="1">
      <alignment vertical="center" wrapText="1"/>
      <protection locked="0"/>
    </xf>
    <xf numFmtId="0" fontId="0" fillId="0" borderId="1" xfId="0" applyBorder="1" applyAlignment="1">
      <alignment horizontal="left" vertical="top" wrapText="1"/>
    </xf>
    <xf numFmtId="176" fontId="1" fillId="0" borderId="1" xfId="15" applyNumberFormat="1" applyBorder="1" applyAlignment="1" applyProtection="1">
      <alignment horizontal="center" vertical="center" wrapText="1"/>
      <protection locked="0"/>
    </xf>
    <xf numFmtId="38" fontId="0" fillId="0" borderId="0" xfId="2" applyFont="1" applyAlignment="1">
      <alignment vertical="center" wrapText="1"/>
    </xf>
    <xf numFmtId="38" fontId="1" fillId="0" borderId="1" xfId="2" applyFont="1" applyFill="1" applyBorder="1" applyAlignment="1" applyProtection="1">
      <alignment vertical="center" wrapText="1"/>
      <protection locked="0"/>
    </xf>
    <xf numFmtId="0" fontId="16" fillId="0" borderId="1" xfId="0" applyFont="1" applyBorder="1" applyAlignment="1">
      <alignment horizontal="left" vertical="top" wrapText="1"/>
    </xf>
    <xf numFmtId="0" fontId="19" fillId="0" borderId="1" xfId="14" applyFont="1" applyBorder="1" applyAlignment="1" applyProtection="1">
      <alignment horizontal="center" vertical="center" wrapText="1"/>
      <protection locked="0"/>
    </xf>
    <xf numFmtId="49" fontId="1" fillId="0" borderId="1" xfId="14" applyNumberFormat="1" applyBorder="1" applyAlignment="1" applyProtection="1">
      <alignment horizontal="center" vertical="center" wrapText="1"/>
      <protection locked="0"/>
    </xf>
    <xf numFmtId="179" fontId="1" fillId="0" borderId="1" xfId="14" applyNumberFormat="1" applyBorder="1" applyAlignment="1" applyProtection="1">
      <alignment horizontal="center" vertical="center" wrapText="1"/>
      <protection locked="0"/>
    </xf>
    <xf numFmtId="180" fontId="1" fillId="0" borderId="1" xfId="14" applyNumberFormat="1" applyBorder="1" applyAlignment="1" applyProtection="1">
      <alignment horizontal="center" vertical="center" wrapText="1"/>
      <protection locked="0"/>
    </xf>
    <xf numFmtId="49" fontId="18" fillId="0" borderId="1" xfId="13" applyNumberFormat="1" applyFont="1" applyBorder="1" applyAlignment="1" applyProtection="1">
      <alignment horizontal="center" vertical="center"/>
      <protection locked="0"/>
    </xf>
    <xf numFmtId="181" fontId="1" fillId="0" borderId="1" xfId="14" applyNumberFormat="1" applyBorder="1" applyAlignment="1" applyProtection="1">
      <alignment vertical="center" wrapText="1"/>
      <protection locked="0"/>
    </xf>
    <xf numFmtId="177" fontId="16" fillId="0" borderId="1" xfId="15" applyNumberFormat="1" applyFont="1" applyBorder="1" applyAlignment="1" applyProtection="1">
      <alignment horizontal="center" vertical="center" wrapText="1"/>
      <protection locked="0"/>
    </xf>
    <xf numFmtId="49" fontId="1" fillId="0" borderId="1" xfId="14" applyNumberFormat="1" applyBorder="1" applyAlignment="1" applyProtection="1">
      <alignment vertical="center" wrapText="1"/>
      <protection locked="0"/>
    </xf>
    <xf numFmtId="177" fontId="1" fillId="0" borderId="1" xfId="14" applyNumberFormat="1" applyBorder="1" applyAlignment="1" applyProtection="1">
      <alignment horizontal="right" vertical="center" wrapText="1"/>
      <protection locked="0"/>
    </xf>
    <xf numFmtId="181" fontId="1" fillId="0" borderId="1" xfId="14" applyNumberFormat="1" applyBorder="1" applyAlignment="1" applyProtection="1">
      <alignment horizontal="right" vertical="center" wrapText="1"/>
      <protection locked="0"/>
    </xf>
    <xf numFmtId="177" fontId="20" fillId="0" borderId="1" xfId="14" applyNumberFormat="1" applyFont="1" applyBorder="1" applyAlignment="1" applyProtection="1">
      <alignment vertical="center" wrapText="1"/>
      <protection locked="0"/>
    </xf>
    <xf numFmtId="0" fontId="20" fillId="0" borderId="1" xfId="14" applyFont="1" applyBorder="1" applyAlignment="1" applyProtection="1">
      <alignment vertical="center" wrapText="1"/>
      <protection locked="0"/>
    </xf>
    <xf numFmtId="0" fontId="19" fillId="0" borderId="1" xfId="14" applyFont="1" applyBorder="1" applyAlignment="1" applyProtection="1">
      <alignment vertical="center" wrapText="1"/>
      <protection locked="0"/>
    </xf>
    <xf numFmtId="0" fontId="1" fillId="0" borderId="1" xfId="14" applyBorder="1" applyAlignment="1" applyProtection="1">
      <alignment horizontal="right" vertical="center" wrapText="1"/>
      <protection locked="0"/>
    </xf>
    <xf numFmtId="0" fontId="15" fillId="0" borderId="1" xfId="0" applyFont="1" applyBorder="1" applyAlignment="1">
      <alignment horizontal="left" vertical="top" wrapText="1"/>
    </xf>
    <xf numFmtId="177" fontId="16" fillId="0" borderId="1" xfId="14" applyNumberFormat="1" applyFont="1" applyBorder="1" applyAlignment="1" applyProtection="1">
      <alignment vertical="center" wrapText="1"/>
      <protection locked="0"/>
    </xf>
    <xf numFmtId="0" fontId="16" fillId="0" borderId="1" xfId="14" applyFont="1" applyBorder="1" applyAlignment="1" applyProtection="1">
      <alignment vertical="center" wrapText="1"/>
      <protection locked="0"/>
    </xf>
    <xf numFmtId="179" fontId="16" fillId="0" borderId="1" xfId="14" applyNumberFormat="1" applyFont="1" applyBorder="1" applyAlignment="1" applyProtection="1">
      <alignment vertical="center" wrapText="1"/>
      <protection locked="0"/>
    </xf>
    <xf numFmtId="0" fontId="16" fillId="0" borderId="1" xfId="14" applyFont="1" applyBorder="1" applyAlignment="1" applyProtection="1">
      <alignment horizontal="center" vertical="center" wrapText="1"/>
      <protection locked="0"/>
    </xf>
    <xf numFmtId="181" fontId="16" fillId="0" borderId="1" xfId="14" applyNumberFormat="1" applyFont="1" applyBorder="1" applyAlignment="1" applyProtection="1">
      <alignment vertical="center" wrapText="1"/>
      <protection locked="0"/>
    </xf>
    <xf numFmtId="177" fontId="1" fillId="0" borderId="1" xfId="15" applyNumberFormat="1" applyBorder="1" applyAlignment="1" applyProtection="1">
      <alignment horizontal="center" vertical="center" wrapText="1"/>
      <protection locked="0"/>
    </xf>
    <xf numFmtId="178" fontId="1" fillId="0" borderId="0" xfId="14" applyNumberFormat="1" applyAlignment="1" applyProtection="1">
      <alignment horizontal="center" vertical="center" wrapText="1"/>
      <protection locked="0"/>
    </xf>
    <xf numFmtId="178" fontId="1" fillId="0" borderId="0" xfId="14" applyNumberFormat="1" applyAlignment="1">
      <alignment horizontal="center" vertical="center" wrapText="1"/>
    </xf>
    <xf numFmtId="38" fontId="1" fillId="0" borderId="0" xfId="2" applyFont="1" applyFill="1" applyBorder="1" applyAlignment="1" applyProtection="1">
      <alignment vertical="center" wrapText="1"/>
      <protection locked="0"/>
    </xf>
    <xf numFmtId="0" fontId="31" fillId="10" borderId="34" xfId="0" applyFont="1" applyFill="1" applyBorder="1" applyAlignment="1">
      <alignment horizontal="center" vertical="center"/>
    </xf>
    <xf numFmtId="0" fontId="31" fillId="10" borderId="22" xfId="0" applyFont="1" applyFill="1" applyBorder="1" applyAlignment="1">
      <alignment horizontal="center" vertical="center"/>
    </xf>
    <xf numFmtId="0" fontId="31" fillId="10" borderId="22" xfId="0" applyFont="1" applyFill="1" applyBorder="1" applyAlignment="1">
      <alignment horizontal="center" vertical="center" wrapText="1"/>
    </xf>
    <xf numFmtId="0" fontId="31" fillId="10" borderId="35" xfId="0" applyFont="1" applyFill="1" applyBorder="1" applyAlignment="1">
      <alignment horizontal="center" vertical="center" wrapText="1"/>
    </xf>
    <xf numFmtId="178" fontId="31" fillId="10" borderId="36" xfId="0" applyNumberFormat="1" applyFont="1" applyFill="1" applyBorder="1" applyAlignment="1">
      <alignment horizontal="center" vertical="center" wrapText="1"/>
    </xf>
    <xf numFmtId="0" fontId="31" fillId="10" borderId="37" xfId="0" applyFont="1" applyFill="1" applyBorder="1">
      <alignment vertical="center"/>
    </xf>
    <xf numFmtId="0" fontId="31" fillId="0" borderId="38" xfId="0" applyFont="1" applyBorder="1">
      <alignment vertical="center"/>
    </xf>
    <xf numFmtId="0" fontId="31" fillId="0" borderId="39" xfId="0" applyFont="1" applyBorder="1">
      <alignment vertical="center"/>
    </xf>
    <xf numFmtId="0" fontId="31" fillId="10" borderId="39" xfId="0" applyFont="1" applyFill="1" applyBorder="1">
      <alignment vertical="center"/>
    </xf>
    <xf numFmtId="0" fontId="31" fillId="0" borderId="40" xfId="0" applyFont="1" applyBorder="1">
      <alignment vertical="center"/>
    </xf>
    <xf numFmtId="14" fontId="31" fillId="0" borderId="39" xfId="0" applyNumberFormat="1" applyFont="1" applyBorder="1">
      <alignment vertical="center"/>
    </xf>
    <xf numFmtId="178" fontId="31" fillId="0" borderId="39" xfId="0" applyNumberFormat="1" applyFont="1" applyBorder="1">
      <alignment vertical="center"/>
    </xf>
    <xf numFmtId="178" fontId="31" fillId="10" borderId="41" xfId="0" applyNumberFormat="1" applyFont="1" applyFill="1" applyBorder="1" applyAlignment="1">
      <alignment horizontal="center" vertical="center"/>
    </xf>
    <xf numFmtId="0" fontId="31" fillId="0" borderId="41" xfId="0" applyFont="1" applyBorder="1">
      <alignment vertical="center"/>
    </xf>
    <xf numFmtId="0" fontId="31" fillId="10" borderId="42" xfId="0" applyFont="1" applyFill="1" applyBorder="1">
      <alignment vertical="center"/>
    </xf>
    <xf numFmtId="0" fontId="31" fillId="0" borderId="43" xfId="0" applyFont="1" applyBorder="1">
      <alignment vertical="center"/>
    </xf>
    <xf numFmtId="0" fontId="31" fillId="0" borderId="44" xfId="0" applyFont="1" applyBorder="1">
      <alignment vertical="center"/>
    </xf>
    <xf numFmtId="0" fontId="31" fillId="10" borderId="44" xfId="0" applyFont="1" applyFill="1" applyBorder="1">
      <alignment vertical="center"/>
    </xf>
    <xf numFmtId="0" fontId="31" fillId="0" borderId="45" xfId="0" applyFont="1" applyBorder="1">
      <alignment vertical="center"/>
    </xf>
    <xf numFmtId="14" fontId="31" fillId="0" borderId="46" xfId="0" applyNumberFormat="1" applyFont="1" applyBorder="1">
      <alignment vertical="center"/>
    </xf>
    <xf numFmtId="178" fontId="31" fillId="0" borderId="46" xfId="0" applyNumberFormat="1" applyFont="1" applyBorder="1">
      <alignment vertical="center"/>
    </xf>
    <xf numFmtId="178" fontId="31" fillId="10" borderId="47" xfId="0" applyNumberFormat="1" applyFont="1" applyFill="1" applyBorder="1" applyAlignment="1">
      <alignment horizontal="center" vertical="center"/>
    </xf>
    <xf numFmtId="0" fontId="31" fillId="0" borderId="47" xfId="0" applyFont="1" applyBorder="1">
      <alignment vertical="center"/>
    </xf>
    <xf numFmtId="0" fontId="31" fillId="0" borderId="48" xfId="0" applyFont="1" applyBorder="1">
      <alignment vertical="center"/>
    </xf>
    <xf numFmtId="0" fontId="31" fillId="0" borderId="49" xfId="0" applyFont="1" applyBorder="1">
      <alignment vertical="center"/>
    </xf>
    <xf numFmtId="0" fontId="31" fillId="10" borderId="49" xfId="0" applyFont="1" applyFill="1" applyBorder="1">
      <alignment vertical="center"/>
    </xf>
    <xf numFmtId="0" fontId="31" fillId="0" borderId="50" xfId="0" applyFont="1" applyBorder="1">
      <alignment vertical="center"/>
    </xf>
    <xf numFmtId="178" fontId="1" fillId="0" borderId="1" xfId="14" applyNumberFormat="1" applyBorder="1" applyAlignment="1" applyProtection="1">
      <alignment horizontal="center" vertical="center" wrapText="1"/>
      <protection locked="0"/>
    </xf>
    <xf numFmtId="0" fontId="0" fillId="0" borderId="8" xfId="0" applyBorder="1" applyAlignment="1">
      <alignment horizontal="left" vertical="top" wrapText="1"/>
    </xf>
    <xf numFmtId="0" fontId="31" fillId="0" borderId="46" xfId="0" applyFont="1" applyBorder="1">
      <alignment vertical="center"/>
    </xf>
    <xf numFmtId="0" fontId="31" fillId="10" borderId="18" xfId="0" applyFont="1" applyFill="1" applyBorder="1">
      <alignment vertical="center"/>
    </xf>
    <xf numFmtId="0" fontId="31" fillId="0" borderId="51" xfId="0" applyFont="1" applyBorder="1">
      <alignment vertical="center"/>
    </xf>
    <xf numFmtId="0" fontId="31" fillId="0" borderId="52" xfId="0" applyFont="1" applyBorder="1">
      <alignment vertical="center"/>
    </xf>
    <xf numFmtId="0" fontId="31" fillId="10" borderId="52" xfId="0" applyFont="1" applyFill="1" applyBorder="1">
      <alignment vertical="center"/>
    </xf>
    <xf numFmtId="0" fontId="31" fillId="0" borderId="53" xfId="0" applyFont="1" applyBorder="1">
      <alignment vertical="center"/>
    </xf>
    <xf numFmtId="0" fontId="31" fillId="0" borderId="54" xfId="0" applyFont="1" applyBorder="1">
      <alignment vertical="center"/>
    </xf>
    <xf numFmtId="178" fontId="31" fillId="10" borderId="19" xfId="0" applyNumberFormat="1" applyFont="1" applyFill="1" applyBorder="1" applyAlignment="1">
      <alignment horizontal="center" vertical="center"/>
    </xf>
    <xf numFmtId="0" fontId="31" fillId="0" borderId="19" xfId="0" applyFont="1" applyBorder="1">
      <alignment vertical="center"/>
    </xf>
    <xf numFmtId="0" fontId="31" fillId="10" borderId="20" xfId="0" applyFont="1" applyFill="1" applyBorder="1">
      <alignment vertical="center"/>
    </xf>
    <xf numFmtId="0" fontId="31" fillId="0" borderId="55" xfId="0" applyFont="1" applyBorder="1">
      <alignment vertical="center"/>
    </xf>
    <xf numFmtId="0" fontId="31" fillId="0" borderId="0" xfId="0" applyFont="1">
      <alignment vertical="center"/>
    </xf>
    <xf numFmtId="0" fontId="31" fillId="10" borderId="0" xfId="0" applyFont="1" applyFill="1">
      <alignment vertical="center"/>
    </xf>
    <xf numFmtId="0" fontId="31" fillId="0" borderId="56" xfId="0" applyFont="1" applyBorder="1">
      <alignment vertical="center"/>
    </xf>
    <xf numFmtId="178" fontId="31" fillId="10" borderId="57" xfId="0" applyNumberFormat="1" applyFont="1" applyFill="1" applyBorder="1" applyAlignment="1">
      <alignment horizontal="center" vertical="center"/>
    </xf>
    <xf numFmtId="0" fontId="31" fillId="0" borderId="57" xfId="0" applyFont="1" applyBorder="1">
      <alignment vertical="center"/>
    </xf>
    <xf numFmtId="177" fontId="1" fillId="0" borderId="0" xfId="14" applyNumberFormat="1" applyAlignment="1" applyProtection="1">
      <alignment vertical="center" wrapText="1"/>
      <protection locked="0"/>
    </xf>
    <xf numFmtId="0" fontId="1" fillId="0" borderId="0" xfId="14" applyAlignment="1" applyProtection="1">
      <alignment horizontal="center" vertical="center" wrapText="1"/>
      <protection locked="0"/>
    </xf>
    <xf numFmtId="179" fontId="1" fillId="0" borderId="0" xfId="14" applyNumberFormat="1" applyAlignment="1" applyProtection="1">
      <alignment vertical="center" wrapText="1"/>
      <protection locked="0"/>
    </xf>
    <xf numFmtId="0" fontId="0" fillId="0" borderId="0" xfId="0" applyAlignment="1">
      <alignment horizontal="left" vertical="top" wrapText="1"/>
    </xf>
    <xf numFmtId="0" fontId="31" fillId="10" borderId="21" xfId="0" applyFont="1" applyFill="1" applyBorder="1">
      <alignment vertical="center"/>
    </xf>
    <xf numFmtId="0" fontId="31" fillId="0" borderId="58" xfId="0" applyFont="1" applyBorder="1">
      <alignment vertical="center"/>
    </xf>
    <xf numFmtId="0" fontId="31" fillId="0" borderId="59" xfId="0" applyFont="1" applyBorder="1">
      <alignment vertical="center"/>
    </xf>
    <xf numFmtId="0" fontId="31" fillId="10" borderId="59" xfId="0" applyFont="1" applyFill="1" applyBorder="1">
      <alignment vertical="center"/>
    </xf>
    <xf numFmtId="0" fontId="31" fillId="0" borderId="60" xfId="0" applyFont="1" applyBorder="1">
      <alignment vertical="center"/>
    </xf>
    <xf numFmtId="0" fontId="31" fillId="0" borderId="22" xfId="0" applyFont="1" applyBorder="1">
      <alignment vertical="center"/>
    </xf>
    <xf numFmtId="178" fontId="31" fillId="10" borderId="36" xfId="0" applyNumberFormat="1" applyFont="1" applyFill="1" applyBorder="1" applyAlignment="1">
      <alignment horizontal="center" vertical="center"/>
    </xf>
    <xf numFmtId="0" fontId="31" fillId="0" borderId="36" xfId="0" applyFont="1" applyBorder="1">
      <alignment vertical="center"/>
    </xf>
    <xf numFmtId="178" fontId="31" fillId="0" borderId="0" xfId="0" applyNumberFormat="1" applyFont="1">
      <alignment vertical="center"/>
    </xf>
    <xf numFmtId="0" fontId="36" fillId="0" borderId="0" xfId="0" applyFont="1">
      <alignment vertical="center"/>
    </xf>
    <xf numFmtId="0" fontId="31" fillId="5" borderId="66" xfId="0" applyFont="1" applyFill="1" applyBorder="1" applyAlignment="1">
      <alignment horizontal="center" vertical="center"/>
    </xf>
    <xf numFmtId="0" fontId="31" fillId="5" borderId="22" xfId="0" applyFont="1" applyFill="1" applyBorder="1" applyAlignment="1">
      <alignment horizontal="center" vertical="center"/>
    </xf>
    <xf numFmtId="0" fontId="31" fillId="5" borderId="22" xfId="0" applyFont="1" applyFill="1" applyBorder="1" applyAlignment="1">
      <alignment horizontal="center" vertical="center" wrapText="1"/>
    </xf>
    <xf numFmtId="0" fontId="31" fillId="5" borderId="36" xfId="0" applyFont="1" applyFill="1" applyBorder="1" applyAlignment="1">
      <alignment horizontal="center" vertical="center" wrapText="1"/>
    </xf>
    <xf numFmtId="0" fontId="31" fillId="5" borderId="21" xfId="0" applyFont="1" applyFill="1" applyBorder="1" applyAlignment="1">
      <alignment horizontal="center" vertical="center" wrapText="1"/>
    </xf>
    <xf numFmtId="178" fontId="31" fillId="5" borderId="67" xfId="0" applyNumberFormat="1" applyFont="1" applyFill="1" applyBorder="1" applyAlignment="1">
      <alignment horizontal="center" vertical="center" wrapText="1"/>
    </xf>
    <xf numFmtId="0" fontId="31" fillId="5" borderId="37" xfId="0" applyFont="1" applyFill="1" applyBorder="1">
      <alignment vertical="center"/>
    </xf>
    <xf numFmtId="0" fontId="31" fillId="0" borderId="69" xfId="0" applyFont="1" applyBorder="1">
      <alignment vertical="center"/>
    </xf>
    <xf numFmtId="0" fontId="31" fillId="5" borderId="39" xfId="0" applyFont="1" applyFill="1" applyBorder="1">
      <alignment vertical="center"/>
    </xf>
    <xf numFmtId="178" fontId="31" fillId="5" borderId="70" xfId="0" applyNumberFormat="1" applyFont="1" applyFill="1" applyBorder="1" applyAlignment="1">
      <alignment horizontal="center" vertical="center"/>
    </xf>
    <xf numFmtId="38" fontId="1" fillId="0" borderId="71" xfId="2" applyFont="1" applyBorder="1" applyAlignment="1" applyProtection="1">
      <alignment vertical="center" wrapText="1"/>
      <protection locked="0"/>
    </xf>
    <xf numFmtId="177" fontId="1" fillId="0" borderId="71" xfId="14" applyNumberFormat="1" applyBorder="1" applyAlignment="1" applyProtection="1">
      <alignment vertical="center" wrapText="1"/>
      <protection locked="0"/>
    </xf>
    <xf numFmtId="178" fontId="1" fillId="0" borderId="71" xfId="14" applyNumberFormat="1" applyBorder="1" applyAlignment="1" applyProtection="1">
      <alignment horizontal="center" vertical="center" wrapText="1"/>
      <protection locked="0"/>
    </xf>
    <xf numFmtId="178" fontId="1" fillId="5" borderId="71" xfId="14" applyNumberFormat="1" applyFill="1" applyBorder="1" applyAlignment="1">
      <alignment horizontal="center" vertical="center" wrapText="1"/>
    </xf>
    <xf numFmtId="0" fontId="1" fillId="0" borderId="71" xfId="14" applyBorder="1" applyAlignment="1" applyProtection="1">
      <alignment horizontal="center" vertical="center" wrapText="1"/>
      <protection locked="0"/>
    </xf>
    <xf numFmtId="179" fontId="1" fillId="0" borderId="71" xfId="14" applyNumberFormat="1" applyBorder="1" applyAlignment="1" applyProtection="1">
      <alignment vertical="center" wrapText="1"/>
      <protection locked="0"/>
    </xf>
    <xf numFmtId="0" fontId="0" fillId="0" borderId="41" xfId="0" applyBorder="1" applyAlignment="1">
      <alignment horizontal="left" vertical="top" wrapText="1"/>
    </xf>
    <xf numFmtId="0" fontId="0" fillId="0" borderId="71" xfId="0" applyBorder="1" applyAlignment="1">
      <alignment horizontal="left" vertical="top" wrapText="1"/>
    </xf>
    <xf numFmtId="0" fontId="31" fillId="5" borderId="42" xfId="0" applyFont="1" applyFill="1" applyBorder="1">
      <alignment vertical="center"/>
    </xf>
    <xf numFmtId="0" fontId="31" fillId="0" borderId="72" xfId="0" applyFont="1" applyBorder="1">
      <alignment vertical="center"/>
    </xf>
    <xf numFmtId="0" fontId="31" fillId="0" borderId="73" xfId="0" applyFont="1" applyBorder="1">
      <alignment vertical="center"/>
    </xf>
    <xf numFmtId="0" fontId="31" fillId="5" borderId="73" xfId="0" applyFont="1" applyFill="1" applyBorder="1">
      <alignment vertical="center"/>
    </xf>
    <xf numFmtId="0" fontId="31" fillId="0" borderId="74" xfId="0" applyFont="1" applyBorder="1">
      <alignment vertical="center"/>
    </xf>
    <xf numFmtId="14" fontId="31" fillId="0" borderId="75" xfId="0" applyNumberFormat="1" applyFont="1" applyBorder="1">
      <alignment vertical="center"/>
    </xf>
    <xf numFmtId="14" fontId="31" fillId="0" borderId="73" xfId="0" applyNumberFormat="1" applyFont="1" applyBorder="1">
      <alignment vertical="center"/>
    </xf>
    <xf numFmtId="178" fontId="31" fillId="5" borderId="76" xfId="0" applyNumberFormat="1" applyFont="1" applyFill="1" applyBorder="1" applyAlignment="1">
      <alignment horizontal="center" vertical="center"/>
    </xf>
    <xf numFmtId="38" fontId="1" fillId="0" borderId="77" xfId="2" applyFont="1" applyFill="1" applyBorder="1" applyAlignment="1" applyProtection="1">
      <alignment vertical="center" wrapText="1"/>
      <protection locked="0"/>
    </xf>
    <xf numFmtId="177" fontId="1" fillId="0" borderId="77" xfId="14" applyNumberFormat="1" applyBorder="1" applyAlignment="1" applyProtection="1">
      <alignment vertical="center" wrapText="1"/>
      <protection locked="0"/>
    </xf>
    <xf numFmtId="178" fontId="1" fillId="0" borderId="77" xfId="14" applyNumberFormat="1" applyBorder="1" applyAlignment="1" applyProtection="1">
      <alignment horizontal="center" vertical="center" wrapText="1"/>
      <protection locked="0"/>
    </xf>
    <xf numFmtId="178" fontId="1" fillId="5" borderId="77" xfId="14" applyNumberFormat="1" applyFill="1" applyBorder="1" applyAlignment="1">
      <alignment horizontal="center" vertical="center" wrapText="1"/>
    </xf>
    <xf numFmtId="0" fontId="1" fillId="0" borderId="77" xfId="14" applyBorder="1" applyAlignment="1" applyProtection="1">
      <alignment horizontal="center" vertical="center" wrapText="1"/>
      <protection locked="0"/>
    </xf>
    <xf numFmtId="0" fontId="1" fillId="0" borderId="77" xfId="14" applyBorder="1" applyAlignment="1" applyProtection="1">
      <alignment vertical="center" wrapText="1"/>
      <protection locked="0"/>
    </xf>
    <xf numFmtId="0" fontId="0" fillId="0" borderId="78" xfId="0" applyBorder="1" applyAlignment="1">
      <alignment horizontal="left" vertical="top" wrapText="1"/>
    </xf>
    <xf numFmtId="0" fontId="0" fillId="0" borderId="77" xfId="0" applyBorder="1" applyAlignment="1">
      <alignment horizontal="left" vertical="top" wrapText="1"/>
    </xf>
    <xf numFmtId="0" fontId="31" fillId="5" borderId="79" xfId="0" applyFont="1" applyFill="1" applyBorder="1">
      <alignment vertical="center"/>
    </xf>
    <xf numFmtId="0" fontId="31" fillId="0" borderId="80" xfId="0" applyFont="1" applyBorder="1">
      <alignment vertical="center"/>
    </xf>
    <xf numFmtId="0" fontId="31" fillId="0" borderId="81" xfId="0" applyFont="1" applyBorder="1">
      <alignment vertical="center"/>
    </xf>
    <xf numFmtId="0" fontId="31" fillId="5" borderId="81" xfId="0" applyFont="1" applyFill="1" applyBorder="1">
      <alignment vertical="center"/>
    </xf>
    <xf numFmtId="0" fontId="31" fillId="0" borderId="82" xfId="0" applyFont="1" applyBorder="1">
      <alignment vertical="center"/>
    </xf>
    <xf numFmtId="0" fontId="31" fillId="0" borderId="83" xfId="0" applyFont="1" applyBorder="1">
      <alignment vertical="center"/>
    </xf>
    <xf numFmtId="178" fontId="31" fillId="5" borderId="84" xfId="0" applyNumberFormat="1" applyFont="1" applyFill="1" applyBorder="1" applyAlignment="1">
      <alignment horizontal="center" vertical="center"/>
    </xf>
    <xf numFmtId="0" fontId="31" fillId="0" borderId="85" xfId="0" applyFont="1" applyBorder="1">
      <alignment vertical="center"/>
    </xf>
    <xf numFmtId="38" fontId="1" fillId="0" borderId="77" xfId="2" applyFont="1" applyBorder="1" applyAlignment="1" applyProtection="1">
      <alignment vertical="center" wrapText="1"/>
      <protection locked="0"/>
    </xf>
    <xf numFmtId="179" fontId="1" fillId="0" borderId="77" xfId="14" applyNumberFormat="1" applyBorder="1" applyAlignment="1" applyProtection="1">
      <alignment vertical="center" wrapText="1"/>
      <protection locked="0"/>
    </xf>
    <xf numFmtId="0" fontId="31" fillId="0" borderId="75" xfId="0" applyFont="1" applyBorder="1">
      <alignment vertical="center"/>
    </xf>
    <xf numFmtId="0" fontId="31" fillId="5" borderId="20" xfId="0" applyFont="1" applyFill="1" applyBorder="1">
      <alignment vertical="center"/>
    </xf>
    <xf numFmtId="0" fontId="31" fillId="0" borderId="86" xfId="0" applyFont="1" applyBorder="1">
      <alignment vertical="center"/>
    </xf>
    <xf numFmtId="0" fontId="31" fillId="0" borderId="87" xfId="0" applyFont="1" applyBorder="1">
      <alignment vertical="center"/>
    </xf>
    <xf numFmtId="0" fontId="31" fillId="5" borderId="87" xfId="0" applyFont="1" applyFill="1" applyBorder="1">
      <alignment vertical="center"/>
    </xf>
    <xf numFmtId="178" fontId="31" fillId="5" borderId="88" xfId="0" applyNumberFormat="1" applyFont="1" applyFill="1" applyBorder="1" applyAlignment="1">
      <alignment horizontal="center" vertical="center"/>
    </xf>
    <xf numFmtId="0" fontId="31" fillId="0" borderId="89" xfId="0" applyFont="1" applyBorder="1">
      <alignment vertical="center"/>
    </xf>
    <xf numFmtId="0" fontId="31" fillId="5" borderId="0" xfId="0" applyFont="1" applyFill="1">
      <alignment vertical="center"/>
    </xf>
    <xf numFmtId="178" fontId="31" fillId="5" borderId="90" xfId="0" applyNumberFormat="1" applyFont="1" applyFill="1" applyBorder="1" applyAlignment="1">
      <alignment horizontal="center" vertical="center"/>
    </xf>
    <xf numFmtId="0" fontId="31" fillId="5" borderId="21" xfId="0" applyFont="1" applyFill="1" applyBorder="1">
      <alignment vertical="center"/>
    </xf>
    <xf numFmtId="0" fontId="31" fillId="0" borderId="91" xfId="0" applyFont="1" applyBorder="1">
      <alignment vertical="center"/>
    </xf>
    <xf numFmtId="0" fontId="31" fillId="0" borderId="92" xfId="0" applyFont="1" applyBorder="1">
      <alignment vertical="center"/>
    </xf>
    <xf numFmtId="0" fontId="31" fillId="5" borderId="92" xfId="0" applyFont="1" applyFill="1" applyBorder="1">
      <alignment vertical="center"/>
    </xf>
    <xf numFmtId="178" fontId="31" fillId="5" borderId="93" xfId="0" applyNumberFormat="1" applyFont="1" applyFill="1" applyBorder="1" applyAlignment="1">
      <alignment horizontal="center" vertical="center"/>
    </xf>
    <xf numFmtId="38" fontId="1" fillId="0" borderId="94" xfId="2" applyFont="1" applyFill="1" applyBorder="1" applyAlignment="1" applyProtection="1">
      <alignment vertical="center" wrapText="1"/>
      <protection locked="0"/>
    </xf>
    <xf numFmtId="177" fontId="1" fillId="0" borderId="94" xfId="14" applyNumberFormat="1" applyBorder="1" applyAlignment="1" applyProtection="1">
      <alignment vertical="center" wrapText="1"/>
      <protection locked="0"/>
    </xf>
    <xf numFmtId="178" fontId="1" fillId="0" borderId="94" xfId="14" applyNumberFormat="1" applyBorder="1" applyAlignment="1" applyProtection="1">
      <alignment horizontal="center" vertical="center" wrapText="1"/>
      <protection locked="0"/>
    </xf>
    <xf numFmtId="178" fontId="1" fillId="5" borderId="94" xfId="14" applyNumberFormat="1" applyFill="1" applyBorder="1" applyAlignment="1">
      <alignment horizontal="center" vertical="center" wrapText="1"/>
    </xf>
    <xf numFmtId="0" fontId="1" fillId="0" borderId="94" xfId="14" applyBorder="1" applyAlignment="1" applyProtection="1">
      <alignment horizontal="center" vertical="center" wrapText="1"/>
      <protection locked="0"/>
    </xf>
    <xf numFmtId="0" fontId="1" fillId="0" borderId="94" xfId="14" applyBorder="1" applyAlignment="1" applyProtection="1">
      <alignment vertical="center" wrapText="1"/>
      <protection locked="0"/>
    </xf>
    <xf numFmtId="0" fontId="0" fillId="0" borderId="47" xfId="0" applyBorder="1" applyAlignment="1">
      <alignment horizontal="left" vertical="top" wrapText="1"/>
    </xf>
    <xf numFmtId="0" fontId="0" fillId="0" borderId="94" xfId="0" applyBorder="1" applyAlignment="1">
      <alignment horizontal="left" vertical="top" wrapText="1"/>
    </xf>
    <xf numFmtId="49" fontId="3" fillId="0" borderId="1" xfId="5" applyNumberFormat="1" applyFont="1" applyBorder="1" applyAlignment="1" applyProtection="1">
      <alignment vertical="center" wrapText="1"/>
      <protection locked="0"/>
    </xf>
    <xf numFmtId="49" fontId="16" fillId="0" borderId="1" xfId="10" applyNumberFormat="1" applyFont="1" applyBorder="1" applyAlignment="1" applyProtection="1">
      <alignment horizontal="center" vertical="center" wrapText="1"/>
      <protection locked="0"/>
    </xf>
    <xf numFmtId="49" fontId="8" fillId="0" borderId="1" xfId="10" applyNumberFormat="1" applyBorder="1" applyAlignment="1" applyProtection="1">
      <alignment horizontal="center" vertical="center" wrapText="1"/>
      <protection locked="0"/>
    </xf>
    <xf numFmtId="49" fontId="0" fillId="0" borderId="0" xfId="0" applyNumberFormat="1" applyAlignment="1">
      <alignment horizontal="center" vertical="center"/>
    </xf>
    <xf numFmtId="49" fontId="2" fillId="0" borderId="1" xfId="10" applyNumberFormat="1" applyFont="1" applyBorder="1" applyAlignment="1" applyProtection="1">
      <alignment horizontal="center" vertical="center" wrapText="1"/>
      <protection locked="0"/>
    </xf>
    <xf numFmtId="49" fontId="3" fillId="0" borderId="1" xfId="10" applyNumberFormat="1" applyFont="1" applyBorder="1" applyAlignment="1" applyProtection="1">
      <alignment horizontal="center" vertical="center" wrapText="1"/>
      <protection locked="0"/>
    </xf>
    <xf numFmtId="49" fontId="0" fillId="3" borderId="1" xfId="0" applyNumberFormat="1" applyFill="1" applyBorder="1" applyAlignment="1">
      <alignment vertical="center" wrapText="1"/>
    </xf>
    <xf numFmtId="49" fontId="0" fillId="3" borderId="1" xfId="0" applyNumberFormat="1" applyFill="1" applyBorder="1" applyAlignment="1">
      <alignment horizontal="center" vertical="center" wrapText="1"/>
    </xf>
    <xf numFmtId="0" fontId="21" fillId="0" borderId="7" xfId="8" applyFont="1" applyBorder="1" applyAlignment="1">
      <alignment horizontal="center" vertical="center"/>
    </xf>
    <xf numFmtId="0" fontId="21" fillId="0" borderId="8" xfId="8" applyFont="1" applyBorder="1" applyAlignment="1">
      <alignment horizontal="center" vertical="center"/>
    </xf>
    <xf numFmtId="49" fontId="21" fillId="0" borderId="7" xfId="8" applyNumberFormat="1" applyFont="1" applyBorder="1" applyAlignment="1">
      <alignment horizontal="center" vertical="center"/>
    </xf>
    <xf numFmtId="49" fontId="21" fillId="0" borderId="8" xfId="8" applyNumberFormat="1" applyFont="1" applyBorder="1" applyAlignment="1">
      <alignment horizontal="center" vertical="center"/>
    </xf>
    <xf numFmtId="177" fontId="21" fillId="6" borderId="7" xfId="8" applyNumberFormat="1" applyFont="1" applyFill="1" applyBorder="1" applyAlignment="1" applyProtection="1">
      <alignment horizontal="center" vertical="center"/>
      <protection locked="0"/>
    </xf>
    <xf numFmtId="177" fontId="21" fillId="6" borderId="8" xfId="8" applyNumberFormat="1" applyFont="1" applyFill="1" applyBorder="1" applyAlignment="1" applyProtection="1">
      <alignment horizontal="center" vertical="center"/>
      <protection locked="0"/>
    </xf>
    <xf numFmtId="0" fontId="21" fillId="4" borderId="1" xfId="8" applyFont="1" applyFill="1" applyBorder="1" applyAlignment="1">
      <alignment horizontal="center" vertical="center"/>
    </xf>
    <xf numFmtId="49" fontId="21" fillId="9" borderId="7" xfId="8" applyNumberFormat="1" applyFont="1" applyFill="1" applyBorder="1" applyAlignment="1">
      <alignment horizontal="center" vertical="center"/>
    </xf>
    <xf numFmtId="49" fontId="0" fillId="9" borderId="3" xfId="8" applyNumberFormat="1" applyFont="1" applyFill="1" applyBorder="1" applyAlignment="1">
      <alignment horizontal="center" vertical="center"/>
    </xf>
    <xf numFmtId="49" fontId="0" fillId="9" borderId="8" xfId="8" applyNumberFormat="1" applyFont="1" applyFill="1" applyBorder="1" applyAlignment="1">
      <alignment horizontal="center" vertical="center"/>
    </xf>
    <xf numFmtId="177" fontId="0" fillId="3" borderId="7" xfId="0" applyNumberFormat="1" applyFill="1" applyBorder="1" applyAlignment="1">
      <alignment horizontal="center" vertical="center" wrapText="1"/>
    </xf>
    <xf numFmtId="177" fontId="0" fillId="3" borderId="3" xfId="0" applyNumberFormat="1" applyFill="1" applyBorder="1" applyAlignment="1">
      <alignment horizontal="center" vertical="center" wrapText="1"/>
    </xf>
    <xf numFmtId="0" fontId="21" fillId="0" borderId="18" xfId="8" applyFont="1" applyBorder="1" applyAlignment="1">
      <alignment horizontal="center" vertical="center"/>
    </xf>
    <xf numFmtId="0" fontId="21" fillId="0" borderId="19" xfId="8" applyFont="1" applyBorder="1" applyAlignment="1">
      <alignment horizontal="center" vertical="center"/>
    </xf>
    <xf numFmtId="0" fontId="0" fillId="7" borderId="7" xfId="0" applyFill="1" applyBorder="1" applyAlignment="1">
      <alignment horizontal="center" vertical="center" wrapText="1"/>
    </xf>
    <xf numFmtId="0" fontId="0" fillId="7" borderId="3" xfId="0" applyFill="1" applyBorder="1" applyAlignment="1">
      <alignment horizontal="center" vertical="center" wrapText="1"/>
    </xf>
    <xf numFmtId="0" fontId="0" fillId="7" borderId="8" xfId="0" applyFill="1" applyBorder="1" applyAlignment="1">
      <alignment horizontal="center" vertical="center" wrapText="1"/>
    </xf>
    <xf numFmtId="177" fontId="0" fillId="5" borderId="7" xfId="0" applyNumberFormat="1" applyFill="1" applyBorder="1" applyAlignment="1">
      <alignment horizontal="center" vertical="center" wrapText="1"/>
    </xf>
    <xf numFmtId="177" fontId="0" fillId="5" borderId="3" xfId="0" applyNumberForma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7" xfId="0" applyNumberFormat="1" applyFill="1" applyBorder="1" applyAlignment="1">
      <alignment horizontal="center" vertical="center"/>
    </xf>
    <xf numFmtId="0" fontId="0" fillId="3" borderId="1" xfId="0" applyFill="1" applyBorder="1" applyAlignment="1">
      <alignment vertical="center" wrapText="1"/>
    </xf>
    <xf numFmtId="0" fontId="21" fillId="0" borderId="18" xfId="13" applyFont="1" applyBorder="1" applyAlignment="1">
      <alignment horizontal="center" vertical="center"/>
    </xf>
    <xf numFmtId="0" fontId="21" fillId="0" borderId="19" xfId="13" applyFont="1" applyBorder="1" applyAlignment="1">
      <alignment horizontal="center" vertical="center"/>
    </xf>
    <xf numFmtId="177" fontId="21" fillId="6" borderId="18" xfId="13" applyNumberFormat="1" applyFont="1" applyFill="1" applyBorder="1" applyAlignment="1" applyProtection="1">
      <alignment horizontal="center" vertical="center"/>
      <protection locked="0"/>
    </xf>
    <xf numFmtId="177" fontId="21" fillId="6" borderId="19" xfId="13" applyNumberFormat="1" applyFont="1" applyFill="1" applyBorder="1" applyAlignment="1" applyProtection="1">
      <alignment horizontal="center" vertical="center"/>
      <protection locked="0"/>
    </xf>
    <xf numFmtId="0" fontId="21" fillId="0" borderId="7" xfId="13" applyFont="1" applyBorder="1" applyAlignment="1">
      <alignment horizontal="center" vertical="center"/>
    </xf>
    <xf numFmtId="0" fontId="21" fillId="0" borderId="8" xfId="13" applyFont="1" applyBorder="1" applyAlignment="1">
      <alignment horizontal="center" vertical="center"/>
    </xf>
    <xf numFmtId="14" fontId="21" fillId="0" borderId="7" xfId="13" applyNumberFormat="1" applyFont="1" applyBorder="1" applyAlignment="1">
      <alignment horizontal="center" vertical="center"/>
    </xf>
    <xf numFmtId="14" fontId="21" fillId="0" borderId="8" xfId="13" applyNumberFormat="1" applyFont="1" applyBorder="1" applyAlignment="1">
      <alignment horizontal="center" vertical="center"/>
    </xf>
    <xf numFmtId="0" fontId="21" fillId="6" borderId="7" xfId="13" applyFont="1" applyFill="1" applyBorder="1" applyAlignment="1" applyProtection="1">
      <alignment horizontal="center" vertical="center"/>
      <protection locked="0"/>
    </xf>
    <xf numFmtId="0" fontId="21" fillId="6" borderId="8" xfId="13" applyFont="1"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21" fillId="4" borderId="1" xfId="13" applyFont="1" applyFill="1" applyBorder="1" applyAlignment="1">
      <alignment horizontal="center" vertical="center"/>
    </xf>
    <xf numFmtId="49" fontId="21" fillId="9" borderId="7" xfId="13" applyNumberFormat="1" applyFont="1" applyFill="1" applyBorder="1" applyAlignment="1" applyProtection="1">
      <alignment horizontal="center" vertical="center"/>
      <protection locked="0"/>
    </xf>
    <xf numFmtId="49" fontId="0" fillId="9" borderId="3" xfId="13" applyNumberFormat="1" applyFont="1" applyFill="1" applyBorder="1" applyAlignment="1" applyProtection="1">
      <alignment horizontal="center" vertical="center"/>
      <protection locked="0"/>
    </xf>
    <xf numFmtId="49" fontId="0" fillId="9" borderId="8" xfId="13" applyNumberFormat="1" applyFont="1" applyFill="1" applyBorder="1" applyAlignment="1" applyProtection="1">
      <alignment horizontal="center" vertical="center"/>
      <protection locked="0"/>
    </xf>
    <xf numFmtId="177" fontId="0" fillId="3" borderId="8"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0" fillId="3" borderId="68" xfId="0" applyFill="1" applyBorder="1" applyAlignment="1">
      <alignment horizontal="center" vertical="center" wrapText="1"/>
    </xf>
    <xf numFmtId="0" fontId="29" fillId="10" borderId="18" xfId="0" applyFont="1" applyFill="1" applyBorder="1" applyAlignment="1">
      <alignment horizontal="center" vertical="center" wrapText="1"/>
    </xf>
    <xf numFmtId="0" fontId="34" fillId="10" borderId="21" xfId="0" applyFont="1" applyFill="1" applyBorder="1" applyAlignment="1">
      <alignment horizontal="center" vertical="center"/>
    </xf>
    <xf numFmtId="0" fontId="31" fillId="10" borderId="31" xfId="0" applyFont="1" applyFill="1" applyBorder="1" applyAlignment="1">
      <alignment horizontal="center" vertical="center"/>
    </xf>
    <xf numFmtId="0" fontId="31" fillId="10" borderId="32" xfId="0" applyFont="1" applyFill="1" applyBorder="1" applyAlignment="1">
      <alignment horizontal="center" vertical="center"/>
    </xf>
    <xf numFmtId="0" fontId="31" fillId="10" borderId="33" xfId="0" applyFont="1" applyFill="1" applyBorder="1" applyAlignment="1">
      <alignment horizontal="center" vertical="center"/>
    </xf>
    <xf numFmtId="0" fontId="31" fillId="10" borderId="3" xfId="0" applyFont="1" applyFill="1" applyBorder="1" applyAlignment="1">
      <alignment horizontal="center" vertical="center"/>
    </xf>
    <xf numFmtId="0" fontId="31" fillId="10" borderId="8" xfId="0" applyFont="1" applyFill="1" applyBorder="1" applyAlignment="1">
      <alignment horizontal="center" vertical="center"/>
    </xf>
    <xf numFmtId="0" fontId="31" fillId="10" borderId="19" xfId="0" applyFont="1" applyFill="1" applyBorder="1" applyAlignment="1">
      <alignment horizontal="center" vertical="center" wrapText="1"/>
    </xf>
    <xf numFmtId="0" fontId="31" fillId="10" borderId="36" xfId="0" applyFont="1" applyFill="1" applyBorder="1" applyAlignment="1">
      <alignment horizontal="center" vertical="center"/>
    </xf>
    <xf numFmtId="0" fontId="29" fillId="5" borderId="18" xfId="0" applyFont="1" applyFill="1" applyBorder="1" applyAlignment="1">
      <alignment horizontal="center" vertical="center" wrapText="1"/>
    </xf>
    <xf numFmtId="0" fontId="29" fillId="5" borderId="21" xfId="0" applyFont="1" applyFill="1" applyBorder="1" applyAlignment="1">
      <alignment horizontal="center" vertical="center"/>
    </xf>
    <xf numFmtId="0" fontId="31" fillId="5" borderId="61" xfId="0" applyFont="1" applyFill="1" applyBorder="1" applyAlignment="1">
      <alignment horizontal="center" vertical="center"/>
    </xf>
    <xf numFmtId="0" fontId="31" fillId="5" borderId="62" xfId="0" applyFont="1" applyFill="1" applyBorder="1" applyAlignment="1">
      <alignment horizontal="center" vertical="center"/>
    </xf>
    <xf numFmtId="0" fontId="31" fillId="5" borderId="63" xfId="0" applyFont="1" applyFill="1" applyBorder="1" applyAlignment="1">
      <alignment horizontal="center" vertical="center"/>
    </xf>
    <xf numFmtId="0" fontId="31" fillId="5" borderId="64" xfId="0" applyFont="1" applyFill="1" applyBorder="1" applyAlignment="1">
      <alignment horizontal="center" vertical="center"/>
    </xf>
    <xf numFmtId="0" fontId="31" fillId="5" borderId="65" xfId="0" applyFont="1" applyFill="1" applyBorder="1" applyAlignment="1">
      <alignment horizontal="center" vertical="center"/>
    </xf>
    <xf numFmtId="0" fontId="31" fillId="5" borderId="19" xfId="0" applyFont="1" applyFill="1" applyBorder="1" applyAlignment="1">
      <alignment horizontal="center" vertical="center" wrapText="1"/>
    </xf>
    <xf numFmtId="0" fontId="31" fillId="5" borderId="36" xfId="0" applyFont="1" applyFill="1" applyBorder="1" applyAlignment="1">
      <alignment horizontal="center" vertical="center"/>
    </xf>
  </cellXfs>
  <cellStyles count="16">
    <cellStyle name="ハイパーリンク" xfId="12" builtinId="8"/>
    <cellStyle name="桁区切り" xfId="2" builtinId="6"/>
    <cellStyle name="桁区切り 2" xfId="6" xr:uid="{6C66B42A-4BC9-4080-9C17-271BFA0C9A95}"/>
    <cellStyle name="標準" xfId="0" builtinId="0"/>
    <cellStyle name="標準 2" xfId="1" xr:uid="{00000000-0005-0000-0000-000001000000}"/>
    <cellStyle name="標準 2 2" xfId="3" xr:uid="{6B44AB88-45FD-4E76-B2AD-E82FC7CF355A}"/>
    <cellStyle name="標準 2 3" xfId="8" xr:uid="{C2A524D2-52CD-4981-9293-0F6132D99300}"/>
    <cellStyle name="標準 2 3 2" xfId="9" xr:uid="{5F322B3A-1B12-4E06-B437-3B173EB03734}"/>
    <cellStyle name="標準 2 3 3" xfId="13" xr:uid="{00CB9E46-7450-428A-834A-87D69F7143CD}"/>
    <cellStyle name="標準 3" xfId="4" xr:uid="{8BC258B5-985F-4B85-8462-00117A566FFC}"/>
    <cellStyle name="標準 3 2" xfId="5" xr:uid="{8B33EF2F-44CA-4EC5-BCFB-8E34DCB41B42}"/>
    <cellStyle name="標準 3 2 2" xfId="10" xr:uid="{44F4E385-7680-454C-81E4-F9EADA8C5822}"/>
    <cellStyle name="標準 3 2 2 2" xfId="15" xr:uid="{B745FDA0-2239-4D44-A287-F9047C1B56DF}"/>
    <cellStyle name="標準 3 2 3" xfId="14" xr:uid="{939AE8FF-4DAB-451F-A1CB-265F7910ED80}"/>
    <cellStyle name="標準 3 3" xfId="7" xr:uid="{60239E44-6C6F-4936-8B7D-95CF08DA05EB}"/>
    <cellStyle name="標準 5" xfId="11" xr:uid="{52AF97B9-B477-4D02-AAC5-B6C3103D9264}"/>
  </cellStyles>
  <dxfs count="15">
    <dxf>
      <font>
        <color rgb="FFC00000"/>
      </font>
      <fill>
        <patternFill>
          <fgColor auto="1"/>
          <bgColor rgb="FFFFFF00"/>
        </patternFill>
      </fill>
    </dxf>
    <dxf>
      <fill>
        <patternFill patternType="none">
          <bgColor auto="1"/>
        </patternFill>
      </fill>
    </dxf>
    <dxf>
      <font>
        <color rgb="FFC00000"/>
      </font>
      <fill>
        <patternFill>
          <fgColor auto="1"/>
          <bgColor rgb="FFFFFF00"/>
        </patternFill>
      </fill>
    </dxf>
    <dxf>
      <font>
        <color rgb="FFC00000"/>
      </font>
      <fill>
        <patternFill>
          <fgColor auto="1"/>
          <bgColor rgb="FFFFFF00"/>
        </patternFill>
      </fill>
    </dxf>
    <dxf>
      <fill>
        <patternFill patternType="none">
          <bgColor auto="1"/>
        </patternFill>
      </fill>
    </dxf>
    <dxf>
      <fill>
        <patternFill>
          <bgColor theme="2" tint="-0.499984740745262"/>
        </patternFill>
      </fill>
    </dxf>
    <dxf>
      <font>
        <color rgb="FFC00000"/>
      </font>
      <fill>
        <patternFill>
          <fgColor auto="1"/>
          <bgColor rgb="FFFFFF00"/>
        </patternFill>
      </fill>
    </dxf>
    <dxf>
      <fill>
        <patternFill>
          <bgColor theme="2"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F99"/>
      <color rgb="FFFFCCCC"/>
      <color rgb="FFFFC9C9"/>
      <color rgb="FF99FF33"/>
      <color rgb="FFFFCCFF"/>
      <color rgb="FF66FF33"/>
      <color rgb="FFFF99FF"/>
      <color rgb="FF0066FF"/>
      <color rgb="FFFF66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132325</xdr:colOff>
      <xdr:row>0</xdr:row>
      <xdr:rowOff>222299</xdr:rowOff>
    </xdr:from>
    <xdr:to>
      <xdr:col>9</xdr:col>
      <xdr:colOff>469510</xdr:colOff>
      <xdr:row>10</xdr:row>
      <xdr:rowOff>73271</xdr:rowOff>
    </xdr:to>
    <xdr:sp macro="" textlink="">
      <xdr:nvSpPr>
        <xdr:cNvPr id="2" name="四角形: 角を丸くする 1">
          <a:extLst>
            <a:ext uri="{FF2B5EF4-FFF2-40B4-BE49-F238E27FC236}">
              <a16:creationId xmlns:a16="http://schemas.microsoft.com/office/drawing/2014/main" id="{51CB5ECE-AA18-ED2F-EA45-6773149AA404}"/>
            </a:ext>
          </a:extLst>
        </xdr:cNvPr>
        <xdr:cNvSpPr/>
      </xdr:nvSpPr>
      <xdr:spPr>
        <a:xfrm>
          <a:off x="7180825" y="222299"/>
          <a:ext cx="3670935" cy="212231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●各シート名を変更しないでください。</a:t>
          </a:r>
          <a:br>
            <a:rPr kumimoji="1" lang="en-US" altLang="ja-JP" sz="1100"/>
          </a:br>
          <a:br>
            <a:rPr kumimoji="1" lang="en-US" altLang="ja-JP" sz="1100"/>
          </a:br>
          <a:r>
            <a:rPr kumimoji="1" lang="ja-JP" altLang="en-US" sz="1100"/>
            <a:t>●シートコピーは可能ですが、必ず元シートを</a:t>
          </a:r>
          <a:br>
            <a:rPr kumimoji="1" lang="en-US" altLang="ja-JP" sz="1100"/>
          </a:br>
          <a:r>
            <a:rPr kumimoji="1" lang="ja-JP" altLang="en-US" sz="1100"/>
            <a:t>　「正」として扱ってください。</a:t>
          </a:r>
          <a:br>
            <a:rPr kumimoji="1" lang="en-US" altLang="ja-JP" sz="1100"/>
          </a:br>
          <a:br>
            <a:rPr kumimoji="1" lang="en-US" altLang="ja-JP" sz="1100"/>
          </a:br>
          <a:r>
            <a:rPr kumimoji="1" lang="ja-JP" altLang="en-US" sz="1100"/>
            <a:t>●ＪＳＴ側であらかじめ非表示にしているシートを</a:t>
          </a:r>
          <a:br>
            <a:rPr kumimoji="1" lang="en-US" altLang="ja-JP" sz="1100"/>
          </a:br>
          <a:r>
            <a:rPr kumimoji="1" lang="ja-JP" altLang="en-US" sz="1100"/>
            <a:t>　削除しないようご注意ください。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837843</xdr:colOff>
      <xdr:row>8</xdr:row>
      <xdr:rowOff>214223</xdr:rowOff>
    </xdr:from>
    <xdr:to>
      <xdr:col>23</xdr:col>
      <xdr:colOff>753534</xdr:colOff>
      <xdr:row>9</xdr:row>
      <xdr:rowOff>372529</xdr:rowOff>
    </xdr:to>
    <xdr:grpSp>
      <xdr:nvGrpSpPr>
        <xdr:cNvPr id="2" name="グループ化 1">
          <a:extLst>
            <a:ext uri="{FF2B5EF4-FFF2-40B4-BE49-F238E27FC236}">
              <a16:creationId xmlns:a16="http://schemas.microsoft.com/office/drawing/2014/main" id="{1E722D88-CFC7-4B59-B57D-58D7A5D8EF4F}"/>
            </a:ext>
          </a:extLst>
        </xdr:cNvPr>
        <xdr:cNvGrpSpPr/>
      </xdr:nvGrpSpPr>
      <xdr:grpSpPr>
        <a:xfrm>
          <a:off x="23507343" y="4172390"/>
          <a:ext cx="3937358" cy="634556"/>
          <a:chOff x="21921374" y="2717619"/>
          <a:chExt cx="3288652" cy="558708"/>
        </a:xfrm>
      </xdr:grpSpPr>
      <xdr:sp macro="" textlink="">
        <xdr:nvSpPr>
          <xdr:cNvPr id="3" name="二等辺三角形 2">
            <a:extLst>
              <a:ext uri="{FF2B5EF4-FFF2-40B4-BE49-F238E27FC236}">
                <a16:creationId xmlns:a16="http://schemas.microsoft.com/office/drawing/2014/main" id="{52A089A1-D5B8-CD80-D32F-DBA1368ADDBA}"/>
              </a:ext>
            </a:extLst>
          </xdr:cNvPr>
          <xdr:cNvSpPr/>
        </xdr:nvSpPr>
        <xdr:spPr>
          <a:xfrm rot="18592932">
            <a:off x="22000060" y="2638933"/>
            <a:ext cx="350440" cy="507812"/>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9466E6AD-5109-BB81-CEA4-E73BC63EE64E}"/>
              </a:ext>
            </a:extLst>
          </xdr:cNvPr>
          <xdr:cNvSpPr/>
        </xdr:nvSpPr>
        <xdr:spPr>
          <a:xfrm>
            <a:off x="22144087" y="2827037"/>
            <a:ext cx="3065939" cy="449290"/>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年間</a:t>
            </a:r>
            <a:r>
              <a:rPr kumimoji="1" lang="en-US" altLang="ja-JP" sz="1100"/>
              <a:t>2,400,000</a:t>
            </a:r>
            <a:r>
              <a:rPr kumimoji="1" lang="ja-JP" altLang="en-US" sz="1100"/>
              <a:t>円</a:t>
            </a:r>
            <a:r>
              <a:rPr kumimoji="1" lang="en-US" altLang="ja-JP" sz="1100"/>
              <a:t>(240</a:t>
            </a:r>
            <a:r>
              <a:rPr kumimoji="1" lang="ja-JP" altLang="en-US" sz="1100"/>
              <a:t>万円</a:t>
            </a:r>
            <a:r>
              <a:rPr kumimoji="1" lang="en-US" altLang="ja-JP" sz="1100"/>
              <a:t>)</a:t>
            </a:r>
            <a:r>
              <a:rPr kumimoji="1" lang="ja-JP" altLang="en-US" sz="1100"/>
              <a:t>を超える申請はできません。</a:t>
            </a:r>
          </a:p>
        </xdr:txBody>
      </xdr:sp>
    </xdr:grpSp>
    <xdr:clientData/>
  </xdr:twoCellAnchor>
  <xdr:twoCellAnchor>
    <xdr:from>
      <xdr:col>11</xdr:col>
      <xdr:colOff>179918</xdr:colOff>
      <xdr:row>11</xdr:row>
      <xdr:rowOff>150110</xdr:rowOff>
    </xdr:from>
    <xdr:to>
      <xdr:col>17</xdr:col>
      <xdr:colOff>128394</xdr:colOff>
      <xdr:row>14</xdr:row>
      <xdr:rowOff>296333</xdr:rowOff>
    </xdr:to>
    <xdr:grpSp>
      <xdr:nvGrpSpPr>
        <xdr:cNvPr id="5" name="グループ化 4">
          <a:extLst>
            <a:ext uri="{FF2B5EF4-FFF2-40B4-BE49-F238E27FC236}">
              <a16:creationId xmlns:a16="http://schemas.microsoft.com/office/drawing/2014/main" id="{98DD61BB-9C92-49AA-9EF6-5A102B9E289D}"/>
            </a:ext>
          </a:extLst>
        </xdr:cNvPr>
        <xdr:cNvGrpSpPr/>
      </xdr:nvGrpSpPr>
      <xdr:grpSpPr>
        <a:xfrm>
          <a:off x="14329835" y="5537027"/>
          <a:ext cx="6224392" cy="1352723"/>
          <a:chOff x="23110267" y="2277373"/>
          <a:chExt cx="4475101" cy="1525396"/>
        </a:xfrm>
      </xdr:grpSpPr>
      <xdr:sp macro="" textlink="">
        <xdr:nvSpPr>
          <xdr:cNvPr id="6" name="二等辺三角形 5">
            <a:extLst>
              <a:ext uri="{FF2B5EF4-FFF2-40B4-BE49-F238E27FC236}">
                <a16:creationId xmlns:a16="http://schemas.microsoft.com/office/drawing/2014/main" id="{310D8318-DD33-C07B-86CD-880EC208ECF0}"/>
              </a:ext>
            </a:extLst>
          </xdr:cNvPr>
          <xdr:cNvSpPr/>
        </xdr:nvSpPr>
        <xdr:spPr>
          <a:xfrm rot="2242028">
            <a:off x="25757200" y="2277373"/>
            <a:ext cx="265130" cy="1050581"/>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B7B3E8B4-94B8-3EE9-962A-85C246E43007}"/>
              </a:ext>
            </a:extLst>
          </xdr:cNvPr>
          <xdr:cNvSpPr/>
        </xdr:nvSpPr>
        <xdr:spPr>
          <a:xfrm>
            <a:off x="23110267" y="2969440"/>
            <a:ext cx="4475101" cy="833329"/>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学生が修士相当（委託型で支援）の場合は、</a:t>
            </a:r>
            <a:r>
              <a:rPr kumimoji="1" lang="en-US" altLang="ja-JP" sz="1100"/>
              <a:t>P</a:t>
            </a:r>
            <a:r>
              <a:rPr kumimoji="1" lang="ja-JP" altLang="en-US" sz="1100"/>
              <a:t>列以降は記載しないでください。</a:t>
            </a:r>
            <a:endParaRPr kumimoji="1" lang="en-US" altLang="ja-JP" sz="1100"/>
          </a:p>
          <a:p>
            <a:pPr algn="l"/>
            <a:r>
              <a:rPr kumimoji="1" lang="en-US" altLang="ja-JP" sz="1100">
                <a:solidFill>
                  <a:srgbClr val="FF0000"/>
                </a:solidFill>
              </a:rPr>
              <a:t>(</a:t>
            </a:r>
            <a:r>
              <a:rPr kumimoji="1" lang="ja-JP" altLang="en-US" sz="1100">
                <a:solidFill>
                  <a:srgbClr val="FF0000"/>
                </a:solidFill>
              </a:rPr>
              <a:t>創発研究者が委託型</a:t>
            </a:r>
            <a:r>
              <a:rPr kumimoji="1" lang="en-US" altLang="ja-JP" sz="1100">
                <a:solidFill>
                  <a:srgbClr val="FF0000"/>
                </a:solidFill>
              </a:rPr>
              <a:t>RA</a:t>
            </a:r>
            <a:r>
              <a:rPr kumimoji="1" lang="ja-JP" altLang="en-US" sz="1100">
                <a:solidFill>
                  <a:srgbClr val="FF0000"/>
                </a:solidFill>
              </a:rPr>
              <a:t>追加経費申請書を作成し、</a:t>
            </a:r>
            <a:r>
              <a:rPr kumimoji="1" lang="en-US" altLang="ja-JP" sz="1100">
                <a:solidFill>
                  <a:srgbClr val="FF0000"/>
                </a:solidFill>
              </a:rPr>
              <a:t>JST</a:t>
            </a:r>
            <a:r>
              <a:rPr kumimoji="1" lang="ja-JP" altLang="en-US" sz="1100">
                <a:solidFill>
                  <a:srgbClr val="FF0000"/>
                </a:solidFill>
              </a:rPr>
              <a:t>に提出することで支援されます</a:t>
            </a:r>
            <a:r>
              <a:rPr kumimoji="1" lang="en-US" altLang="ja-JP" sz="1100">
                <a:solidFill>
                  <a:srgbClr val="FF0000"/>
                </a:solidFill>
              </a:rPr>
              <a:t>)</a:t>
            </a:r>
            <a:endParaRPr kumimoji="1" lang="ja-JP" altLang="en-US" sz="1100">
              <a:solidFill>
                <a:srgbClr val="FF0000"/>
              </a:solidFill>
            </a:endParaRPr>
          </a:p>
        </xdr:txBody>
      </xdr:sp>
    </xdr:grpSp>
    <xdr:clientData/>
  </xdr:twoCellAnchor>
  <xdr:twoCellAnchor>
    <xdr:from>
      <xdr:col>6</xdr:col>
      <xdr:colOff>751181</xdr:colOff>
      <xdr:row>0</xdr:row>
      <xdr:rowOff>415316</xdr:rowOff>
    </xdr:from>
    <xdr:to>
      <xdr:col>10</xdr:col>
      <xdr:colOff>213475</xdr:colOff>
      <xdr:row>5</xdr:row>
      <xdr:rowOff>286986</xdr:rowOff>
    </xdr:to>
    <xdr:grpSp>
      <xdr:nvGrpSpPr>
        <xdr:cNvPr id="8" name="グループ化 7">
          <a:extLst>
            <a:ext uri="{FF2B5EF4-FFF2-40B4-BE49-F238E27FC236}">
              <a16:creationId xmlns:a16="http://schemas.microsoft.com/office/drawing/2014/main" id="{7AB61130-78B4-4902-BED2-EBBF94637420}"/>
            </a:ext>
          </a:extLst>
        </xdr:cNvPr>
        <xdr:cNvGrpSpPr/>
      </xdr:nvGrpSpPr>
      <xdr:grpSpPr>
        <a:xfrm>
          <a:off x="7757348" y="415316"/>
          <a:ext cx="5177294" cy="1797837"/>
          <a:chOff x="22420031" y="2969439"/>
          <a:chExt cx="5165336" cy="1806158"/>
        </a:xfrm>
      </xdr:grpSpPr>
      <xdr:sp macro="" textlink="">
        <xdr:nvSpPr>
          <xdr:cNvPr id="9" name="二等辺三角形 8">
            <a:extLst>
              <a:ext uri="{FF2B5EF4-FFF2-40B4-BE49-F238E27FC236}">
                <a16:creationId xmlns:a16="http://schemas.microsoft.com/office/drawing/2014/main" id="{EE54C9FB-F500-D00F-83ED-257B1A7975E9}"/>
              </a:ext>
            </a:extLst>
          </xdr:cNvPr>
          <xdr:cNvSpPr/>
        </xdr:nvSpPr>
        <xdr:spPr>
          <a:xfrm rot="13089114">
            <a:off x="22420031" y="3938282"/>
            <a:ext cx="302906" cy="837315"/>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3B4885B2-6CBF-46DF-C9AA-9206F2BD1AC9}"/>
              </a:ext>
            </a:extLst>
          </xdr:cNvPr>
          <xdr:cNvSpPr/>
        </xdr:nvSpPr>
        <xdr:spPr>
          <a:xfrm>
            <a:off x="22546310" y="2969439"/>
            <a:ext cx="5039057" cy="1189681"/>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博士後期課程（大学助成相当）だけでなく、</a:t>
            </a:r>
            <a:r>
              <a:rPr kumimoji="1" lang="ja-JP" altLang="ja-JP" sz="1100">
                <a:solidFill>
                  <a:schemeClr val="dk1"/>
                </a:solidFill>
                <a:effectLst/>
                <a:latin typeface="+mn-lt"/>
                <a:ea typeface="+mn-ea"/>
                <a:cs typeface="+mn-cs"/>
              </a:rPr>
              <a:t>修士相当（委託型で支援）</a:t>
            </a:r>
            <a:r>
              <a:rPr kumimoji="1" lang="ja-JP" altLang="en-US" sz="1100">
                <a:solidFill>
                  <a:schemeClr val="dk1"/>
                </a:solidFill>
                <a:effectLst/>
                <a:latin typeface="+mn-lt"/>
                <a:ea typeface="+mn-ea"/>
                <a:cs typeface="+mn-cs"/>
              </a:rPr>
              <a:t>で支援する学生の情報も記載してください。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ja-JP" sz="1100">
                <a:solidFill>
                  <a:schemeClr val="dk1"/>
                </a:solidFill>
                <a:effectLst/>
                <a:latin typeface="+mn-lt"/>
                <a:ea typeface="+mn-ea"/>
                <a:cs typeface="+mn-cs"/>
              </a:rPr>
              <a:t>支援対象学生については創発的研究の研究計画書</a:t>
            </a:r>
            <a:r>
              <a:rPr kumimoji="1"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役割体制表</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にも別途反映してください。</a:t>
            </a:r>
            <a:endParaRPr kumimoji="1" lang="ja-JP" altLang="en-US" sz="1100"/>
          </a:p>
        </xdr:txBody>
      </xdr:sp>
    </xdr:grpSp>
    <xdr:clientData/>
  </xdr:twoCellAnchor>
  <xdr:twoCellAnchor>
    <xdr:from>
      <xdr:col>28</xdr:col>
      <xdr:colOff>2650835</xdr:colOff>
      <xdr:row>0</xdr:row>
      <xdr:rowOff>296331</xdr:rowOff>
    </xdr:from>
    <xdr:to>
      <xdr:col>31</xdr:col>
      <xdr:colOff>1007534</xdr:colOff>
      <xdr:row>2</xdr:row>
      <xdr:rowOff>31779</xdr:rowOff>
    </xdr:to>
    <xdr:grpSp>
      <xdr:nvGrpSpPr>
        <xdr:cNvPr id="11" name="グループ化 10">
          <a:extLst>
            <a:ext uri="{FF2B5EF4-FFF2-40B4-BE49-F238E27FC236}">
              <a16:creationId xmlns:a16="http://schemas.microsoft.com/office/drawing/2014/main" id="{C6FFF9D3-B3AD-43D8-B701-69540F24E38C}"/>
            </a:ext>
          </a:extLst>
        </xdr:cNvPr>
        <xdr:cNvGrpSpPr/>
      </xdr:nvGrpSpPr>
      <xdr:grpSpPr>
        <a:xfrm>
          <a:off x="35501502" y="296331"/>
          <a:ext cx="6273032" cy="963115"/>
          <a:chOff x="19995524" y="1738332"/>
          <a:chExt cx="6278740" cy="838292"/>
        </a:xfrm>
      </xdr:grpSpPr>
      <xdr:sp macro="" textlink="">
        <xdr:nvSpPr>
          <xdr:cNvPr id="12" name="二等辺三角形 11">
            <a:extLst>
              <a:ext uri="{FF2B5EF4-FFF2-40B4-BE49-F238E27FC236}">
                <a16:creationId xmlns:a16="http://schemas.microsoft.com/office/drawing/2014/main" id="{D9424994-49EA-4252-108F-272681A031DA}"/>
              </a:ext>
            </a:extLst>
          </xdr:cNvPr>
          <xdr:cNvSpPr/>
        </xdr:nvSpPr>
        <xdr:spPr>
          <a:xfrm rot="7422979">
            <a:off x="23958034" y="1875443"/>
            <a:ext cx="359086" cy="1043275"/>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四角形: 角を丸くする 12">
            <a:extLst>
              <a:ext uri="{FF2B5EF4-FFF2-40B4-BE49-F238E27FC236}">
                <a16:creationId xmlns:a16="http://schemas.microsoft.com/office/drawing/2014/main" id="{6609809C-2B8C-86F2-D191-FC530C11E48A}"/>
              </a:ext>
            </a:extLst>
          </xdr:cNvPr>
          <xdr:cNvSpPr/>
        </xdr:nvSpPr>
        <xdr:spPr>
          <a:xfrm>
            <a:off x="19995524" y="1738332"/>
            <a:ext cx="6278740" cy="685109"/>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本欄は本制度</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大学助成型</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での支援対象要件を満たしているかの確認事項となります。</a:t>
            </a:r>
            <a:r>
              <a:rPr kumimoji="1" lang="ja-JP" altLang="en-US" sz="1100"/>
              <a:t>博士後期課程相当の学生については創発研究者との連携のうえ、各項目への記載をお願いいたします。</a:t>
            </a:r>
            <a:endParaRPr kumimoji="1" lang="en-US" altLang="ja-JP" sz="1100"/>
          </a:p>
        </xdr:txBody>
      </xdr:sp>
    </xdr:grpSp>
    <xdr:clientData/>
  </xdr:twoCellAnchor>
  <xdr:twoCellAnchor>
    <xdr:from>
      <xdr:col>17</xdr:col>
      <xdr:colOff>262470</xdr:colOff>
      <xdr:row>9</xdr:row>
      <xdr:rowOff>307150</xdr:rowOff>
    </xdr:from>
    <xdr:to>
      <xdr:col>21</xdr:col>
      <xdr:colOff>372534</xdr:colOff>
      <xdr:row>16</xdr:row>
      <xdr:rowOff>27515</xdr:rowOff>
    </xdr:to>
    <xdr:grpSp>
      <xdr:nvGrpSpPr>
        <xdr:cNvPr id="14" name="グループ化 13">
          <a:extLst>
            <a:ext uri="{FF2B5EF4-FFF2-40B4-BE49-F238E27FC236}">
              <a16:creationId xmlns:a16="http://schemas.microsoft.com/office/drawing/2014/main" id="{600E7538-DE62-493E-9987-EAEC2DA3F273}"/>
            </a:ext>
          </a:extLst>
        </xdr:cNvPr>
        <xdr:cNvGrpSpPr/>
      </xdr:nvGrpSpPr>
      <xdr:grpSpPr>
        <a:xfrm>
          <a:off x="20688303" y="4741567"/>
          <a:ext cx="4364564" cy="2683698"/>
          <a:chOff x="22048684" y="2050614"/>
          <a:chExt cx="4358752" cy="1691892"/>
        </a:xfrm>
      </xdr:grpSpPr>
      <xdr:sp macro="" textlink="">
        <xdr:nvSpPr>
          <xdr:cNvPr id="15" name="二等辺三角形 14">
            <a:extLst>
              <a:ext uri="{FF2B5EF4-FFF2-40B4-BE49-F238E27FC236}">
                <a16:creationId xmlns:a16="http://schemas.microsoft.com/office/drawing/2014/main" id="{592E84C9-1B07-7743-B348-C65223D33284}"/>
              </a:ext>
            </a:extLst>
          </xdr:cNvPr>
          <xdr:cNvSpPr/>
        </xdr:nvSpPr>
        <xdr:spPr>
          <a:xfrm rot="21121472">
            <a:off x="22785194" y="2050614"/>
            <a:ext cx="336394" cy="1221199"/>
          </a:xfrm>
          <a:prstGeom prst="triangle">
            <a:avLst>
              <a:gd name="adj"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四角形: 角を丸くする 15">
            <a:extLst>
              <a:ext uri="{FF2B5EF4-FFF2-40B4-BE49-F238E27FC236}">
                <a16:creationId xmlns:a16="http://schemas.microsoft.com/office/drawing/2014/main" id="{BB05C568-2217-3343-78A3-BEE4313FFAA9}"/>
              </a:ext>
            </a:extLst>
          </xdr:cNvPr>
          <xdr:cNvSpPr/>
        </xdr:nvSpPr>
        <xdr:spPr>
          <a:xfrm>
            <a:off x="22048684" y="2930350"/>
            <a:ext cx="4358752" cy="812156"/>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ライフイベント等で、創発研究が中断になったなど、</a:t>
            </a:r>
            <a:r>
              <a:rPr kumimoji="1" lang="en-US" altLang="ja-JP" sz="1100"/>
              <a:t>RA</a:t>
            </a:r>
            <a:r>
              <a:rPr kumimoji="1" lang="ja-JP" altLang="en-US" sz="1100"/>
              <a:t>経費支援が中断になる月数見込を</a:t>
            </a:r>
            <a:r>
              <a:rPr kumimoji="1" lang="en-US" altLang="ja-JP" sz="1100"/>
              <a:t>(</a:t>
            </a:r>
            <a:r>
              <a:rPr kumimoji="1" lang="ja-JP" altLang="en-US" sz="1100"/>
              <a:t>経過分含め</a:t>
            </a:r>
            <a:r>
              <a:rPr kumimoji="1" lang="en-US" altLang="ja-JP" sz="1100"/>
              <a:t>)</a:t>
            </a:r>
            <a:r>
              <a:rPr kumimoji="1" lang="ja-JP" altLang="en-US" sz="1100"/>
              <a:t>月単位でご記入ください。</a:t>
            </a:r>
            <a:endParaRPr kumimoji="1" lang="en-US" altLang="ja-JP" sz="1100"/>
          </a:p>
          <a:p>
            <a:pPr algn="l"/>
            <a:r>
              <a:rPr kumimoji="1" lang="en-US" altLang="ja-JP" sz="1100"/>
              <a:t>※</a:t>
            </a:r>
            <a:r>
              <a:rPr kumimoji="1" lang="ja-JP" altLang="en-US" sz="1100"/>
              <a:t>中断・再開が月の途中で、中断日数が月</a:t>
            </a:r>
            <a:r>
              <a:rPr kumimoji="1" lang="en-US" altLang="ja-JP" sz="1100"/>
              <a:t>16</a:t>
            </a:r>
            <a:r>
              <a:rPr kumimoji="1" lang="ja-JP" altLang="en-US" sz="1100"/>
              <a:t>日以上の中断・再開月がある場合は当該月は月数のカウントに含みません。</a:t>
            </a:r>
            <a:endParaRPr kumimoji="1" lang="en-US" altLang="ja-JP" sz="1100"/>
          </a:p>
        </xdr:txBody>
      </xdr:sp>
    </xdr:grpSp>
    <xdr:clientData/>
  </xdr:twoCellAnchor>
  <xdr:twoCellAnchor>
    <xdr:from>
      <xdr:col>21</xdr:col>
      <xdr:colOff>596903</xdr:colOff>
      <xdr:row>10</xdr:row>
      <xdr:rowOff>166142</xdr:rowOff>
    </xdr:from>
    <xdr:to>
      <xdr:col>26</xdr:col>
      <xdr:colOff>42337</xdr:colOff>
      <xdr:row>16</xdr:row>
      <xdr:rowOff>35986</xdr:rowOff>
    </xdr:to>
    <xdr:grpSp>
      <xdr:nvGrpSpPr>
        <xdr:cNvPr id="17" name="グループ化 16">
          <a:extLst>
            <a:ext uri="{FF2B5EF4-FFF2-40B4-BE49-F238E27FC236}">
              <a16:creationId xmlns:a16="http://schemas.microsoft.com/office/drawing/2014/main" id="{099E081E-A37B-43A7-BA9A-ACB82C9FF3AF}"/>
            </a:ext>
          </a:extLst>
        </xdr:cNvPr>
        <xdr:cNvGrpSpPr/>
      </xdr:nvGrpSpPr>
      <xdr:grpSpPr>
        <a:xfrm>
          <a:off x="25277236" y="5076809"/>
          <a:ext cx="4091518" cy="2356927"/>
          <a:chOff x="20339933" y="2275915"/>
          <a:chExt cx="4097529" cy="1522435"/>
        </a:xfrm>
      </xdr:grpSpPr>
      <xdr:sp macro="" textlink="">
        <xdr:nvSpPr>
          <xdr:cNvPr id="18" name="二等辺三角形 17">
            <a:extLst>
              <a:ext uri="{FF2B5EF4-FFF2-40B4-BE49-F238E27FC236}">
                <a16:creationId xmlns:a16="http://schemas.microsoft.com/office/drawing/2014/main" id="{59EC7098-00F3-ECA0-C59E-D7FF590A281D}"/>
              </a:ext>
            </a:extLst>
          </xdr:cNvPr>
          <xdr:cNvSpPr/>
        </xdr:nvSpPr>
        <xdr:spPr>
          <a:xfrm rot="20960761">
            <a:off x="22316299" y="2275915"/>
            <a:ext cx="242900" cy="805678"/>
          </a:xfrm>
          <a:prstGeom prst="triangle">
            <a:avLst>
              <a:gd name="adj"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9ADF220B-89EC-737B-917D-DCB925696119}"/>
              </a:ext>
            </a:extLst>
          </xdr:cNvPr>
          <xdr:cNvSpPr/>
        </xdr:nvSpPr>
        <xdr:spPr>
          <a:xfrm>
            <a:off x="20339933" y="2986194"/>
            <a:ext cx="4097529" cy="812156"/>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ライフイベント等で、創発研究が中断になったなど、</a:t>
            </a:r>
            <a:r>
              <a:rPr kumimoji="1" lang="en-US" altLang="ja-JP" sz="1100"/>
              <a:t>RA</a:t>
            </a:r>
            <a:r>
              <a:rPr kumimoji="1" lang="ja-JP" altLang="en-US" sz="1100"/>
              <a:t>経費支援が中断になった月数実績を月単位でご記入ください。</a:t>
            </a:r>
            <a:endParaRPr kumimoji="1" lang="en-US" altLang="ja-JP" sz="1100"/>
          </a:p>
          <a:p>
            <a:pPr algn="l"/>
            <a:r>
              <a:rPr kumimoji="1" lang="en-US" altLang="ja-JP" sz="1100"/>
              <a:t>※</a:t>
            </a:r>
            <a:r>
              <a:rPr kumimoji="1" lang="ja-JP" altLang="en-US" sz="1100"/>
              <a:t>中断・再開が月の途中で、中断日数が月</a:t>
            </a:r>
            <a:r>
              <a:rPr kumimoji="1" lang="en-US" altLang="ja-JP" sz="1100"/>
              <a:t>16</a:t>
            </a:r>
            <a:r>
              <a:rPr kumimoji="1" lang="ja-JP" altLang="en-US" sz="1100"/>
              <a:t>日以上の中断・再開月がある場合は当該月は月数のカウントに含みません。</a:t>
            </a:r>
            <a:endParaRPr kumimoji="1" lang="en-US" altLang="ja-JP" sz="1100"/>
          </a:p>
        </xdr:txBody>
      </xdr:sp>
    </xdr:grpSp>
    <xdr:clientData/>
  </xdr:twoCellAnchor>
  <xdr:twoCellAnchor>
    <xdr:from>
      <xdr:col>20</xdr:col>
      <xdr:colOff>977703</xdr:colOff>
      <xdr:row>0</xdr:row>
      <xdr:rowOff>835215</xdr:rowOff>
    </xdr:from>
    <xdr:to>
      <xdr:col>21</xdr:col>
      <xdr:colOff>189807</xdr:colOff>
      <xdr:row>5</xdr:row>
      <xdr:rowOff>25510</xdr:rowOff>
    </xdr:to>
    <xdr:sp macro="" textlink="">
      <xdr:nvSpPr>
        <xdr:cNvPr id="20" name="二等辺三角形 19">
          <a:extLst>
            <a:ext uri="{FF2B5EF4-FFF2-40B4-BE49-F238E27FC236}">
              <a16:creationId xmlns:a16="http://schemas.microsoft.com/office/drawing/2014/main" id="{9197A957-E37F-4EE2-B275-C36D100ECB75}"/>
            </a:ext>
          </a:extLst>
        </xdr:cNvPr>
        <xdr:cNvSpPr/>
      </xdr:nvSpPr>
      <xdr:spPr>
        <a:xfrm rot="8790126">
          <a:off x="24104403" y="835215"/>
          <a:ext cx="221754" cy="1104820"/>
        </a:xfrm>
        <a:prstGeom prst="triangle">
          <a:avLst>
            <a:gd name="adj"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1007535</xdr:colOff>
      <xdr:row>11</xdr:row>
      <xdr:rowOff>317713</xdr:rowOff>
    </xdr:from>
    <xdr:to>
      <xdr:col>9</xdr:col>
      <xdr:colOff>1269699</xdr:colOff>
      <xdr:row>16</xdr:row>
      <xdr:rowOff>127001</xdr:rowOff>
    </xdr:to>
    <xdr:grpSp>
      <xdr:nvGrpSpPr>
        <xdr:cNvPr id="21" name="グループ化 20">
          <a:extLst>
            <a:ext uri="{FF2B5EF4-FFF2-40B4-BE49-F238E27FC236}">
              <a16:creationId xmlns:a16="http://schemas.microsoft.com/office/drawing/2014/main" id="{F8DABD7F-5A2B-4151-BFCA-D3496B5B14D8}"/>
            </a:ext>
          </a:extLst>
        </xdr:cNvPr>
        <xdr:cNvGrpSpPr/>
      </xdr:nvGrpSpPr>
      <xdr:grpSpPr>
        <a:xfrm>
          <a:off x="6584952" y="5704630"/>
          <a:ext cx="5977164" cy="1820121"/>
          <a:chOff x="21618077" y="2659380"/>
          <a:chExt cx="5967292" cy="1345628"/>
        </a:xfrm>
      </xdr:grpSpPr>
      <xdr:sp macro="" textlink="">
        <xdr:nvSpPr>
          <xdr:cNvPr id="22" name="二等辺三角形 21">
            <a:extLst>
              <a:ext uri="{FF2B5EF4-FFF2-40B4-BE49-F238E27FC236}">
                <a16:creationId xmlns:a16="http://schemas.microsoft.com/office/drawing/2014/main" id="{008D4070-1F2A-FE58-C41E-BF11ACFA1FB1}"/>
              </a:ext>
            </a:extLst>
          </xdr:cNvPr>
          <xdr:cNvSpPr/>
        </xdr:nvSpPr>
        <xdr:spPr>
          <a:xfrm rot="18985072">
            <a:off x="22460796" y="2659380"/>
            <a:ext cx="416560" cy="553085"/>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6DE5DB37-DF5A-A647-DBA2-A8FB0D81F4F8}"/>
              </a:ext>
            </a:extLst>
          </xdr:cNvPr>
          <xdr:cNvSpPr/>
        </xdr:nvSpPr>
        <xdr:spPr>
          <a:xfrm>
            <a:off x="21618077" y="2969439"/>
            <a:ext cx="5967292" cy="1035569"/>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申請段階で学生が未確定の場合は実際に受け取った人を区分可能な名称</a:t>
            </a:r>
            <a:r>
              <a:rPr kumimoji="1" lang="en-US" altLang="ja-JP" sz="1100"/>
              <a:t>(</a:t>
            </a:r>
            <a:r>
              <a:rPr kumimoji="1" lang="ja-JP" altLang="en-US" sz="1100"/>
              <a:t>例：学生</a:t>
            </a:r>
            <a:r>
              <a:rPr kumimoji="1" lang="en-US" altLang="ja-JP" sz="1100"/>
              <a:t>A</a:t>
            </a:r>
            <a:r>
              <a:rPr kumimoji="1" lang="ja-JP" altLang="en-US" sz="1100"/>
              <a:t>、学生</a:t>
            </a:r>
            <a:r>
              <a:rPr kumimoji="1" lang="en-US" altLang="ja-JP" sz="1100"/>
              <a:t>B</a:t>
            </a:r>
            <a:r>
              <a:rPr kumimoji="1" lang="ja-JP" altLang="en-US" sz="1100"/>
              <a:t>等</a:t>
            </a:r>
            <a:r>
              <a:rPr kumimoji="1" lang="en-US" altLang="ja-JP" sz="1100"/>
              <a:t>)</a:t>
            </a:r>
            <a:r>
              <a:rPr kumimoji="1" lang="ja-JP" altLang="en-US" sz="1100"/>
              <a:t>で在籍課程や支援開始</a:t>
            </a:r>
            <a:r>
              <a:rPr kumimoji="1" lang="en-US" altLang="ja-JP" sz="1100"/>
              <a:t>(</a:t>
            </a:r>
            <a:r>
              <a:rPr kumimoji="1" lang="ja-JP" altLang="en-US" sz="1100"/>
              <a:t>見込</a:t>
            </a:r>
            <a:r>
              <a:rPr kumimoji="1" lang="en-US" altLang="ja-JP" sz="1100"/>
              <a:t>)</a:t>
            </a:r>
            <a:r>
              <a:rPr kumimoji="1" lang="ja-JP" altLang="en-US" sz="1100"/>
              <a:t>年月日を記載し、申請してください。</a:t>
            </a:r>
            <a:endParaRPr kumimoji="1" lang="en-US" altLang="ja-JP" sz="1100"/>
          </a:p>
          <a:p>
            <a:pPr algn="l"/>
            <a:r>
              <a:rPr kumimoji="1" lang="ja-JP" altLang="en-US" sz="1100"/>
              <a:t>支援対象者が確定した時点で、氏名や所属等、確定により記載が可能となった部分を書き換えたうえで、</a:t>
            </a:r>
            <a:r>
              <a:rPr kumimoji="1" lang="en-US" altLang="ja-JP" sz="1100"/>
              <a:t>JST</a:t>
            </a:r>
            <a:r>
              <a:rPr kumimoji="1" lang="ja-JP" altLang="en-US" sz="1100"/>
              <a:t>にリストを提出してください</a:t>
            </a:r>
            <a:r>
              <a:rPr kumimoji="1" lang="en-US" altLang="ja-JP" sz="1100"/>
              <a:t>(</a:t>
            </a:r>
            <a:r>
              <a:rPr kumimoji="1" lang="ja-JP" altLang="en-US" sz="1100"/>
              <a:t>書き換えた場所がどこか分かるように色づけ等をお願いいたします</a:t>
            </a:r>
            <a:r>
              <a:rPr kumimoji="1" lang="en-US" altLang="ja-JP" sz="1100"/>
              <a:t>)</a:t>
            </a:r>
            <a:r>
              <a:rPr kumimoji="1" lang="ja-JP" altLang="en-US" sz="1100"/>
              <a:t>。</a:t>
            </a:r>
          </a:p>
        </xdr:txBody>
      </xdr:sp>
    </xdr:grpSp>
    <xdr:clientData/>
  </xdr:twoCellAnchor>
  <xdr:twoCellAnchor>
    <xdr:from>
      <xdr:col>21</xdr:col>
      <xdr:colOff>898623</xdr:colOff>
      <xdr:row>0</xdr:row>
      <xdr:rowOff>147728</xdr:rowOff>
    </xdr:from>
    <xdr:to>
      <xdr:col>26</xdr:col>
      <xdr:colOff>795864</xdr:colOff>
      <xdr:row>3</xdr:row>
      <xdr:rowOff>130286</xdr:rowOff>
    </xdr:to>
    <xdr:grpSp>
      <xdr:nvGrpSpPr>
        <xdr:cNvPr id="24" name="グループ化 23">
          <a:extLst>
            <a:ext uri="{FF2B5EF4-FFF2-40B4-BE49-F238E27FC236}">
              <a16:creationId xmlns:a16="http://schemas.microsoft.com/office/drawing/2014/main" id="{0FED8288-728D-4780-ABC6-BDB152FF5A9D}"/>
            </a:ext>
          </a:extLst>
        </xdr:cNvPr>
        <xdr:cNvGrpSpPr/>
      </xdr:nvGrpSpPr>
      <xdr:grpSpPr>
        <a:xfrm>
          <a:off x="25578956" y="147728"/>
          <a:ext cx="4543325" cy="1443058"/>
          <a:chOff x="20886138" y="2774985"/>
          <a:chExt cx="4004238" cy="1293663"/>
        </a:xfrm>
      </xdr:grpSpPr>
      <xdr:sp macro="" textlink="">
        <xdr:nvSpPr>
          <xdr:cNvPr id="25" name="二等辺三角形 24">
            <a:extLst>
              <a:ext uri="{FF2B5EF4-FFF2-40B4-BE49-F238E27FC236}">
                <a16:creationId xmlns:a16="http://schemas.microsoft.com/office/drawing/2014/main" id="{E32453B8-F7C5-EFB8-526D-662BD57F5644}"/>
              </a:ext>
            </a:extLst>
          </xdr:cNvPr>
          <xdr:cNvSpPr/>
        </xdr:nvSpPr>
        <xdr:spPr>
          <a:xfrm rot="13887669">
            <a:off x="22355571" y="3454534"/>
            <a:ext cx="297552" cy="930675"/>
          </a:xfrm>
          <a:prstGeom prst="triangle">
            <a:avLst>
              <a:gd name="adj" fmla="val 14531"/>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6AD3151C-996E-D2D9-3719-EFF26676AE4E}"/>
              </a:ext>
            </a:extLst>
          </xdr:cNvPr>
          <xdr:cNvSpPr/>
        </xdr:nvSpPr>
        <xdr:spPr>
          <a:xfrm>
            <a:off x="20886138" y="2774985"/>
            <a:ext cx="4004238" cy="1058900"/>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申請段階では記入不要です。事業結果説明書への添付時や未確定学生の情報確定による差替え時等に記載をお願いいたします</a:t>
            </a:r>
            <a:r>
              <a:rPr kumimoji="1" lang="en-US" altLang="ja-JP" sz="1100"/>
              <a:t>(</a:t>
            </a:r>
            <a:r>
              <a:rPr kumimoji="1" lang="ja-JP" altLang="en-US" sz="1100"/>
              <a:t>終了年月日については実績情報記載時点で支援中の学生は記載不要です</a:t>
            </a:r>
            <a:r>
              <a:rPr kumimoji="1" lang="en-US" altLang="ja-JP" sz="1100"/>
              <a:t>)</a:t>
            </a:r>
            <a:endParaRPr kumimoji="1" lang="ja-JP" altLang="en-US" sz="1100"/>
          </a:p>
        </xdr:txBody>
      </xdr:sp>
    </xdr:grpSp>
    <xdr:clientData/>
  </xdr:twoCellAnchor>
  <xdr:twoCellAnchor>
    <xdr:from>
      <xdr:col>27</xdr:col>
      <xdr:colOff>232108</xdr:colOff>
      <xdr:row>12</xdr:row>
      <xdr:rowOff>152860</xdr:rowOff>
    </xdr:from>
    <xdr:to>
      <xdr:col>27</xdr:col>
      <xdr:colOff>2302933</xdr:colOff>
      <xdr:row>15</xdr:row>
      <xdr:rowOff>224366</xdr:rowOff>
    </xdr:to>
    <xdr:grpSp>
      <xdr:nvGrpSpPr>
        <xdr:cNvPr id="27" name="グループ化 26">
          <a:extLst>
            <a:ext uri="{FF2B5EF4-FFF2-40B4-BE49-F238E27FC236}">
              <a16:creationId xmlns:a16="http://schemas.microsoft.com/office/drawing/2014/main" id="{E6B7918D-F6E3-43C2-B438-C2D469E7C25B}"/>
            </a:ext>
          </a:extLst>
        </xdr:cNvPr>
        <xdr:cNvGrpSpPr/>
      </xdr:nvGrpSpPr>
      <xdr:grpSpPr>
        <a:xfrm>
          <a:off x="30521608" y="5941943"/>
          <a:ext cx="2070825" cy="1278006"/>
          <a:chOff x="21386954" y="2797597"/>
          <a:chExt cx="3108030" cy="1375584"/>
        </a:xfrm>
      </xdr:grpSpPr>
      <xdr:sp macro="" textlink="">
        <xdr:nvSpPr>
          <xdr:cNvPr id="28" name="二等辺三角形 27">
            <a:extLst>
              <a:ext uri="{FF2B5EF4-FFF2-40B4-BE49-F238E27FC236}">
                <a16:creationId xmlns:a16="http://schemas.microsoft.com/office/drawing/2014/main" id="{71074748-FFA6-9B6F-50D2-D0720638C0C0}"/>
              </a:ext>
            </a:extLst>
          </xdr:cNvPr>
          <xdr:cNvSpPr/>
        </xdr:nvSpPr>
        <xdr:spPr>
          <a:xfrm rot="18985072">
            <a:off x="22249519" y="2797597"/>
            <a:ext cx="416560" cy="429936"/>
          </a:xfrm>
          <a:prstGeom prst="triangle">
            <a:avLst>
              <a:gd name="adj" fmla="val 3579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四角形: 角を丸くする 28">
            <a:extLst>
              <a:ext uri="{FF2B5EF4-FFF2-40B4-BE49-F238E27FC236}">
                <a16:creationId xmlns:a16="http://schemas.microsoft.com/office/drawing/2014/main" id="{9083452A-9D41-45C7-A30E-18C5F7DB91CA}"/>
              </a:ext>
            </a:extLst>
          </xdr:cNvPr>
          <xdr:cNvSpPr/>
        </xdr:nvSpPr>
        <xdr:spPr>
          <a:xfrm>
            <a:off x="21386954" y="3068700"/>
            <a:ext cx="3108030" cy="1104481"/>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別財源による後年度負担を予定する場合は備考欄にその旨を記入してください</a:t>
            </a:r>
            <a:endParaRPr kumimoji="1" lang="en-US" altLang="ja-JP" sz="1100"/>
          </a:p>
        </xdr:txBody>
      </xdr:sp>
    </xdr:grpSp>
    <xdr:clientData/>
  </xdr:twoCellAnchor>
  <xdr:twoCellAnchor>
    <xdr:from>
      <xdr:col>1</xdr:col>
      <xdr:colOff>400263</xdr:colOff>
      <xdr:row>11</xdr:row>
      <xdr:rowOff>368512</xdr:rowOff>
    </xdr:from>
    <xdr:to>
      <xdr:col>5</xdr:col>
      <xdr:colOff>651633</xdr:colOff>
      <xdr:row>16</xdr:row>
      <xdr:rowOff>148165</xdr:rowOff>
    </xdr:to>
    <xdr:grpSp>
      <xdr:nvGrpSpPr>
        <xdr:cNvPr id="30" name="グループ化 29">
          <a:extLst>
            <a:ext uri="{FF2B5EF4-FFF2-40B4-BE49-F238E27FC236}">
              <a16:creationId xmlns:a16="http://schemas.microsoft.com/office/drawing/2014/main" id="{C7CCB405-BC7B-42E9-BC10-054977AC3AB6}"/>
            </a:ext>
          </a:extLst>
        </xdr:cNvPr>
        <xdr:cNvGrpSpPr/>
      </xdr:nvGrpSpPr>
      <xdr:grpSpPr>
        <a:xfrm>
          <a:off x="1098763" y="5755429"/>
          <a:ext cx="5130287" cy="1790486"/>
          <a:chOff x="22460796" y="2659380"/>
          <a:chExt cx="5124572" cy="1499740"/>
        </a:xfrm>
      </xdr:grpSpPr>
      <xdr:sp macro="" textlink="">
        <xdr:nvSpPr>
          <xdr:cNvPr id="31" name="二等辺三角形 30">
            <a:extLst>
              <a:ext uri="{FF2B5EF4-FFF2-40B4-BE49-F238E27FC236}">
                <a16:creationId xmlns:a16="http://schemas.microsoft.com/office/drawing/2014/main" id="{C71AA5A2-AF28-01E9-2E0F-CC6FAFFBDF4C}"/>
              </a:ext>
            </a:extLst>
          </xdr:cNvPr>
          <xdr:cNvSpPr/>
        </xdr:nvSpPr>
        <xdr:spPr>
          <a:xfrm rot="18985072">
            <a:off x="22460796" y="2659380"/>
            <a:ext cx="416560" cy="553085"/>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0F1AA948-4793-4C01-1F37-4808EB61B828}"/>
              </a:ext>
            </a:extLst>
          </xdr:cNvPr>
          <xdr:cNvSpPr/>
        </xdr:nvSpPr>
        <xdr:spPr>
          <a:xfrm>
            <a:off x="22546311" y="2969439"/>
            <a:ext cx="5039057" cy="1189681"/>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申請時点で研究者の異動が判明している場合は、異動対象の創発研究者が自組織に所属する期間分を記載してください。</a:t>
            </a:r>
            <a:endParaRPr kumimoji="1" lang="en-US" altLang="ja-JP" sz="1100"/>
          </a:p>
          <a:p>
            <a:pPr algn="l"/>
            <a:r>
              <a:rPr kumimoji="1" lang="ja-JP" altLang="en-US" sz="1100"/>
              <a:t>例</a:t>
            </a:r>
            <a:r>
              <a:rPr kumimoji="1" lang="en-US" altLang="ja-JP" sz="1100"/>
              <a:t>)A</a:t>
            </a:r>
            <a:r>
              <a:rPr kumimoji="1" lang="ja-JP" altLang="en-US" sz="1100"/>
              <a:t>大学に所属している研究者</a:t>
            </a:r>
            <a:r>
              <a:rPr kumimoji="1" lang="en-US" altLang="ja-JP" sz="1100"/>
              <a:t>A</a:t>
            </a:r>
            <a:r>
              <a:rPr kumimoji="1" lang="ja-JP" altLang="en-US" sz="1100"/>
              <a:t>が４月１日より</a:t>
            </a:r>
            <a:r>
              <a:rPr kumimoji="1" lang="en-US" altLang="ja-JP" sz="1100"/>
              <a:t>B</a:t>
            </a:r>
            <a:r>
              <a:rPr kumimoji="1" lang="ja-JP" altLang="en-US" sz="1100"/>
              <a:t>大学に異動する事が明確になっている場合は、研究者</a:t>
            </a:r>
            <a:r>
              <a:rPr kumimoji="1" lang="en-US" altLang="ja-JP" sz="1100"/>
              <a:t>A</a:t>
            </a:r>
            <a:r>
              <a:rPr kumimoji="1" lang="ja-JP" altLang="en-US" sz="1100"/>
              <a:t>に紐付く</a:t>
            </a:r>
            <a:r>
              <a:rPr kumimoji="1" lang="en-US" altLang="ja-JP" sz="1100"/>
              <a:t>RA</a:t>
            </a:r>
            <a:r>
              <a:rPr kumimoji="1" lang="ja-JP" altLang="en-US" sz="1100"/>
              <a:t>追加経費申請は</a:t>
            </a:r>
            <a:r>
              <a:rPr kumimoji="1" lang="en-US" altLang="ja-JP" sz="1100"/>
              <a:t>B</a:t>
            </a:r>
            <a:r>
              <a:rPr kumimoji="1" lang="ja-JP" altLang="en-US" sz="1100"/>
              <a:t>大学より実施</a:t>
            </a:r>
          </a:p>
        </xdr:txBody>
      </xdr:sp>
    </xdr:grpSp>
    <xdr:clientData/>
  </xdr:twoCellAnchor>
  <xdr:twoCellAnchor>
    <xdr:from>
      <xdr:col>15</xdr:col>
      <xdr:colOff>575726</xdr:colOff>
      <xdr:row>0</xdr:row>
      <xdr:rowOff>44450</xdr:rowOff>
    </xdr:from>
    <xdr:to>
      <xdr:col>21</xdr:col>
      <xdr:colOff>474130</xdr:colOff>
      <xdr:row>5</xdr:row>
      <xdr:rowOff>33739</xdr:rowOff>
    </xdr:to>
    <xdr:grpSp>
      <xdr:nvGrpSpPr>
        <xdr:cNvPr id="33" name="グループ化 32">
          <a:extLst>
            <a:ext uri="{FF2B5EF4-FFF2-40B4-BE49-F238E27FC236}">
              <a16:creationId xmlns:a16="http://schemas.microsoft.com/office/drawing/2014/main" id="{17FA4E8C-A11D-4DB6-B525-99BB16BF0126}"/>
            </a:ext>
          </a:extLst>
        </xdr:cNvPr>
        <xdr:cNvGrpSpPr/>
      </xdr:nvGrpSpPr>
      <xdr:grpSpPr>
        <a:xfrm>
          <a:off x="18990726" y="44450"/>
          <a:ext cx="6163737" cy="1915456"/>
          <a:chOff x="22327442" y="2871618"/>
          <a:chExt cx="6158015" cy="1279891"/>
        </a:xfrm>
      </xdr:grpSpPr>
      <xdr:sp macro="" textlink="">
        <xdr:nvSpPr>
          <xdr:cNvPr id="34" name="二等辺三角形 33">
            <a:extLst>
              <a:ext uri="{FF2B5EF4-FFF2-40B4-BE49-F238E27FC236}">
                <a16:creationId xmlns:a16="http://schemas.microsoft.com/office/drawing/2014/main" id="{53CC4EDE-DEF2-5ECE-AF7D-5FA839E3756F}"/>
              </a:ext>
            </a:extLst>
          </xdr:cNvPr>
          <xdr:cNvSpPr/>
        </xdr:nvSpPr>
        <xdr:spPr>
          <a:xfrm rot="13003454">
            <a:off x="22507808" y="3419532"/>
            <a:ext cx="185109" cy="731977"/>
          </a:xfrm>
          <a:prstGeom prst="triangle">
            <a:avLst>
              <a:gd name="adj"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2653F4A6-13F9-9653-6244-A314F707A60E}"/>
              </a:ext>
            </a:extLst>
          </xdr:cNvPr>
          <xdr:cNvSpPr/>
        </xdr:nvSpPr>
        <xdr:spPr>
          <a:xfrm>
            <a:off x="22327442" y="2871618"/>
            <a:ext cx="6158015" cy="753988"/>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令和</a:t>
            </a:r>
            <a:r>
              <a:rPr kumimoji="1" lang="en-US" altLang="ja-JP" sz="1100"/>
              <a:t>6</a:t>
            </a:r>
            <a:r>
              <a:rPr kumimoji="1" lang="ja-JP" altLang="en-US" sz="1100"/>
              <a:t>年度以前から従来の</a:t>
            </a:r>
            <a:r>
              <a:rPr kumimoji="1" lang="en-US" altLang="ja-JP" sz="1100"/>
              <a:t>RA</a:t>
            </a:r>
            <a:r>
              <a:rPr kumimoji="1" lang="ja-JP" altLang="en-US" sz="1100"/>
              <a:t>追加経費支援を受けていた場合は、</a:t>
            </a:r>
            <a:endParaRPr kumimoji="1" lang="en-US" altLang="ja-JP" sz="1100"/>
          </a:p>
          <a:p>
            <a:pPr algn="l"/>
            <a:r>
              <a:rPr kumimoji="1" lang="ja-JP" altLang="en-US" sz="1100"/>
              <a:t>新制度「</a:t>
            </a:r>
            <a:r>
              <a:rPr kumimoji="1" lang="en-US" altLang="ja-JP" sz="1100"/>
              <a:t>RA</a:t>
            </a:r>
            <a:r>
              <a:rPr kumimoji="1" lang="ja-JP" altLang="en-US" sz="1100"/>
              <a:t>追加経費支援制度</a:t>
            </a:r>
            <a:r>
              <a:rPr kumimoji="1" lang="en-US" altLang="ja-JP" sz="1100"/>
              <a:t>(</a:t>
            </a:r>
            <a:r>
              <a:rPr kumimoji="1" lang="ja-JP" altLang="en-US" sz="1100"/>
              <a:t>大学助成型</a:t>
            </a:r>
            <a:r>
              <a:rPr kumimoji="1" lang="en-US" altLang="ja-JP" sz="1100"/>
              <a:t>)</a:t>
            </a:r>
            <a:r>
              <a:rPr kumimoji="1" lang="ja-JP" altLang="en-US" sz="1100"/>
              <a:t>」による支援開始年月である</a:t>
            </a:r>
            <a:endParaRPr kumimoji="1" lang="en-US" altLang="ja-JP" sz="1100"/>
          </a:p>
          <a:p>
            <a:pPr algn="l"/>
            <a:r>
              <a:rPr kumimoji="1" lang="ja-JP" altLang="en-US" sz="1100"/>
              <a:t>「</a:t>
            </a:r>
            <a:r>
              <a:rPr kumimoji="1" lang="en-US" altLang="ja-JP" sz="1100"/>
              <a:t>2025/4/1</a:t>
            </a:r>
            <a:r>
              <a:rPr kumimoji="1" lang="ja-JP" altLang="en-US" sz="1100"/>
              <a:t>」をご記入ください。</a:t>
            </a:r>
            <a:r>
              <a:rPr kumimoji="1" lang="en-US" altLang="ja-JP" sz="1100" baseline="0"/>
              <a:t> </a:t>
            </a:r>
            <a:r>
              <a:rPr kumimoji="1" lang="en-US" altLang="ja-JP" sz="1100"/>
              <a:t>(</a:t>
            </a:r>
            <a:r>
              <a:rPr kumimoji="1" lang="ja-JP" altLang="en-US" sz="1100"/>
              <a:t>従来の</a:t>
            </a:r>
            <a:r>
              <a:rPr kumimoji="1" lang="en-US" altLang="ja-JP" sz="1100"/>
              <a:t>RA</a:t>
            </a:r>
            <a:r>
              <a:rPr kumimoji="1" lang="ja-JP" altLang="en-US" sz="1100"/>
              <a:t>追加経費支援の開始日ではありません</a:t>
            </a:r>
            <a:r>
              <a:rPr kumimoji="1" lang="en-US" altLang="ja-JP" sz="1100"/>
              <a:t>)</a:t>
            </a:r>
          </a:p>
        </xdr:txBody>
      </xdr:sp>
    </xdr:grpSp>
    <xdr:clientData/>
  </xdr:twoCellAnchor>
  <xdr:twoCellAnchor>
    <xdr:from>
      <xdr:col>17</xdr:col>
      <xdr:colOff>508553</xdr:colOff>
      <xdr:row>1</xdr:row>
      <xdr:rowOff>224364</xdr:rowOff>
    </xdr:from>
    <xdr:to>
      <xdr:col>20</xdr:col>
      <xdr:colOff>442381</xdr:colOff>
      <xdr:row>4</xdr:row>
      <xdr:rowOff>38996</xdr:rowOff>
    </xdr:to>
    <xdr:grpSp>
      <xdr:nvGrpSpPr>
        <xdr:cNvPr id="36" name="グループ化 35">
          <a:extLst>
            <a:ext uri="{FF2B5EF4-FFF2-40B4-BE49-F238E27FC236}">
              <a16:creationId xmlns:a16="http://schemas.microsoft.com/office/drawing/2014/main" id="{4FC27023-BF0F-4A38-8990-B8C6B5547D10}"/>
            </a:ext>
          </a:extLst>
        </xdr:cNvPr>
        <xdr:cNvGrpSpPr/>
      </xdr:nvGrpSpPr>
      <xdr:grpSpPr>
        <a:xfrm>
          <a:off x="20934386" y="1208614"/>
          <a:ext cx="3182912" cy="523715"/>
          <a:chOff x="25548690" y="2701897"/>
          <a:chExt cx="3179957" cy="349942"/>
        </a:xfrm>
      </xdr:grpSpPr>
      <xdr:sp macro="" textlink="">
        <xdr:nvSpPr>
          <xdr:cNvPr id="37" name="二等辺三角形 36">
            <a:extLst>
              <a:ext uri="{FF2B5EF4-FFF2-40B4-BE49-F238E27FC236}">
                <a16:creationId xmlns:a16="http://schemas.microsoft.com/office/drawing/2014/main" id="{D8618512-64C3-0273-E337-683559918F34}"/>
              </a:ext>
            </a:extLst>
          </xdr:cNvPr>
          <xdr:cNvSpPr/>
        </xdr:nvSpPr>
        <xdr:spPr>
          <a:xfrm rot="10143046" flipV="1">
            <a:off x="25548690" y="2922576"/>
            <a:ext cx="296591" cy="129263"/>
          </a:xfrm>
          <a:prstGeom prst="triangle">
            <a:avLst>
              <a:gd name="adj" fmla="val 0"/>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D4A5D23E-AE6F-04DB-009E-24F18C894F57}"/>
              </a:ext>
            </a:extLst>
          </xdr:cNvPr>
          <xdr:cNvSpPr/>
        </xdr:nvSpPr>
        <xdr:spPr>
          <a:xfrm>
            <a:off x="25749037" y="2701897"/>
            <a:ext cx="2979610" cy="316812"/>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変更がある場合は毎年上書きしてください</a:t>
            </a:r>
            <a:endParaRPr kumimoji="1" lang="en-US" altLang="ja-JP" sz="1100"/>
          </a:p>
        </xdr:txBody>
      </xdr:sp>
    </xdr:grpSp>
    <xdr:clientData/>
  </xdr:twoCellAnchor>
  <xdr:twoCellAnchor>
    <xdr:from>
      <xdr:col>11</xdr:col>
      <xdr:colOff>285747</xdr:colOff>
      <xdr:row>0</xdr:row>
      <xdr:rowOff>694379</xdr:rowOff>
    </xdr:from>
    <xdr:to>
      <xdr:col>15</xdr:col>
      <xdr:colOff>350638</xdr:colOff>
      <xdr:row>5</xdr:row>
      <xdr:rowOff>69840</xdr:rowOff>
    </xdr:to>
    <xdr:grpSp>
      <xdr:nvGrpSpPr>
        <xdr:cNvPr id="39" name="グループ化 38">
          <a:extLst>
            <a:ext uri="{FF2B5EF4-FFF2-40B4-BE49-F238E27FC236}">
              <a16:creationId xmlns:a16="http://schemas.microsoft.com/office/drawing/2014/main" id="{18295E78-B70D-4CCF-9B91-A77D974586CC}"/>
            </a:ext>
          </a:extLst>
        </xdr:cNvPr>
        <xdr:cNvGrpSpPr/>
      </xdr:nvGrpSpPr>
      <xdr:grpSpPr>
        <a:xfrm>
          <a:off x="14435664" y="694379"/>
          <a:ext cx="4329974" cy="1301628"/>
          <a:chOff x="24460195" y="2969440"/>
          <a:chExt cx="3125173" cy="1297297"/>
        </a:xfrm>
      </xdr:grpSpPr>
      <xdr:sp macro="" textlink="">
        <xdr:nvSpPr>
          <xdr:cNvPr id="40" name="二等辺三角形 39">
            <a:extLst>
              <a:ext uri="{FF2B5EF4-FFF2-40B4-BE49-F238E27FC236}">
                <a16:creationId xmlns:a16="http://schemas.microsoft.com/office/drawing/2014/main" id="{9B521885-8BD7-EC63-4E18-C4F22344E15A}"/>
              </a:ext>
            </a:extLst>
          </xdr:cNvPr>
          <xdr:cNvSpPr/>
        </xdr:nvSpPr>
        <xdr:spPr>
          <a:xfrm rot="9795612">
            <a:off x="26153202" y="3216156"/>
            <a:ext cx="265130" cy="1050581"/>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四角形: 角を丸くする 40">
            <a:extLst>
              <a:ext uri="{FF2B5EF4-FFF2-40B4-BE49-F238E27FC236}">
                <a16:creationId xmlns:a16="http://schemas.microsoft.com/office/drawing/2014/main" id="{C9EB3467-8563-DB19-FDBE-7822547DB890}"/>
              </a:ext>
            </a:extLst>
          </xdr:cNvPr>
          <xdr:cNvSpPr/>
        </xdr:nvSpPr>
        <xdr:spPr>
          <a:xfrm>
            <a:off x="24460195" y="2969440"/>
            <a:ext cx="3125173" cy="833329"/>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rPr>
              <a:t>標準修業年限は、博士</a:t>
            </a:r>
            <a:r>
              <a:rPr kumimoji="1" lang="en-US" altLang="ja-JP" sz="1100">
                <a:solidFill>
                  <a:sysClr val="windowText" lastClr="000000"/>
                </a:solidFill>
              </a:rPr>
              <a:t>(</a:t>
            </a:r>
            <a:r>
              <a:rPr kumimoji="1" lang="ja-JP" altLang="en-US" sz="1100">
                <a:solidFill>
                  <a:sysClr val="windowText" lastClr="000000"/>
                </a:solidFill>
              </a:rPr>
              <a:t>後期</a:t>
            </a:r>
            <a:r>
              <a:rPr kumimoji="1" lang="en-US" altLang="ja-JP" sz="1100">
                <a:solidFill>
                  <a:sysClr val="windowText" lastClr="000000"/>
                </a:solidFill>
              </a:rPr>
              <a:t>)</a:t>
            </a:r>
            <a:r>
              <a:rPr kumimoji="1" lang="ja-JP" altLang="en-US" sz="1100">
                <a:solidFill>
                  <a:sysClr val="windowText" lastClr="000000"/>
                </a:solidFill>
              </a:rPr>
              <a:t>課程分のみか博士前期課程分を含んだ年数か分かるように記載してください。</a:t>
            </a:r>
          </a:p>
        </xdr:txBody>
      </xdr:sp>
    </xdr:grpSp>
    <xdr:clientData/>
  </xdr:twoCellAnchor>
  <xdr:twoCellAnchor>
    <xdr:from>
      <xdr:col>3</xdr:col>
      <xdr:colOff>737870</xdr:colOff>
      <xdr:row>0</xdr:row>
      <xdr:rowOff>552241</xdr:rowOff>
    </xdr:from>
    <xdr:to>
      <xdr:col>6</xdr:col>
      <xdr:colOff>611926</xdr:colOff>
      <xdr:row>3</xdr:row>
      <xdr:rowOff>204895</xdr:rowOff>
    </xdr:to>
    <xdr:grpSp>
      <xdr:nvGrpSpPr>
        <xdr:cNvPr id="42" name="グループ化 41">
          <a:extLst>
            <a:ext uri="{FF2B5EF4-FFF2-40B4-BE49-F238E27FC236}">
              <a16:creationId xmlns:a16="http://schemas.microsoft.com/office/drawing/2014/main" id="{1A4D39B4-024D-4FB0-B2A3-88D75DE990B6}"/>
            </a:ext>
          </a:extLst>
        </xdr:cNvPr>
        <xdr:cNvGrpSpPr/>
      </xdr:nvGrpSpPr>
      <xdr:grpSpPr>
        <a:xfrm>
          <a:off x="4219787" y="552241"/>
          <a:ext cx="3398306" cy="1113154"/>
          <a:chOff x="22939483" y="2996625"/>
          <a:chExt cx="2753211" cy="482002"/>
        </a:xfrm>
      </xdr:grpSpPr>
      <xdr:sp macro="" textlink="">
        <xdr:nvSpPr>
          <xdr:cNvPr id="43" name="二等辺三角形 42">
            <a:extLst>
              <a:ext uri="{FF2B5EF4-FFF2-40B4-BE49-F238E27FC236}">
                <a16:creationId xmlns:a16="http://schemas.microsoft.com/office/drawing/2014/main" id="{CF4836FD-C911-223D-3EE6-4ED58E6CA433}"/>
              </a:ext>
            </a:extLst>
          </xdr:cNvPr>
          <xdr:cNvSpPr/>
        </xdr:nvSpPr>
        <xdr:spPr>
          <a:xfrm rot="13089114">
            <a:off x="22939483" y="3247748"/>
            <a:ext cx="175206" cy="230879"/>
          </a:xfrm>
          <a:prstGeom prst="triangle">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四角形: 角を丸くする 43">
            <a:extLst>
              <a:ext uri="{FF2B5EF4-FFF2-40B4-BE49-F238E27FC236}">
                <a16:creationId xmlns:a16="http://schemas.microsoft.com/office/drawing/2014/main" id="{7CB48A5A-1565-D3F3-6ADF-D832E48484A7}"/>
              </a:ext>
            </a:extLst>
          </xdr:cNvPr>
          <xdr:cNvSpPr/>
        </xdr:nvSpPr>
        <xdr:spPr>
          <a:xfrm>
            <a:off x="23094545" y="2996625"/>
            <a:ext cx="2598149" cy="297705"/>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日付は</a:t>
            </a:r>
            <a:r>
              <a:rPr kumimoji="1" lang="en-US" altLang="ja-JP" sz="1100"/>
              <a:t>yyyy/m/d</a:t>
            </a:r>
            <a:r>
              <a:rPr kumimoji="1" lang="ja-JP" altLang="en-US" sz="1100"/>
              <a:t>形式で入力ください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160203</xdr:colOff>
      <xdr:row>31</xdr:row>
      <xdr:rowOff>295202</xdr:rowOff>
    </xdr:from>
    <xdr:to>
      <xdr:col>6</xdr:col>
      <xdr:colOff>1080135</xdr:colOff>
      <xdr:row>33</xdr:row>
      <xdr:rowOff>167612</xdr:rowOff>
    </xdr:to>
    <xdr:sp macro="" textlink="">
      <xdr:nvSpPr>
        <xdr:cNvPr id="2" name="四角形: 角を丸くする 1">
          <a:extLst>
            <a:ext uri="{FF2B5EF4-FFF2-40B4-BE49-F238E27FC236}">
              <a16:creationId xmlns:a16="http://schemas.microsoft.com/office/drawing/2014/main" id="{9543A004-A91A-4589-B61B-12D7702C49ED}"/>
            </a:ext>
          </a:extLst>
        </xdr:cNvPr>
        <xdr:cNvSpPr/>
      </xdr:nvSpPr>
      <xdr:spPr>
        <a:xfrm>
          <a:off x="1122228" y="5686352"/>
          <a:ext cx="5806257" cy="672510"/>
        </a:xfrm>
        <a:prstGeom prst="roundRect">
          <a:avLst/>
        </a:prstGeom>
        <a:solidFill>
          <a:schemeClr val="bg2"/>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大学内の各創発研究者から報告頂く際の様式例として、必要に応じてご利用ください。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大学毎に利用しやすい様式に加工や新規作成頂いて構いません。</a:t>
          </a:r>
          <a:endParaRPr kumimoji="1" lang="en-US" altLang="ja-JP" sz="1100"/>
        </a:p>
      </xdr:txBody>
    </xdr:sp>
    <xdr:clientData/>
  </xdr:twoCellAnchor>
  <xdr:twoCellAnchor>
    <xdr:from>
      <xdr:col>5</xdr:col>
      <xdr:colOff>55428</xdr:colOff>
      <xdr:row>0</xdr:row>
      <xdr:rowOff>1</xdr:rowOff>
    </xdr:from>
    <xdr:to>
      <xdr:col>9</xdr:col>
      <xdr:colOff>726620</xdr:colOff>
      <xdr:row>4</xdr:row>
      <xdr:rowOff>95251</xdr:rowOff>
    </xdr:to>
    <xdr:sp macro="" textlink="">
      <xdr:nvSpPr>
        <xdr:cNvPr id="3" name="四角形: 角を丸くする 2">
          <a:extLst>
            <a:ext uri="{FF2B5EF4-FFF2-40B4-BE49-F238E27FC236}">
              <a16:creationId xmlns:a16="http://schemas.microsoft.com/office/drawing/2014/main" id="{6ED9BBC2-C922-4B61-B1ED-0732B83C6480}"/>
            </a:ext>
          </a:extLst>
        </xdr:cNvPr>
        <xdr:cNvSpPr/>
      </xdr:nvSpPr>
      <xdr:spPr>
        <a:xfrm>
          <a:off x="4770303" y="1"/>
          <a:ext cx="6090917" cy="1009650"/>
        </a:xfrm>
        <a:prstGeom prst="round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latin typeface="Meiryo UI" panose="020B0604030504040204" pitchFamily="50" charset="-128"/>
              <a:ea typeface="Meiryo UI" panose="020B0604030504040204" pitchFamily="50" charset="-128"/>
            </a:rPr>
            <a:t>提出期限：</a:t>
          </a:r>
          <a:r>
            <a:rPr kumimoji="1" lang="en-US" altLang="ja-JP" sz="1200" b="1">
              <a:solidFill>
                <a:srgbClr val="FF0000"/>
              </a:solidFill>
              <a:latin typeface="Meiryo UI" panose="020B0604030504040204" pitchFamily="50" charset="-128"/>
              <a:ea typeface="Meiryo UI" panose="020B0604030504040204" pitchFamily="50" charset="-128"/>
            </a:rPr>
            <a:t>2025</a:t>
          </a:r>
          <a:r>
            <a:rPr kumimoji="1" lang="ja-JP" altLang="en-US" sz="1200" b="1">
              <a:solidFill>
                <a:srgbClr val="FF0000"/>
              </a:solidFill>
              <a:latin typeface="Meiryo UI" panose="020B0604030504040204" pitchFamily="50" charset="-128"/>
              <a:ea typeface="Meiryo UI" panose="020B0604030504040204" pitchFamily="50" charset="-128"/>
            </a:rPr>
            <a:t>年</a:t>
          </a:r>
          <a:r>
            <a:rPr kumimoji="1" lang="en-US" altLang="ja-JP" sz="1200" b="1">
              <a:solidFill>
                <a:srgbClr val="FF0000"/>
              </a:solidFill>
              <a:latin typeface="Meiryo UI" panose="020B0604030504040204" pitchFamily="50" charset="-128"/>
              <a:ea typeface="Meiryo UI" panose="020B0604030504040204" pitchFamily="50" charset="-128"/>
            </a:rPr>
            <a:t>1</a:t>
          </a:r>
          <a:r>
            <a:rPr kumimoji="1" lang="ja-JP" altLang="en-US" sz="1200" b="1">
              <a:solidFill>
                <a:srgbClr val="FF0000"/>
              </a:solidFill>
              <a:latin typeface="Meiryo UI" panose="020B0604030504040204" pitchFamily="50" charset="-128"/>
              <a:ea typeface="Meiryo UI" panose="020B0604030504040204" pitchFamily="50" charset="-128"/>
            </a:rPr>
            <a:t>月●日</a:t>
          </a:r>
          <a:endParaRPr kumimoji="1" lang="en-US" altLang="ja-JP" sz="1200" b="1">
            <a:solidFill>
              <a:srgbClr val="FF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latin typeface="Meiryo UI" panose="020B0604030504040204" pitchFamily="50" charset="-128"/>
              <a:ea typeface="Meiryo UI" panose="020B0604030504040204" pitchFamily="50" charset="-128"/>
            </a:rPr>
            <a:t>提出先　：</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‥‥@‥‥.ac.jp</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latin typeface="Meiryo UI" panose="020B0604030504040204" pitchFamily="50" charset="-128"/>
              <a:ea typeface="Meiryo UI" panose="020B0604030504040204" pitchFamily="50" charset="-128"/>
            </a:rPr>
            <a:t>●●部●●課　●●担当●●）</a:t>
          </a:r>
          <a:r>
            <a:rPr kumimoji="1" lang="ja-JP" altLang="en-US" sz="1200"/>
            <a:t>　</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72390</xdr:colOff>
      <xdr:row>2</xdr:row>
      <xdr:rowOff>5715</xdr:rowOff>
    </xdr:from>
    <xdr:to>
      <xdr:col>15</xdr:col>
      <xdr:colOff>643890</xdr:colOff>
      <xdr:row>11</xdr:row>
      <xdr:rowOff>63012</xdr:rowOff>
    </xdr:to>
    <xdr:sp macro="" textlink="">
      <xdr:nvSpPr>
        <xdr:cNvPr id="2" name="四角形: 角を丸くする 1">
          <a:extLst>
            <a:ext uri="{FF2B5EF4-FFF2-40B4-BE49-F238E27FC236}">
              <a16:creationId xmlns:a16="http://schemas.microsoft.com/office/drawing/2014/main" id="{39ED376A-C032-486C-9359-C3368C6AE8F7}"/>
            </a:ext>
          </a:extLst>
        </xdr:cNvPr>
        <xdr:cNvSpPr/>
      </xdr:nvSpPr>
      <xdr:spPr>
        <a:xfrm>
          <a:off x="5939790" y="462915"/>
          <a:ext cx="6181725" cy="211469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t>本シートは学生数、利用月数をチェックするための参考シートです。</a:t>
          </a:r>
          <a:br>
            <a:rPr kumimoji="1" lang="en-US" altLang="ja-JP" sz="1100"/>
          </a:br>
          <a:r>
            <a:rPr kumimoji="1" lang="ja-JP" altLang="en-US" sz="1100"/>
            <a:t>左のピポットテーブルで「通算支援終了年月日（実績）」は「空白」を選択、「すべて更新」し、以下</a:t>
          </a:r>
          <a:r>
            <a:rPr kumimoji="1" lang="en-US" altLang="ja-JP" sz="1100"/>
            <a:t>2</a:t>
          </a:r>
          <a:r>
            <a:rPr kumimoji="1" lang="ja-JP" altLang="en-US" sz="1100"/>
            <a:t>点をご確認ください。</a:t>
          </a:r>
          <a:endParaRPr kumimoji="1" lang="en-US" altLang="ja-JP" sz="1100"/>
        </a:p>
        <a:p>
          <a:pPr algn="l"/>
          <a:r>
            <a:rPr kumimoji="1" lang="ja-JP" altLang="en-US" sz="1100"/>
            <a:t>●「合計 </a:t>
          </a:r>
          <a:r>
            <a:rPr kumimoji="1" lang="en-US" altLang="ja-JP" sz="1100"/>
            <a:t>/ </a:t>
          </a:r>
          <a:r>
            <a:rPr kumimoji="1" lang="ja-JP" altLang="en-US" sz="1100"/>
            <a:t>通算利用月数（予定）」が</a:t>
          </a:r>
          <a:r>
            <a:rPr kumimoji="1" lang="en-US" altLang="ja-JP" sz="1100"/>
            <a:t>72</a:t>
          </a:r>
          <a:r>
            <a:rPr kumimoji="1" lang="ja-JP" altLang="en-US" sz="1100"/>
            <a:t>（</a:t>
          </a:r>
          <a:r>
            <a:rPr kumimoji="1" lang="en-US" altLang="ja-JP" sz="1100"/>
            <a:t>6</a:t>
          </a:r>
          <a:r>
            <a:rPr kumimoji="1" lang="ja-JP" altLang="en-US" sz="1100"/>
            <a:t>年間</a:t>
          </a:r>
          <a:r>
            <a:rPr kumimoji="1" lang="en-US" altLang="ja-JP" sz="1100"/>
            <a:t>×12</a:t>
          </a:r>
          <a:r>
            <a:rPr kumimoji="1" lang="ja-JP" altLang="en-US" sz="1100"/>
            <a:t>）か月を超えている研究者がいないか。</a:t>
          </a:r>
          <a:endParaRPr kumimoji="1" lang="en-US" altLang="ja-JP" sz="1100"/>
        </a:p>
        <a:p>
          <a:pPr algn="l"/>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「個数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氏名」が２を超えている研究者がいないか。</a:t>
          </a:r>
          <a:endParaRPr kumimoji="1" lang="en-US" altLang="ja-JP" sz="1100">
            <a:solidFill>
              <a:schemeClr val="dk1"/>
            </a:solidFill>
            <a:effectLst/>
            <a:latin typeface="+mn-lt"/>
            <a:ea typeface="+mn-ea"/>
            <a:cs typeface="+mn-cs"/>
          </a:endParaRPr>
        </a:p>
        <a:p>
          <a:pPr algn="l"/>
          <a:r>
            <a:rPr kumimoji="1" lang="en-US"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修士→博士課程への切り替わりや支援終了と入れ替わりで申請する場合など</a:t>
          </a:r>
          <a:endParaRPr kumimoji="1" lang="en-US" altLang="ja-JP" sz="1100">
            <a:solidFill>
              <a:schemeClr val="dk1"/>
            </a:solidFill>
            <a:effectLst/>
            <a:latin typeface="+mn-lt"/>
            <a:ea typeface="+mn-ea"/>
            <a:cs typeface="+mn-cs"/>
          </a:endParaRPr>
        </a:p>
        <a:p>
          <a:pPr algn="l"/>
          <a:r>
            <a:rPr kumimoji="1" lang="en-US" altLang="ja-JP" sz="110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 </a:t>
          </a:r>
          <a:r>
            <a:rPr kumimoji="1" lang="ja-JP" altLang="en-US" sz="1100">
              <a:solidFill>
                <a:schemeClr val="dk1"/>
              </a:solidFill>
              <a:effectLst/>
              <a:latin typeface="+mn-lt"/>
              <a:ea typeface="+mn-ea"/>
              <a:cs typeface="+mn-cs"/>
            </a:rPr>
            <a:t>問題無い場合も「個数</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氏名」が</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となる場合があります</a:t>
          </a:r>
          <a:br>
            <a:rPr kumimoji="1" lang="en-US" altLang="ja-JP" sz="1100"/>
          </a:br>
          <a:endParaRPr kumimoji="1" lang="ja-JP" alt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630.805141666664" createdVersion="8" refreshedVersion="8" minRefreshableVersion="3" recordCount="383" xr:uid="{B1530B14-69AD-4DE9-8316-A1F950BE7E37}">
  <cacheSource type="worksheet">
    <worksheetSource ref="A5:AB1048576" sheet="2_学生支援一覧（創発RA）"/>
  </cacheSource>
  <cacheFields count="28">
    <cacheField name="パネル名" numFmtId="49">
      <sharedItems containsNonDate="0" containsBlank="1" count="7">
        <m/>
        <s v="加藤" u="1"/>
        <s v="川村" u="1"/>
        <s v="天谷" u="1"/>
        <s v="石塚" u="1"/>
        <s v="岡田" u="1"/>
        <s v="水島" u="1"/>
      </sharedItems>
    </cacheField>
    <cacheField name="創発研究者名" numFmtId="0">
      <sharedItems containsNonDate="0" containsBlank="1" count="11">
        <m/>
        <s v="町田○○" u="1"/>
        <s v="山川○○" u="1"/>
        <s v="田畑××" u="1"/>
        <s v="研究者A" u="1"/>
        <s v="研究者B" u="1"/>
        <s v="研究者C" u="1"/>
        <s v="研究者D" u="1"/>
        <s v="A" u="1"/>
        <s v="B" u="1"/>
        <s v="C" u="1"/>
      </sharedItems>
    </cacheField>
    <cacheField name="部署" numFmtId="0">
      <sharedItems containsNonDate="0" containsString="0" containsBlank="1"/>
    </cacheField>
    <cacheField name="研究者番号" numFmtId="180">
      <sharedItems containsNonDate="0" containsString="0" containsBlank="1"/>
    </cacheField>
    <cacheField name="学籍番号" numFmtId="49">
      <sharedItems containsNonDate="0" containsString="0" containsBlank="1"/>
    </cacheField>
    <cacheField name="氏名" numFmtId="49">
      <sharedItems containsNonDate="0" containsString="0" containsBlank="1"/>
    </cacheField>
    <cacheField name="所属" numFmtId="0">
      <sharedItems containsNonDate="0" containsString="0" containsBlank="1"/>
    </cacheField>
    <cacheField name="性別" numFmtId="49">
      <sharedItems containsNonDate="0" containsString="0" containsBlank="1"/>
    </cacheField>
    <cacheField name="留学生" numFmtId="49">
      <sharedItems containsNonDate="0" containsString="0" containsBlank="1"/>
    </cacheField>
    <cacheField name="国籍_x000a_（日本国籍以外）" numFmtId="49">
      <sharedItems containsNonDate="0" containsString="0" containsBlank="1"/>
    </cacheField>
    <cacheField name="E-mail Address" numFmtId="49">
      <sharedItems containsNonDate="0" containsString="0" containsBlank="1"/>
    </cacheField>
    <cacheField name="在籍課程" numFmtId="49">
      <sharedItems containsNonDate="0" containsString="0" containsBlank="1"/>
    </cacheField>
    <cacheField name="学年" numFmtId="0">
      <sharedItems containsNonDate="0" containsString="0" containsBlank="1"/>
    </cacheField>
    <cacheField name="標準_x000a_履修_x000a_年限" numFmtId="176">
      <sharedItems containsNonDate="0" containsString="0" containsBlank="1"/>
    </cacheField>
    <cacheField name="支援_x000a_開始_x000a_学年" numFmtId="176">
      <sharedItems containsNonDate="0" containsString="0" containsBlank="1"/>
    </cacheField>
    <cacheField name="通算支援計画_x000a_開始年月日" numFmtId="0">
      <sharedItems containsNonDate="0" containsString="0" containsBlank="1"/>
    </cacheField>
    <cacheField name="通算支援計画_x000a_終了年月日" numFmtId="0">
      <sharedItems containsNonDate="0" containsString="0" containsBlank="1"/>
    </cacheField>
    <cacheField name="中断予定月数" numFmtId="0">
      <sharedItems containsNonDate="0" containsString="0" containsBlank="1"/>
    </cacheField>
    <cacheField name="通算利用月数_x000a_（予定）" numFmtId="178">
      <sharedItems containsString="0" containsBlank="1" containsNumber="1" containsInteger="1" minValue="0" maxValue="0"/>
    </cacheField>
    <cacheField name="申請年度_x000a_支援予定額_x000a_(円/年)" numFmtId="0">
      <sharedItems containsNonDate="0" containsString="0" containsBlank="1"/>
    </cacheField>
    <cacheField name="報告年度_x000a_実績額_x000a_(円/年)" numFmtId="0">
      <sharedItems containsNonDate="0" containsString="0" containsBlank="1"/>
    </cacheField>
    <cacheField name="通算支援_x000a_開始年月日_x000a_（実績）" numFmtId="177">
      <sharedItems containsNonDate="0" containsString="0" containsBlank="1"/>
    </cacheField>
    <cacheField name="通算支援_x000a_終了年月日_x000a_（実績）" numFmtId="177">
      <sharedItems containsNonDate="0" containsDate="1" containsString="0" containsBlank="1" minDate="2025-09-30T00:00:00" maxDate="2025-10-01T00:00:00" count="2">
        <m/>
        <d v="2025-09-30T00:00:00" u="1"/>
      </sharedItems>
    </cacheField>
    <cacheField name="中断月数_x000a_(実績)" numFmtId="0">
      <sharedItems containsNonDate="0" containsString="0" containsBlank="1"/>
    </cacheField>
    <cacheField name="通算利用月数（実績）" numFmtId="178">
      <sharedItems containsString="0" containsBlank="1" containsNumber="1" containsInteger="1" minValue="0" maxValue="0"/>
    </cacheField>
    <cacheField name="休学_x000a_復学" numFmtId="0">
      <sharedItems containsNonDate="0" containsString="0" containsBlank="1"/>
    </cacheField>
    <cacheField name="終了形態" numFmtId="0">
      <sharedItems containsNonDate="0" containsString="0" containsBlank="1"/>
    </cacheField>
    <cacheField name="備考"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3">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n v="0"/>
    <m/>
    <m/>
    <m/>
    <x v="0"/>
    <m/>
    <n v="0"/>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s v="【230118】"/>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r>
    <x v="0"/>
    <x v="0"/>
    <m/>
    <m/>
    <m/>
    <m/>
    <m/>
    <m/>
    <m/>
    <m/>
    <m/>
    <m/>
    <m/>
    <m/>
    <m/>
    <m/>
    <m/>
    <m/>
    <m/>
    <m/>
    <m/>
    <m/>
    <x v="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8BA0E72-42EC-4796-9582-B9628484A801}" name="ピボットテーブル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B4:D7" firstHeaderRow="0" firstDataRow="1" firstDataCol="1" rowPageCount="1" colPageCount="1"/>
  <pivotFields count="28">
    <pivotField axis="axisRow" showAll="0">
      <items count="8">
        <item m="1" x="5"/>
        <item m="1" x="6"/>
        <item m="1" x="4"/>
        <item m="1" x="3"/>
        <item x="0"/>
        <item m="1" x="1"/>
        <item m="1" x="2"/>
        <item t="default"/>
      </items>
    </pivotField>
    <pivotField axis="axisRow" showAll="0">
      <items count="12">
        <item m="1" x="8"/>
        <item m="1" x="9"/>
        <item m="1" x="10"/>
        <item x="0"/>
        <item m="1" x="4"/>
        <item m="1" x="5"/>
        <item m="1" x="6"/>
        <item m="1" x="7"/>
        <item m="1" x="1"/>
        <item m="1" x="2"/>
        <item m="1" x="3"/>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axis="axisPage" showAll="0">
      <items count="3">
        <item x="0"/>
        <item m="1" x="1"/>
        <item t="default"/>
      </items>
    </pivotField>
    <pivotField showAll="0"/>
    <pivotField showAll="0"/>
    <pivotField showAll="0"/>
    <pivotField showAll="0"/>
    <pivotField showAll="0"/>
  </pivotFields>
  <rowFields count="2">
    <field x="0"/>
    <field x="1"/>
  </rowFields>
  <rowItems count="3">
    <i>
      <x v="4"/>
    </i>
    <i r="1">
      <x v="3"/>
    </i>
    <i t="grand">
      <x/>
    </i>
  </rowItems>
  <colFields count="1">
    <field x="-2"/>
  </colFields>
  <colItems count="2">
    <i>
      <x/>
    </i>
    <i i="1">
      <x v="1"/>
    </i>
  </colItems>
  <pageFields count="1">
    <pageField fld="22" item="0" hier="-1"/>
  </pageFields>
  <dataFields count="2">
    <dataField name="合計 / 通算利用月数_x000a_（予定）" fld="18" baseField="0" baseItem="0"/>
    <dataField name="個数 / 氏名"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897EC-F454-49A5-A93C-1D4EE7098A91}" name="テーブル1" displayName="テーブル1" ref="C2:D13" totalsRowShown="0" headerRowDxfId="14">
  <autoFilter ref="C2:D13" xr:uid="{435897EC-F454-49A5-A93C-1D4EE7098A91}"/>
  <tableColumns count="2">
    <tableColumn id="1" xr3:uid="{B322E2EE-CDB6-4954-A5AE-76490B23F6CE}" name="終了形態"/>
    <tableColumn id="2" xr3:uid="{E869678F-D8DB-41BF-8786-B2B994B18433}" name="在籍課程"/>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313FAD-D7D2-4355-8BAB-ADC4F669786E}" name="テーブル3" displayName="テーブル3" ref="B2:B5" totalsRowShown="0" headerRowDxfId="13" dataDxfId="12">
  <autoFilter ref="B2:B5" xr:uid="{A7313FAD-D7D2-4355-8BAB-ADC4F669786E}"/>
  <tableColumns count="1">
    <tableColumn id="1" xr3:uid="{351B51FE-5AE9-45AB-8A85-B4ED83A8D391}" name="休学,復学" dataDxfId="11"/>
  </tableColumns>
  <tableStyleInfo name="TableStyleMedium3" showFirstColumn="0" showLastColumn="0" showRowStripes="1" showColumnStripes="0"/>
</table>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ユーザー定義 1">
      <a:majorFont>
        <a:latin typeface="Segoe UI Semibold"/>
        <a:ea typeface="游ゴシック Medium"/>
        <a:cs typeface=""/>
      </a:majorFont>
      <a:minorFont>
        <a:latin typeface="Segoe UI Semibold"/>
        <a:ea typeface="游ゴシック Medium"/>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18FB-4DB0-4E9E-B30B-0156FDC76EA2}">
  <sheetPr codeName="Sheet1"/>
  <dimension ref="A1:F2"/>
  <sheetViews>
    <sheetView workbookViewId="0">
      <selection activeCell="B2" sqref="B2"/>
    </sheetView>
  </sheetViews>
  <sheetFormatPr defaultColWidth="8.75" defaultRowHeight="18.75" x14ac:dyDescent="0.35"/>
  <cols>
    <col min="1" max="1" width="9.5" style="45" customWidth="1"/>
    <col min="2" max="3" width="20.25" style="45" customWidth="1"/>
    <col min="4" max="4" width="7.5" style="45" customWidth="1"/>
    <col min="5" max="5" width="8.25" style="45" customWidth="1"/>
    <col min="6" max="6" width="9.5" style="114" customWidth="1"/>
    <col min="7" max="16384" width="8.75" style="43"/>
  </cols>
  <sheetData>
    <row r="1" spans="1:6" ht="72" x14ac:dyDescent="0.35">
      <c r="A1" s="63" t="s">
        <v>443</v>
      </c>
      <c r="B1" s="63" t="s">
        <v>506</v>
      </c>
      <c r="C1" s="63" t="s">
        <v>505</v>
      </c>
      <c r="D1" s="64" t="s">
        <v>507</v>
      </c>
      <c r="E1" s="64" t="s">
        <v>454</v>
      </c>
      <c r="F1" s="113" t="s">
        <v>509</v>
      </c>
    </row>
    <row r="2" spans="1:6" x14ac:dyDescent="0.35">
      <c r="A2" s="45">
        <f>'1_機関情報'!$C$2</f>
        <v>0</v>
      </c>
      <c r="B2" s="45" t="str">
        <f>TRIM('1_機関情報'!$C$4)</f>
        <v>RAXX-XXX-XX</v>
      </c>
      <c r="C2" s="45" t="str">
        <f>'1_機関情報'!$C$3</f>
        <v>RA追加経費支援制度(大学助成型)</v>
      </c>
      <c r="D2" s="45">
        <f>'1_機関情報'!$C$5</f>
        <v>0</v>
      </c>
      <c r="E2" s="45">
        <f>'1_機関情報'!$C$6</f>
        <v>0</v>
      </c>
      <c r="F2" s="114">
        <f>'1_機関情報'!$C$7*1000</f>
        <v>0</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B24DA-096E-4261-8840-0E361CFA253C}">
  <sheetPr codeName="Sheet4">
    <tabColor rgb="FFFF0000"/>
    <pageSetUpPr fitToPage="1"/>
  </sheetPr>
  <dimension ref="A1:C9"/>
  <sheetViews>
    <sheetView tabSelected="1" zoomScale="130" zoomScaleNormal="130" workbookViewId="0">
      <selection activeCell="C12" sqref="C12"/>
    </sheetView>
  </sheetViews>
  <sheetFormatPr defaultColWidth="8.75" defaultRowHeight="18" x14ac:dyDescent="0.35"/>
  <cols>
    <col min="1" max="1" width="7.5" style="52" customWidth="1"/>
    <col min="2" max="2" width="37.5" style="51" customWidth="1"/>
    <col min="3" max="3" width="38.75" style="66" customWidth="1"/>
    <col min="4" max="16384" width="8.75" style="51"/>
  </cols>
  <sheetData>
    <row r="1" spans="1:3" x14ac:dyDescent="0.35">
      <c r="A1" s="93" t="s">
        <v>3</v>
      </c>
      <c r="B1" s="94" t="s">
        <v>3</v>
      </c>
      <c r="C1" s="95" t="s">
        <v>4</v>
      </c>
    </row>
    <row r="2" spans="1:3" x14ac:dyDescent="0.35">
      <c r="A2" s="87">
        <v>1</v>
      </c>
      <c r="B2" s="88" t="s">
        <v>438</v>
      </c>
      <c r="C2" s="149"/>
    </row>
    <row r="3" spans="1:3" x14ac:dyDescent="0.35">
      <c r="A3" s="87" t="s">
        <v>17</v>
      </c>
      <c r="B3" s="89" t="s">
        <v>1</v>
      </c>
      <c r="C3" s="149" t="s">
        <v>499</v>
      </c>
    </row>
    <row r="4" spans="1:3" x14ac:dyDescent="0.35">
      <c r="A4" s="87" t="s">
        <v>21</v>
      </c>
      <c r="B4" s="90" t="s">
        <v>436</v>
      </c>
      <c r="C4" s="149" t="s">
        <v>615</v>
      </c>
    </row>
    <row r="5" spans="1:3" x14ac:dyDescent="0.35">
      <c r="A5" s="87" t="s">
        <v>18</v>
      </c>
      <c r="B5" s="90" t="s">
        <v>461</v>
      </c>
      <c r="C5" s="149"/>
    </row>
    <row r="6" spans="1:3" x14ac:dyDescent="0.35">
      <c r="A6" s="87" t="s">
        <v>19</v>
      </c>
      <c r="B6" s="90" t="s">
        <v>454</v>
      </c>
      <c r="C6" s="149"/>
    </row>
    <row r="7" spans="1:3" ht="18.75" thickBot="1" x14ac:dyDescent="0.4">
      <c r="A7" s="91" t="s">
        <v>20</v>
      </c>
      <c r="B7" s="92" t="s">
        <v>508</v>
      </c>
      <c r="C7" s="127">
        <f>SUM('2_学生支援一覧（創発RA）'!T:T)</f>
        <v>0</v>
      </c>
    </row>
    <row r="8" spans="1:3" x14ac:dyDescent="0.35">
      <c r="A8" s="13"/>
      <c r="B8" s="65"/>
      <c r="C8" s="70"/>
    </row>
    <row r="9" spans="1:3" x14ac:dyDescent="0.35">
      <c r="C9" s="67" t="s">
        <v>504</v>
      </c>
    </row>
  </sheetData>
  <sheetProtection sheet="1" formatCells="0" formatColumns="0" formatRows="0" selectLockedCells="1"/>
  <phoneticPr fontId="17"/>
  <conditionalFormatting sqref="C2:C6">
    <cfRule type="notContainsBlanks" dxfId="10" priority="1">
      <formula>LEN(TRIM(C2))&gt;0</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2CEA2-60AA-43ED-9294-6E43F1E2A576}">
  <sheetPr codeName="Sheet2"/>
  <dimension ref="A1:AN201"/>
  <sheetViews>
    <sheetView topLeftCell="A139" zoomScale="90" zoomScaleNormal="90" workbookViewId="0">
      <selection activeCell="A157" sqref="A157"/>
    </sheetView>
  </sheetViews>
  <sheetFormatPr defaultColWidth="8.75" defaultRowHeight="18.75" x14ac:dyDescent="0.35"/>
  <cols>
    <col min="1" max="1" width="20.25" style="45" customWidth="1"/>
    <col min="2" max="2" width="19.625" style="45" customWidth="1"/>
    <col min="3" max="3" width="10.125" style="44" customWidth="1"/>
    <col min="4" max="7" width="10.125" style="45" customWidth="1"/>
    <col min="8" max="8" width="9.5" style="45" customWidth="1"/>
    <col min="9" max="9" width="18.75" style="45" customWidth="1"/>
    <col min="10" max="10" width="23.125" style="45" customWidth="1"/>
    <col min="11" max="11" width="16.125" style="45" customWidth="1"/>
    <col min="12" max="12" width="5.5" style="45" customWidth="1"/>
    <col min="13" max="13" width="11.125" style="45" customWidth="1"/>
    <col min="14" max="14" width="15" style="45" bestFit="1" customWidth="1"/>
    <col min="15" max="15" width="8.875" style="45" bestFit="1" customWidth="1"/>
    <col min="16" max="16" width="18.5" style="45" bestFit="1" customWidth="1"/>
    <col min="17" max="18" width="26.5" style="45" bestFit="1" customWidth="1"/>
    <col min="19" max="20" width="22.875" style="50" bestFit="1" customWidth="1"/>
    <col min="21" max="21" width="26.5" style="60" bestFit="1" customWidth="1"/>
    <col min="22" max="22" width="21" style="60" bestFit="1" customWidth="1"/>
    <col min="23" max="23" width="27.875" style="114" bestFit="1" customWidth="1"/>
    <col min="24" max="24" width="27.875" style="114" customWidth="1"/>
    <col min="25" max="26" width="27.875" style="50" customWidth="1"/>
    <col min="27" max="28" width="27.875" style="60" customWidth="1"/>
    <col min="29" max="40" width="27.875" style="45" customWidth="1"/>
    <col min="41" max="16384" width="8.75" style="43"/>
  </cols>
  <sheetData>
    <row r="1" spans="1:40" ht="18" customHeight="1" x14ac:dyDescent="0.35">
      <c r="A1" s="124" t="s">
        <v>24</v>
      </c>
      <c r="B1" s="124" t="s">
        <v>22</v>
      </c>
      <c r="C1" s="122" t="s">
        <v>440</v>
      </c>
      <c r="D1" s="124" t="s">
        <v>444</v>
      </c>
      <c r="E1" s="124" t="s">
        <v>515</v>
      </c>
      <c r="F1" s="124" t="s">
        <v>500</v>
      </c>
      <c r="G1" s="124" t="s">
        <v>446</v>
      </c>
      <c r="H1" s="125" t="s">
        <v>2</v>
      </c>
      <c r="I1" s="125" t="s">
        <v>460</v>
      </c>
      <c r="J1" s="125" t="s">
        <v>448</v>
      </c>
      <c r="K1" s="125" t="s">
        <v>25</v>
      </c>
      <c r="L1" s="125" t="s">
        <v>26</v>
      </c>
      <c r="M1" s="125" t="s">
        <v>517</v>
      </c>
      <c r="N1" s="125" t="s">
        <v>516</v>
      </c>
      <c r="O1" s="125" t="s">
        <v>447</v>
      </c>
      <c r="P1" s="125" t="s">
        <v>613</v>
      </c>
      <c r="Q1" s="125" t="s">
        <v>535</v>
      </c>
      <c r="R1" s="125" t="s">
        <v>614</v>
      </c>
      <c r="S1" s="57" t="s">
        <v>518</v>
      </c>
      <c r="T1" s="57" t="s">
        <v>519</v>
      </c>
      <c r="U1" s="58" t="s">
        <v>520</v>
      </c>
      <c r="V1" s="58" t="s">
        <v>521</v>
      </c>
      <c r="W1" s="123" t="s">
        <v>531</v>
      </c>
      <c r="X1" s="120" t="s">
        <v>532</v>
      </c>
      <c r="Y1" s="48" t="s">
        <v>522</v>
      </c>
      <c r="Z1" s="48" t="s">
        <v>523</v>
      </c>
      <c r="AA1" s="119" t="s">
        <v>533</v>
      </c>
      <c r="AB1" s="119" t="s">
        <v>484</v>
      </c>
      <c r="AC1" s="126" t="s">
        <v>442</v>
      </c>
      <c r="AD1" s="126" t="s">
        <v>12</v>
      </c>
      <c r="AE1" s="126" t="s">
        <v>0</v>
      </c>
      <c r="AF1" s="126" t="s">
        <v>449</v>
      </c>
      <c r="AG1" s="126" t="s">
        <v>524</v>
      </c>
      <c r="AH1" s="126" t="s">
        <v>525</v>
      </c>
      <c r="AI1" s="126" t="s">
        <v>526</v>
      </c>
      <c r="AJ1" s="126" t="s">
        <v>457</v>
      </c>
      <c r="AK1" s="126" t="s">
        <v>527</v>
      </c>
      <c r="AL1" s="126" t="s">
        <v>530</v>
      </c>
      <c r="AM1" s="126" t="s">
        <v>528</v>
      </c>
      <c r="AN1" s="126" t="s">
        <v>529</v>
      </c>
    </row>
    <row r="2" spans="1:40" x14ac:dyDescent="0.35">
      <c r="A2" s="47" t="str">
        <f>TRIM('2_学生支援一覧（創発RA）'!$C$1)</f>
        <v>RAXX-XXX-XX</v>
      </c>
      <c r="B2" s="47" t="str">
        <f>'2_学生支援一覧（創発RA）'!$C$2</f>
        <v/>
      </c>
      <c r="C2" s="46">
        <f>'2_学生支援一覧（創発RA）'!$C$3</f>
        <v>0</v>
      </c>
      <c r="D2" s="47">
        <f>'2_学生支援一覧（創発RA）'!A6</f>
        <v>0</v>
      </c>
      <c r="E2" s="47">
        <f>'2_学生支援一覧（創発RA）'!B6</f>
        <v>0</v>
      </c>
      <c r="F2" s="47">
        <f>'2_学生支援一覧（創発RA）'!C6</f>
        <v>0</v>
      </c>
      <c r="G2" s="47" t="str">
        <f>TRIM(ASC('2_学生支援一覧（創発RA）'!D6))</f>
        <v/>
      </c>
      <c r="H2" s="47" t="str">
        <f>TRIM(ASC('2_学生支援一覧（創発RA）'!E6))</f>
        <v/>
      </c>
      <c r="I2" s="47" t="str">
        <f>TRIM('2_学生支援一覧（創発RA）'!F6)</f>
        <v/>
      </c>
      <c r="J2" s="47">
        <f>'2_学生支援一覧（創発RA）'!G6</f>
        <v>0</v>
      </c>
      <c r="K2" s="47">
        <f>'2_学生支援一覧（創発RA）'!H6</f>
        <v>0</v>
      </c>
      <c r="L2" s="47">
        <f>'2_学生支援一覧（創発RA）'!I6</f>
        <v>0</v>
      </c>
      <c r="M2" s="47">
        <f>'2_学生支援一覧（創発RA）'!J6</f>
        <v>0</v>
      </c>
      <c r="N2" s="47" t="str">
        <f>TRIM(ASC('2_学生支援一覧（創発RA）'!K6))</f>
        <v/>
      </c>
      <c r="O2" s="47">
        <f>'2_学生支援一覧（創発RA）'!L6</f>
        <v>0</v>
      </c>
      <c r="P2" s="47">
        <f>'2_学生支援一覧（創発RA）'!M6</f>
        <v>0</v>
      </c>
      <c r="Q2" s="47">
        <f>'2_学生支援一覧（創発RA）'!N6</f>
        <v>0</v>
      </c>
      <c r="R2" s="47">
        <f>'2_学生支援一覧（創発RA）'!O6</f>
        <v>0</v>
      </c>
      <c r="S2" s="49">
        <f>'2_学生支援一覧（創発RA）'!P6</f>
        <v>0</v>
      </c>
      <c r="T2" s="49">
        <f>'2_学生支援一覧（創発RA）'!Q6</f>
        <v>0</v>
      </c>
      <c r="U2" s="59">
        <f>'2_学生支援一覧（創発RA）'!R6</f>
        <v>0</v>
      </c>
      <c r="V2" s="59">
        <f>'2_学生支援一覧（創発RA）'!S6</f>
        <v>0</v>
      </c>
      <c r="W2" s="121">
        <f>'2_学生支援一覧（創発RA）'!T6</f>
        <v>0</v>
      </c>
      <c r="X2" s="121">
        <f>'2_学生支援一覧（創発RA）'!U6</f>
        <v>0</v>
      </c>
      <c r="Y2" s="49">
        <f>'2_学生支援一覧（創発RA）'!V6</f>
        <v>0</v>
      </c>
      <c r="Z2" s="49">
        <f>'2_学生支援一覧（創発RA）'!W6</f>
        <v>0</v>
      </c>
      <c r="AA2" s="59">
        <f>'2_学生支援一覧（創発RA）'!X6</f>
        <v>0</v>
      </c>
      <c r="AB2" s="59">
        <f>'2_学生支援一覧（創発RA）'!Y6</f>
        <v>0</v>
      </c>
      <c r="AC2" s="47">
        <f>'2_学生支援一覧（創発RA）'!Z6</f>
        <v>0</v>
      </c>
      <c r="AD2" s="47">
        <f>'2_学生支援一覧（創発RA）'!AA6</f>
        <v>0</v>
      </c>
      <c r="AE2" s="47">
        <f>'2_学生支援一覧（創発RA）'!AB6</f>
        <v>0</v>
      </c>
      <c r="AF2" s="47">
        <f>'2_学生支援一覧（創発RA）'!AC6</f>
        <v>0</v>
      </c>
      <c r="AG2" s="47">
        <f>'2_学生支援一覧（創発RA）'!AD6</f>
        <v>0</v>
      </c>
      <c r="AH2" s="47">
        <f>'2_学生支援一覧（創発RA）'!AE6</f>
        <v>0</v>
      </c>
      <c r="AI2" s="47">
        <f>'2_学生支援一覧（創発RA）'!AF6</f>
        <v>0</v>
      </c>
      <c r="AJ2" s="47">
        <f>'2_学生支援一覧（創発RA）'!AG6</f>
        <v>0</v>
      </c>
      <c r="AK2" s="47">
        <f>'2_学生支援一覧（創発RA）'!AH6</f>
        <v>0</v>
      </c>
      <c r="AL2" s="47">
        <f>'2_学生支援一覧（創発RA）'!AI6</f>
        <v>0</v>
      </c>
      <c r="AM2" s="47">
        <f>'2_学生支援一覧（創発RA）'!AJ6</f>
        <v>0</v>
      </c>
      <c r="AN2" s="47">
        <f>'2_学生支援一覧（創発RA）'!AK6</f>
        <v>0</v>
      </c>
    </row>
    <row r="3" spans="1:40" x14ac:dyDescent="0.35">
      <c r="A3" s="47" t="str">
        <f>TRIM('2_学生支援一覧（創発RA）'!$C$1)</f>
        <v>RAXX-XXX-XX</v>
      </c>
      <c r="B3" s="47" t="str">
        <f>'2_学生支援一覧（創発RA）'!$C$2</f>
        <v/>
      </c>
      <c r="C3" s="46">
        <f>'2_学生支援一覧（創発RA）'!$C$3</f>
        <v>0</v>
      </c>
      <c r="D3" s="47">
        <f>'2_学生支援一覧（創発RA）'!A7</f>
        <v>0</v>
      </c>
      <c r="E3" s="47">
        <f>'2_学生支援一覧（創発RA）'!B7</f>
        <v>0</v>
      </c>
      <c r="F3" s="47">
        <f>'2_学生支援一覧（創発RA）'!C7</f>
        <v>0</v>
      </c>
      <c r="G3" s="47" t="str">
        <f>TRIM(ASC('2_学生支援一覧（創発RA）'!D7))</f>
        <v/>
      </c>
      <c r="H3" s="47" t="str">
        <f>TRIM(ASC('2_学生支援一覧（創発RA）'!E7))</f>
        <v/>
      </c>
      <c r="I3" s="47" t="str">
        <f>TRIM('2_学生支援一覧（創発RA）'!F7)</f>
        <v/>
      </c>
      <c r="J3" s="47">
        <f>'2_学生支援一覧（創発RA）'!G7</f>
        <v>0</v>
      </c>
      <c r="K3" s="47">
        <f>'2_学生支援一覧（創発RA）'!H7</f>
        <v>0</v>
      </c>
      <c r="L3" s="47">
        <f>'2_学生支援一覧（創発RA）'!I7</f>
        <v>0</v>
      </c>
      <c r="M3" s="47">
        <f>'2_学生支援一覧（創発RA）'!J7</f>
        <v>0</v>
      </c>
      <c r="N3" s="47" t="str">
        <f>TRIM(ASC('2_学生支援一覧（創発RA）'!K7))</f>
        <v/>
      </c>
      <c r="O3" s="47">
        <f>'2_学生支援一覧（創発RA）'!L7</f>
        <v>0</v>
      </c>
      <c r="P3" s="47">
        <f>'2_学生支援一覧（創発RA）'!M7</f>
        <v>0</v>
      </c>
      <c r="Q3" s="47">
        <f>'2_学生支援一覧（創発RA）'!N7</f>
        <v>0</v>
      </c>
      <c r="R3" s="47">
        <f>'2_学生支援一覧（創発RA）'!O7</f>
        <v>0</v>
      </c>
      <c r="S3" s="49">
        <f>'2_学生支援一覧（創発RA）'!P7</f>
        <v>0</v>
      </c>
      <c r="T3" s="49">
        <f>'2_学生支援一覧（創発RA）'!Q7</f>
        <v>0</v>
      </c>
      <c r="U3" s="59">
        <f>'2_学生支援一覧（創発RA）'!R7</f>
        <v>0</v>
      </c>
      <c r="V3" s="59">
        <f>'2_学生支援一覧（創発RA）'!S7</f>
        <v>0</v>
      </c>
      <c r="W3" s="121">
        <f>'2_学生支援一覧（創発RA）'!T7</f>
        <v>0</v>
      </c>
      <c r="X3" s="121">
        <f>'2_学生支援一覧（創発RA）'!U7</f>
        <v>0</v>
      </c>
      <c r="Y3" s="49">
        <f>'2_学生支援一覧（創発RA）'!V7</f>
        <v>0</v>
      </c>
      <c r="Z3" s="49">
        <f>'2_学生支援一覧（創発RA）'!W7</f>
        <v>0</v>
      </c>
      <c r="AA3" s="59">
        <f>'2_学生支援一覧（創発RA）'!X7</f>
        <v>0</v>
      </c>
      <c r="AB3" s="59">
        <f>'2_学生支援一覧（創発RA）'!Y7</f>
        <v>0</v>
      </c>
      <c r="AC3" s="47">
        <f>'2_学生支援一覧（創発RA）'!Z7</f>
        <v>0</v>
      </c>
      <c r="AD3" s="47">
        <f>'2_学生支援一覧（創発RA）'!AA7</f>
        <v>0</v>
      </c>
      <c r="AE3" s="47">
        <f>'2_学生支援一覧（創発RA）'!AB7</f>
        <v>0</v>
      </c>
      <c r="AF3" s="47">
        <f>'2_学生支援一覧（創発RA）'!AC7</f>
        <v>0</v>
      </c>
      <c r="AG3" s="47">
        <f>'2_学生支援一覧（創発RA）'!AD7</f>
        <v>0</v>
      </c>
      <c r="AH3" s="47">
        <f>'2_学生支援一覧（創発RA）'!AE7</f>
        <v>0</v>
      </c>
      <c r="AI3" s="47">
        <f>'2_学生支援一覧（創発RA）'!AF7</f>
        <v>0</v>
      </c>
      <c r="AJ3" s="47">
        <f>'2_学生支援一覧（創発RA）'!AG7</f>
        <v>0</v>
      </c>
      <c r="AK3" s="47">
        <f>'2_学生支援一覧（創発RA）'!AH7</f>
        <v>0</v>
      </c>
      <c r="AL3" s="47">
        <f>'2_学生支援一覧（創発RA）'!AI7</f>
        <v>0</v>
      </c>
      <c r="AM3" s="47">
        <f>'2_学生支援一覧（創発RA）'!AJ7</f>
        <v>0</v>
      </c>
      <c r="AN3" s="47">
        <f>'2_学生支援一覧（創発RA）'!AK7</f>
        <v>0</v>
      </c>
    </row>
    <row r="4" spans="1:40" x14ac:dyDescent="0.35">
      <c r="A4" s="47" t="str">
        <f>TRIM('2_学生支援一覧（創発RA）'!$C$1)</f>
        <v>RAXX-XXX-XX</v>
      </c>
      <c r="B4" s="47" t="str">
        <f>'2_学生支援一覧（創発RA）'!$C$2</f>
        <v/>
      </c>
      <c r="C4" s="46">
        <f>'2_学生支援一覧（創発RA）'!$C$3</f>
        <v>0</v>
      </c>
      <c r="D4" s="47">
        <f>'2_学生支援一覧（創発RA）'!A8</f>
        <v>0</v>
      </c>
      <c r="E4" s="47">
        <f>'2_学生支援一覧（創発RA）'!B8</f>
        <v>0</v>
      </c>
      <c r="F4" s="47">
        <f>'2_学生支援一覧（創発RA）'!C8</f>
        <v>0</v>
      </c>
      <c r="G4" s="47" t="str">
        <f>TRIM(ASC('2_学生支援一覧（創発RA）'!D8))</f>
        <v/>
      </c>
      <c r="H4" s="47" t="str">
        <f>TRIM(ASC('2_学生支援一覧（創発RA）'!E8))</f>
        <v/>
      </c>
      <c r="I4" s="47" t="str">
        <f>TRIM('2_学生支援一覧（創発RA）'!F8)</f>
        <v/>
      </c>
      <c r="J4" s="47">
        <f>'2_学生支援一覧（創発RA）'!G8</f>
        <v>0</v>
      </c>
      <c r="K4" s="47">
        <f>'2_学生支援一覧（創発RA）'!H8</f>
        <v>0</v>
      </c>
      <c r="L4" s="47">
        <f>'2_学生支援一覧（創発RA）'!I8</f>
        <v>0</v>
      </c>
      <c r="M4" s="47">
        <f>'2_学生支援一覧（創発RA）'!J8</f>
        <v>0</v>
      </c>
      <c r="N4" s="47" t="str">
        <f>TRIM(ASC('2_学生支援一覧（創発RA）'!K8))</f>
        <v/>
      </c>
      <c r="O4" s="47">
        <f>'2_学生支援一覧（創発RA）'!L8</f>
        <v>0</v>
      </c>
      <c r="P4" s="47">
        <f>'2_学生支援一覧（創発RA）'!M8</f>
        <v>0</v>
      </c>
      <c r="Q4" s="47">
        <f>'2_学生支援一覧（創発RA）'!N8</f>
        <v>0</v>
      </c>
      <c r="R4" s="47">
        <f>'2_学生支援一覧（創発RA）'!O8</f>
        <v>0</v>
      </c>
      <c r="S4" s="49">
        <f>'2_学生支援一覧（創発RA）'!P8</f>
        <v>0</v>
      </c>
      <c r="T4" s="49">
        <f>'2_学生支援一覧（創発RA）'!Q8</f>
        <v>0</v>
      </c>
      <c r="U4" s="59">
        <f>'2_学生支援一覧（創発RA）'!R8</f>
        <v>0</v>
      </c>
      <c r="V4" s="59">
        <f>'2_学生支援一覧（創発RA）'!S8</f>
        <v>0</v>
      </c>
      <c r="W4" s="121">
        <f>'2_学生支援一覧（創発RA）'!T8</f>
        <v>0</v>
      </c>
      <c r="X4" s="121">
        <f>'2_学生支援一覧（創発RA）'!U8</f>
        <v>0</v>
      </c>
      <c r="Y4" s="49">
        <f>'2_学生支援一覧（創発RA）'!V8</f>
        <v>0</v>
      </c>
      <c r="Z4" s="49">
        <f>'2_学生支援一覧（創発RA）'!W8</f>
        <v>0</v>
      </c>
      <c r="AA4" s="59">
        <f>'2_学生支援一覧（創発RA）'!X8</f>
        <v>0</v>
      </c>
      <c r="AB4" s="59">
        <f>'2_学生支援一覧（創発RA）'!Y8</f>
        <v>0</v>
      </c>
      <c r="AC4" s="47">
        <f>'2_学生支援一覧（創発RA）'!Z8</f>
        <v>0</v>
      </c>
      <c r="AD4" s="47">
        <f>'2_学生支援一覧（創発RA）'!AA8</f>
        <v>0</v>
      </c>
      <c r="AE4" s="47">
        <f>'2_学生支援一覧（創発RA）'!AB8</f>
        <v>0</v>
      </c>
      <c r="AF4" s="47">
        <f>'2_学生支援一覧（創発RA）'!AC8</f>
        <v>0</v>
      </c>
      <c r="AG4" s="47">
        <f>'2_学生支援一覧（創発RA）'!AD8</f>
        <v>0</v>
      </c>
      <c r="AH4" s="47">
        <f>'2_学生支援一覧（創発RA）'!AE8</f>
        <v>0</v>
      </c>
      <c r="AI4" s="47">
        <f>'2_学生支援一覧（創発RA）'!AF8</f>
        <v>0</v>
      </c>
      <c r="AJ4" s="47">
        <f>'2_学生支援一覧（創発RA）'!AG8</f>
        <v>0</v>
      </c>
      <c r="AK4" s="47">
        <f>'2_学生支援一覧（創発RA）'!AH8</f>
        <v>0</v>
      </c>
      <c r="AL4" s="47">
        <f>'2_学生支援一覧（創発RA）'!AI8</f>
        <v>0</v>
      </c>
      <c r="AM4" s="47">
        <f>'2_学生支援一覧（創発RA）'!AJ8</f>
        <v>0</v>
      </c>
      <c r="AN4" s="47">
        <f>'2_学生支援一覧（創発RA）'!AK8</f>
        <v>0</v>
      </c>
    </row>
    <row r="5" spans="1:40" x14ac:dyDescent="0.35">
      <c r="A5" s="47" t="str">
        <f>TRIM('2_学生支援一覧（創発RA）'!$C$1)</f>
        <v>RAXX-XXX-XX</v>
      </c>
      <c r="B5" s="47" t="str">
        <f>'2_学生支援一覧（創発RA）'!$C$2</f>
        <v/>
      </c>
      <c r="C5" s="46">
        <f>'2_学生支援一覧（創発RA）'!$C$3</f>
        <v>0</v>
      </c>
      <c r="D5" s="47">
        <f>'2_学生支援一覧（創発RA）'!A9</f>
        <v>0</v>
      </c>
      <c r="E5" s="47">
        <f>'2_学生支援一覧（創発RA）'!B9</f>
        <v>0</v>
      </c>
      <c r="F5" s="47">
        <f>'2_学生支援一覧（創発RA）'!C9</f>
        <v>0</v>
      </c>
      <c r="G5" s="47" t="str">
        <f>TRIM(ASC('2_学生支援一覧（創発RA）'!D9))</f>
        <v/>
      </c>
      <c r="H5" s="47" t="str">
        <f>TRIM(ASC('2_学生支援一覧（創発RA）'!E9))</f>
        <v/>
      </c>
      <c r="I5" s="47" t="str">
        <f>TRIM('2_学生支援一覧（創発RA）'!F9)</f>
        <v/>
      </c>
      <c r="J5" s="47">
        <f>'2_学生支援一覧（創発RA）'!G9</f>
        <v>0</v>
      </c>
      <c r="K5" s="47">
        <f>'2_学生支援一覧（創発RA）'!H9</f>
        <v>0</v>
      </c>
      <c r="L5" s="47">
        <f>'2_学生支援一覧（創発RA）'!I9</f>
        <v>0</v>
      </c>
      <c r="M5" s="47">
        <f>'2_学生支援一覧（創発RA）'!J9</f>
        <v>0</v>
      </c>
      <c r="N5" s="47" t="str">
        <f>TRIM(ASC('2_学生支援一覧（創発RA）'!K9))</f>
        <v/>
      </c>
      <c r="O5" s="47">
        <f>'2_学生支援一覧（創発RA）'!L9</f>
        <v>0</v>
      </c>
      <c r="P5" s="47">
        <f>'2_学生支援一覧（創発RA）'!M9</f>
        <v>0</v>
      </c>
      <c r="Q5" s="47">
        <f>'2_学生支援一覧（創発RA）'!N9</f>
        <v>0</v>
      </c>
      <c r="R5" s="47">
        <f>'2_学生支援一覧（創発RA）'!O9</f>
        <v>0</v>
      </c>
      <c r="S5" s="49">
        <f>'2_学生支援一覧（創発RA）'!P9</f>
        <v>0</v>
      </c>
      <c r="T5" s="49">
        <f>'2_学生支援一覧（創発RA）'!Q9</f>
        <v>0</v>
      </c>
      <c r="U5" s="59">
        <f>'2_学生支援一覧（創発RA）'!R9</f>
        <v>0</v>
      </c>
      <c r="V5" s="59">
        <f>'2_学生支援一覧（創発RA）'!S9</f>
        <v>0</v>
      </c>
      <c r="W5" s="121">
        <f>'2_学生支援一覧（創発RA）'!T9</f>
        <v>0</v>
      </c>
      <c r="X5" s="121">
        <f>'2_学生支援一覧（創発RA）'!U9</f>
        <v>0</v>
      </c>
      <c r="Y5" s="49">
        <f>'2_学生支援一覧（創発RA）'!V9</f>
        <v>0</v>
      </c>
      <c r="Z5" s="49">
        <f>'2_学生支援一覧（創発RA）'!W9</f>
        <v>0</v>
      </c>
      <c r="AA5" s="59">
        <f>'2_学生支援一覧（創発RA）'!X9</f>
        <v>0</v>
      </c>
      <c r="AB5" s="59">
        <f>'2_学生支援一覧（創発RA）'!Y9</f>
        <v>0</v>
      </c>
      <c r="AC5" s="47">
        <f>'2_学生支援一覧（創発RA）'!Z9</f>
        <v>0</v>
      </c>
      <c r="AD5" s="47">
        <f>'2_学生支援一覧（創発RA）'!AA9</f>
        <v>0</v>
      </c>
      <c r="AE5" s="47">
        <f>'2_学生支援一覧（創発RA）'!AB9</f>
        <v>0</v>
      </c>
      <c r="AF5" s="47">
        <f>'2_学生支援一覧（創発RA）'!AC9</f>
        <v>0</v>
      </c>
      <c r="AG5" s="47">
        <f>'2_学生支援一覧（創発RA）'!AD9</f>
        <v>0</v>
      </c>
      <c r="AH5" s="47">
        <f>'2_学生支援一覧（創発RA）'!AE9</f>
        <v>0</v>
      </c>
      <c r="AI5" s="47">
        <f>'2_学生支援一覧（創発RA）'!AF9</f>
        <v>0</v>
      </c>
      <c r="AJ5" s="47">
        <f>'2_学生支援一覧（創発RA）'!AG9</f>
        <v>0</v>
      </c>
      <c r="AK5" s="47">
        <f>'2_学生支援一覧（創発RA）'!AH9</f>
        <v>0</v>
      </c>
      <c r="AL5" s="47">
        <f>'2_学生支援一覧（創発RA）'!AI9</f>
        <v>0</v>
      </c>
      <c r="AM5" s="47">
        <f>'2_学生支援一覧（創発RA）'!AJ9</f>
        <v>0</v>
      </c>
      <c r="AN5" s="47">
        <f>'2_学生支援一覧（創発RA）'!AK9</f>
        <v>0</v>
      </c>
    </row>
    <row r="6" spans="1:40" x14ac:dyDescent="0.35">
      <c r="A6" s="47" t="str">
        <f>TRIM('2_学生支援一覧（創発RA）'!$C$1)</f>
        <v>RAXX-XXX-XX</v>
      </c>
      <c r="B6" s="47" t="str">
        <f>'2_学生支援一覧（創発RA）'!$C$2</f>
        <v/>
      </c>
      <c r="C6" s="46">
        <f>'2_学生支援一覧（創発RA）'!$C$3</f>
        <v>0</v>
      </c>
      <c r="D6" s="47">
        <f>'2_学生支援一覧（創発RA）'!A10</f>
        <v>0</v>
      </c>
      <c r="E6" s="47">
        <f>'2_学生支援一覧（創発RA）'!B10</f>
        <v>0</v>
      </c>
      <c r="F6" s="47">
        <f>'2_学生支援一覧（創発RA）'!C10</f>
        <v>0</v>
      </c>
      <c r="G6" s="47" t="str">
        <f>TRIM(ASC('2_学生支援一覧（創発RA）'!D10))</f>
        <v/>
      </c>
      <c r="H6" s="47" t="str">
        <f>TRIM(ASC('2_学生支援一覧（創発RA）'!E10))</f>
        <v/>
      </c>
      <c r="I6" s="47" t="str">
        <f>TRIM('2_学生支援一覧（創発RA）'!F10)</f>
        <v/>
      </c>
      <c r="J6" s="47">
        <f>'2_学生支援一覧（創発RA）'!G10</f>
        <v>0</v>
      </c>
      <c r="K6" s="47">
        <f>'2_学生支援一覧（創発RA）'!H10</f>
        <v>0</v>
      </c>
      <c r="L6" s="47">
        <f>'2_学生支援一覧（創発RA）'!I10</f>
        <v>0</v>
      </c>
      <c r="M6" s="47">
        <f>'2_学生支援一覧（創発RA）'!J10</f>
        <v>0</v>
      </c>
      <c r="N6" s="47" t="str">
        <f>TRIM(ASC('2_学生支援一覧（創発RA）'!K10))</f>
        <v/>
      </c>
      <c r="O6" s="47">
        <f>'2_学生支援一覧（創発RA）'!L10</f>
        <v>0</v>
      </c>
      <c r="P6" s="47">
        <f>'2_学生支援一覧（創発RA）'!M10</f>
        <v>0</v>
      </c>
      <c r="Q6" s="47">
        <f>'2_学生支援一覧（創発RA）'!N10</f>
        <v>0</v>
      </c>
      <c r="R6" s="47">
        <f>'2_学生支援一覧（創発RA）'!O10</f>
        <v>0</v>
      </c>
      <c r="S6" s="49">
        <f>'2_学生支援一覧（創発RA）'!P10</f>
        <v>0</v>
      </c>
      <c r="T6" s="49">
        <f>'2_学生支援一覧（創発RA）'!Q10</f>
        <v>0</v>
      </c>
      <c r="U6" s="59">
        <f>'2_学生支援一覧（創発RA）'!R10</f>
        <v>0</v>
      </c>
      <c r="V6" s="59">
        <f>'2_学生支援一覧（創発RA）'!S10</f>
        <v>0</v>
      </c>
      <c r="W6" s="121">
        <f>'2_学生支援一覧（創発RA）'!T10</f>
        <v>0</v>
      </c>
      <c r="X6" s="121">
        <f>'2_学生支援一覧（創発RA）'!U10</f>
        <v>0</v>
      </c>
      <c r="Y6" s="49">
        <f>'2_学生支援一覧（創発RA）'!V10</f>
        <v>0</v>
      </c>
      <c r="Z6" s="49">
        <f>'2_学生支援一覧（創発RA）'!W10</f>
        <v>0</v>
      </c>
      <c r="AA6" s="59">
        <f>'2_学生支援一覧（創発RA）'!X10</f>
        <v>0</v>
      </c>
      <c r="AB6" s="59">
        <f>'2_学生支援一覧（創発RA）'!Y10</f>
        <v>0</v>
      </c>
      <c r="AC6" s="47">
        <f>'2_学生支援一覧（創発RA）'!Z10</f>
        <v>0</v>
      </c>
      <c r="AD6" s="47">
        <f>'2_学生支援一覧（創発RA）'!AA10</f>
        <v>0</v>
      </c>
      <c r="AE6" s="47">
        <f>'2_学生支援一覧（創発RA）'!AB10</f>
        <v>0</v>
      </c>
      <c r="AF6" s="47">
        <f>'2_学生支援一覧（創発RA）'!AC10</f>
        <v>0</v>
      </c>
      <c r="AG6" s="47">
        <f>'2_学生支援一覧（創発RA）'!AD10</f>
        <v>0</v>
      </c>
      <c r="AH6" s="47">
        <f>'2_学生支援一覧（創発RA）'!AE10</f>
        <v>0</v>
      </c>
      <c r="AI6" s="47">
        <f>'2_学生支援一覧（創発RA）'!AF10</f>
        <v>0</v>
      </c>
      <c r="AJ6" s="47">
        <f>'2_学生支援一覧（創発RA）'!AG10</f>
        <v>0</v>
      </c>
      <c r="AK6" s="47">
        <f>'2_学生支援一覧（創発RA）'!AH10</f>
        <v>0</v>
      </c>
      <c r="AL6" s="47">
        <f>'2_学生支援一覧（創発RA）'!AI10</f>
        <v>0</v>
      </c>
      <c r="AM6" s="47">
        <f>'2_学生支援一覧（創発RA）'!AJ10</f>
        <v>0</v>
      </c>
      <c r="AN6" s="47">
        <f>'2_学生支援一覧（創発RA）'!AK10</f>
        <v>0</v>
      </c>
    </row>
    <row r="7" spans="1:40" x14ac:dyDescent="0.35">
      <c r="A7" s="47" t="str">
        <f>TRIM('2_学生支援一覧（創発RA）'!$C$1)</f>
        <v>RAXX-XXX-XX</v>
      </c>
      <c r="B7" s="47" t="str">
        <f>'2_学生支援一覧（創発RA）'!$C$2</f>
        <v/>
      </c>
      <c r="C7" s="46">
        <f>'2_学生支援一覧（創発RA）'!$C$3</f>
        <v>0</v>
      </c>
      <c r="D7" s="47">
        <f>'2_学生支援一覧（創発RA）'!A11</f>
        <v>0</v>
      </c>
      <c r="E7" s="47">
        <f>'2_学生支援一覧（創発RA）'!B11</f>
        <v>0</v>
      </c>
      <c r="F7" s="47">
        <f>'2_学生支援一覧（創発RA）'!C11</f>
        <v>0</v>
      </c>
      <c r="G7" s="47" t="str">
        <f>TRIM(ASC('2_学生支援一覧（創発RA）'!D11))</f>
        <v/>
      </c>
      <c r="H7" s="47" t="str">
        <f>TRIM(ASC('2_学生支援一覧（創発RA）'!E11))</f>
        <v/>
      </c>
      <c r="I7" s="47" t="str">
        <f>TRIM('2_学生支援一覧（創発RA）'!F11)</f>
        <v/>
      </c>
      <c r="J7" s="47">
        <f>'2_学生支援一覧（創発RA）'!G11</f>
        <v>0</v>
      </c>
      <c r="K7" s="47">
        <f>'2_学生支援一覧（創発RA）'!H11</f>
        <v>0</v>
      </c>
      <c r="L7" s="47">
        <f>'2_学生支援一覧（創発RA）'!I11</f>
        <v>0</v>
      </c>
      <c r="M7" s="47">
        <f>'2_学生支援一覧（創発RA）'!J11</f>
        <v>0</v>
      </c>
      <c r="N7" s="47" t="str">
        <f>TRIM(ASC('2_学生支援一覧（創発RA）'!K11))</f>
        <v/>
      </c>
      <c r="O7" s="47">
        <f>'2_学生支援一覧（創発RA）'!L11</f>
        <v>0</v>
      </c>
      <c r="P7" s="47">
        <f>'2_学生支援一覧（創発RA）'!M11</f>
        <v>0</v>
      </c>
      <c r="Q7" s="47">
        <f>'2_学生支援一覧（創発RA）'!N11</f>
        <v>0</v>
      </c>
      <c r="R7" s="47">
        <f>'2_学生支援一覧（創発RA）'!O11</f>
        <v>0</v>
      </c>
      <c r="S7" s="49">
        <f>'2_学生支援一覧（創発RA）'!P11</f>
        <v>0</v>
      </c>
      <c r="T7" s="49">
        <f>'2_学生支援一覧（創発RA）'!Q11</f>
        <v>0</v>
      </c>
      <c r="U7" s="59">
        <f>'2_学生支援一覧（創発RA）'!R11</f>
        <v>0</v>
      </c>
      <c r="V7" s="59">
        <f>'2_学生支援一覧（創発RA）'!S11</f>
        <v>0</v>
      </c>
      <c r="W7" s="121">
        <f>'2_学生支援一覧（創発RA）'!T11</f>
        <v>0</v>
      </c>
      <c r="X7" s="121">
        <f>'2_学生支援一覧（創発RA）'!U11</f>
        <v>0</v>
      </c>
      <c r="Y7" s="49">
        <f>'2_学生支援一覧（創発RA）'!V11</f>
        <v>0</v>
      </c>
      <c r="Z7" s="49">
        <f>'2_学生支援一覧（創発RA）'!W11</f>
        <v>0</v>
      </c>
      <c r="AA7" s="59">
        <f>'2_学生支援一覧（創発RA）'!X11</f>
        <v>0</v>
      </c>
      <c r="AB7" s="59">
        <f>'2_学生支援一覧（創発RA）'!Y11</f>
        <v>0</v>
      </c>
      <c r="AC7" s="47">
        <f>'2_学生支援一覧（創発RA）'!Z11</f>
        <v>0</v>
      </c>
      <c r="AD7" s="47">
        <f>'2_学生支援一覧（創発RA）'!AA11</f>
        <v>0</v>
      </c>
      <c r="AE7" s="47">
        <f>'2_学生支援一覧（創発RA）'!AB11</f>
        <v>0</v>
      </c>
      <c r="AF7" s="47">
        <f>'2_学生支援一覧（創発RA）'!AC11</f>
        <v>0</v>
      </c>
      <c r="AG7" s="47">
        <f>'2_学生支援一覧（創発RA）'!AD11</f>
        <v>0</v>
      </c>
      <c r="AH7" s="47">
        <f>'2_学生支援一覧（創発RA）'!AE11</f>
        <v>0</v>
      </c>
      <c r="AI7" s="47">
        <f>'2_学生支援一覧（創発RA）'!AF11</f>
        <v>0</v>
      </c>
      <c r="AJ7" s="47">
        <f>'2_学生支援一覧（創発RA）'!AG11</f>
        <v>0</v>
      </c>
      <c r="AK7" s="47">
        <f>'2_学生支援一覧（創発RA）'!AH11</f>
        <v>0</v>
      </c>
      <c r="AL7" s="47">
        <f>'2_学生支援一覧（創発RA）'!AI11</f>
        <v>0</v>
      </c>
      <c r="AM7" s="47">
        <f>'2_学生支援一覧（創発RA）'!AJ11</f>
        <v>0</v>
      </c>
      <c r="AN7" s="47">
        <f>'2_学生支援一覧（創発RA）'!AK11</f>
        <v>0</v>
      </c>
    </row>
    <row r="8" spans="1:40" x14ac:dyDescent="0.35">
      <c r="A8" s="47" t="str">
        <f>TRIM('2_学生支援一覧（創発RA）'!$C$1)</f>
        <v>RAXX-XXX-XX</v>
      </c>
      <c r="B8" s="47" t="str">
        <f>'2_学生支援一覧（創発RA）'!$C$2</f>
        <v/>
      </c>
      <c r="C8" s="46">
        <f>'2_学生支援一覧（創発RA）'!$C$3</f>
        <v>0</v>
      </c>
      <c r="D8" s="47">
        <f>'2_学生支援一覧（創発RA）'!A12</f>
        <v>0</v>
      </c>
      <c r="E8" s="47">
        <f>'2_学生支援一覧（創発RA）'!B12</f>
        <v>0</v>
      </c>
      <c r="F8" s="47">
        <f>'2_学生支援一覧（創発RA）'!C12</f>
        <v>0</v>
      </c>
      <c r="G8" s="47" t="str">
        <f>TRIM(ASC('2_学生支援一覧（創発RA）'!D12))</f>
        <v/>
      </c>
      <c r="H8" s="47" t="str">
        <f>TRIM(ASC('2_学生支援一覧（創発RA）'!E12))</f>
        <v/>
      </c>
      <c r="I8" s="47" t="str">
        <f>TRIM('2_学生支援一覧（創発RA）'!F12)</f>
        <v/>
      </c>
      <c r="J8" s="47">
        <f>'2_学生支援一覧（創発RA）'!G12</f>
        <v>0</v>
      </c>
      <c r="K8" s="47">
        <f>'2_学生支援一覧（創発RA）'!H12</f>
        <v>0</v>
      </c>
      <c r="L8" s="47">
        <f>'2_学生支援一覧（創発RA）'!I12</f>
        <v>0</v>
      </c>
      <c r="M8" s="47">
        <f>'2_学生支援一覧（創発RA）'!J12</f>
        <v>0</v>
      </c>
      <c r="N8" s="47" t="str">
        <f>TRIM(ASC('2_学生支援一覧（創発RA）'!K12))</f>
        <v/>
      </c>
      <c r="O8" s="47">
        <f>'2_学生支援一覧（創発RA）'!L12</f>
        <v>0</v>
      </c>
      <c r="P8" s="47">
        <f>'2_学生支援一覧（創発RA）'!M12</f>
        <v>0</v>
      </c>
      <c r="Q8" s="47">
        <f>'2_学生支援一覧（創発RA）'!N12</f>
        <v>0</v>
      </c>
      <c r="R8" s="47">
        <f>'2_学生支援一覧（創発RA）'!O12</f>
        <v>0</v>
      </c>
      <c r="S8" s="49">
        <f>'2_学生支援一覧（創発RA）'!P12</f>
        <v>0</v>
      </c>
      <c r="T8" s="49">
        <f>'2_学生支援一覧（創発RA）'!Q12</f>
        <v>0</v>
      </c>
      <c r="U8" s="59">
        <f>'2_学生支援一覧（創発RA）'!R12</f>
        <v>0</v>
      </c>
      <c r="V8" s="59">
        <f>'2_学生支援一覧（創発RA）'!S12</f>
        <v>0</v>
      </c>
      <c r="W8" s="121">
        <f>'2_学生支援一覧（創発RA）'!T12</f>
        <v>0</v>
      </c>
      <c r="X8" s="121">
        <f>'2_学生支援一覧（創発RA）'!U12</f>
        <v>0</v>
      </c>
      <c r="Y8" s="49">
        <f>'2_学生支援一覧（創発RA）'!V12</f>
        <v>0</v>
      </c>
      <c r="Z8" s="49">
        <f>'2_学生支援一覧（創発RA）'!W12</f>
        <v>0</v>
      </c>
      <c r="AA8" s="59">
        <f>'2_学生支援一覧（創発RA）'!X12</f>
        <v>0</v>
      </c>
      <c r="AB8" s="59">
        <f>'2_学生支援一覧（創発RA）'!Y12</f>
        <v>0</v>
      </c>
      <c r="AC8" s="47">
        <f>'2_学生支援一覧（創発RA）'!Z12</f>
        <v>0</v>
      </c>
      <c r="AD8" s="47">
        <f>'2_学生支援一覧（創発RA）'!AA12</f>
        <v>0</v>
      </c>
      <c r="AE8" s="47">
        <f>'2_学生支援一覧（創発RA）'!AB12</f>
        <v>0</v>
      </c>
      <c r="AF8" s="47">
        <f>'2_学生支援一覧（創発RA）'!AC12</f>
        <v>0</v>
      </c>
      <c r="AG8" s="47">
        <f>'2_学生支援一覧（創発RA）'!AD12</f>
        <v>0</v>
      </c>
      <c r="AH8" s="47">
        <f>'2_学生支援一覧（創発RA）'!AE12</f>
        <v>0</v>
      </c>
      <c r="AI8" s="47">
        <f>'2_学生支援一覧（創発RA）'!AF12</f>
        <v>0</v>
      </c>
      <c r="AJ8" s="47">
        <f>'2_学生支援一覧（創発RA）'!AG12</f>
        <v>0</v>
      </c>
      <c r="AK8" s="47">
        <f>'2_学生支援一覧（創発RA）'!AH12</f>
        <v>0</v>
      </c>
      <c r="AL8" s="47">
        <f>'2_学生支援一覧（創発RA）'!AI12</f>
        <v>0</v>
      </c>
      <c r="AM8" s="47">
        <f>'2_学生支援一覧（創発RA）'!AJ12</f>
        <v>0</v>
      </c>
      <c r="AN8" s="47">
        <f>'2_学生支援一覧（創発RA）'!AK12</f>
        <v>0</v>
      </c>
    </row>
    <row r="9" spans="1:40" x14ac:dyDescent="0.35">
      <c r="A9" s="47" t="str">
        <f>TRIM('2_学生支援一覧（創発RA）'!$C$1)</f>
        <v>RAXX-XXX-XX</v>
      </c>
      <c r="B9" s="47" t="str">
        <f>'2_学生支援一覧（創発RA）'!$C$2</f>
        <v/>
      </c>
      <c r="C9" s="46">
        <f>'2_学生支援一覧（創発RA）'!$C$3</f>
        <v>0</v>
      </c>
      <c r="D9" s="47">
        <f>'2_学生支援一覧（創発RA）'!A13</f>
        <v>0</v>
      </c>
      <c r="E9" s="47">
        <f>'2_学生支援一覧（創発RA）'!B13</f>
        <v>0</v>
      </c>
      <c r="F9" s="47">
        <f>'2_学生支援一覧（創発RA）'!C13</f>
        <v>0</v>
      </c>
      <c r="G9" s="47" t="str">
        <f>TRIM(ASC('2_学生支援一覧（創発RA）'!D13))</f>
        <v/>
      </c>
      <c r="H9" s="47" t="str">
        <f>TRIM(ASC('2_学生支援一覧（創発RA）'!E13))</f>
        <v/>
      </c>
      <c r="I9" s="47" t="str">
        <f>TRIM('2_学生支援一覧（創発RA）'!F13)</f>
        <v/>
      </c>
      <c r="J9" s="47">
        <f>'2_学生支援一覧（創発RA）'!G13</f>
        <v>0</v>
      </c>
      <c r="K9" s="47">
        <f>'2_学生支援一覧（創発RA）'!H13</f>
        <v>0</v>
      </c>
      <c r="L9" s="47">
        <f>'2_学生支援一覧（創発RA）'!I13</f>
        <v>0</v>
      </c>
      <c r="M9" s="47">
        <f>'2_学生支援一覧（創発RA）'!J13</f>
        <v>0</v>
      </c>
      <c r="N9" s="47" t="str">
        <f>TRIM(ASC('2_学生支援一覧（創発RA）'!K13))</f>
        <v/>
      </c>
      <c r="O9" s="47">
        <f>'2_学生支援一覧（創発RA）'!L13</f>
        <v>0</v>
      </c>
      <c r="P9" s="47">
        <f>'2_学生支援一覧（創発RA）'!M13</f>
        <v>0</v>
      </c>
      <c r="Q9" s="47">
        <f>'2_学生支援一覧（創発RA）'!N13</f>
        <v>0</v>
      </c>
      <c r="R9" s="47">
        <f>'2_学生支援一覧（創発RA）'!O13</f>
        <v>0</v>
      </c>
      <c r="S9" s="49">
        <f>'2_学生支援一覧（創発RA）'!P13</f>
        <v>0</v>
      </c>
      <c r="T9" s="49">
        <f>'2_学生支援一覧（創発RA）'!Q13</f>
        <v>0</v>
      </c>
      <c r="U9" s="59">
        <f>'2_学生支援一覧（創発RA）'!R13</f>
        <v>0</v>
      </c>
      <c r="V9" s="59">
        <f>'2_学生支援一覧（創発RA）'!S13</f>
        <v>0</v>
      </c>
      <c r="W9" s="121">
        <f>'2_学生支援一覧（創発RA）'!T13</f>
        <v>0</v>
      </c>
      <c r="X9" s="121">
        <f>'2_学生支援一覧（創発RA）'!U13</f>
        <v>0</v>
      </c>
      <c r="Y9" s="49">
        <f>'2_学生支援一覧（創発RA）'!V13</f>
        <v>0</v>
      </c>
      <c r="Z9" s="49">
        <f>'2_学生支援一覧（創発RA）'!W13</f>
        <v>0</v>
      </c>
      <c r="AA9" s="59">
        <f>'2_学生支援一覧（創発RA）'!X13</f>
        <v>0</v>
      </c>
      <c r="AB9" s="59">
        <f>'2_学生支援一覧（創発RA）'!Y13</f>
        <v>0</v>
      </c>
      <c r="AC9" s="47">
        <f>'2_学生支援一覧（創発RA）'!Z13</f>
        <v>0</v>
      </c>
      <c r="AD9" s="47">
        <f>'2_学生支援一覧（創発RA）'!AA13</f>
        <v>0</v>
      </c>
      <c r="AE9" s="47">
        <f>'2_学生支援一覧（創発RA）'!AB13</f>
        <v>0</v>
      </c>
      <c r="AF9" s="47">
        <f>'2_学生支援一覧（創発RA）'!AC13</f>
        <v>0</v>
      </c>
      <c r="AG9" s="47">
        <f>'2_学生支援一覧（創発RA）'!AD13</f>
        <v>0</v>
      </c>
      <c r="AH9" s="47">
        <f>'2_学生支援一覧（創発RA）'!AE13</f>
        <v>0</v>
      </c>
      <c r="AI9" s="47">
        <f>'2_学生支援一覧（創発RA）'!AF13</f>
        <v>0</v>
      </c>
      <c r="AJ9" s="47">
        <f>'2_学生支援一覧（創発RA）'!AG13</f>
        <v>0</v>
      </c>
      <c r="AK9" s="47">
        <f>'2_学生支援一覧（創発RA）'!AH13</f>
        <v>0</v>
      </c>
      <c r="AL9" s="47">
        <f>'2_学生支援一覧（創発RA）'!AI13</f>
        <v>0</v>
      </c>
      <c r="AM9" s="47">
        <f>'2_学生支援一覧（創発RA）'!AJ13</f>
        <v>0</v>
      </c>
      <c r="AN9" s="47">
        <f>'2_学生支援一覧（創発RA）'!AK13</f>
        <v>0</v>
      </c>
    </row>
    <row r="10" spans="1:40" x14ac:dyDescent="0.35">
      <c r="A10" s="47" t="str">
        <f>TRIM('2_学生支援一覧（創発RA）'!$C$1)</f>
        <v>RAXX-XXX-XX</v>
      </c>
      <c r="B10" s="47" t="str">
        <f>'2_学生支援一覧（創発RA）'!$C$2</f>
        <v/>
      </c>
      <c r="C10" s="46">
        <f>'2_学生支援一覧（創発RA）'!$C$3</f>
        <v>0</v>
      </c>
      <c r="D10" s="47">
        <f>'2_学生支援一覧（創発RA）'!A14</f>
        <v>0</v>
      </c>
      <c r="E10" s="47">
        <f>'2_学生支援一覧（創発RA）'!B14</f>
        <v>0</v>
      </c>
      <c r="F10" s="47">
        <f>'2_学生支援一覧（創発RA）'!C14</f>
        <v>0</v>
      </c>
      <c r="G10" s="47" t="str">
        <f>TRIM(ASC('2_学生支援一覧（創発RA）'!D14))</f>
        <v/>
      </c>
      <c r="H10" s="47" t="str">
        <f>TRIM(ASC('2_学生支援一覧（創発RA）'!E14))</f>
        <v/>
      </c>
      <c r="I10" s="47" t="str">
        <f>TRIM('2_学生支援一覧（創発RA）'!F14)</f>
        <v/>
      </c>
      <c r="J10" s="47">
        <f>'2_学生支援一覧（創発RA）'!G14</f>
        <v>0</v>
      </c>
      <c r="K10" s="47">
        <f>'2_学生支援一覧（創発RA）'!H14</f>
        <v>0</v>
      </c>
      <c r="L10" s="47">
        <f>'2_学生支援一覧（創発RA）'!I14</f>
        <v>0</v>
      </c>
      <c r="M10" s="47">
        <f>'2_学生支援一覧（創発RA）'!J14</f>
        <v>0</v>
      </c>
      <c r="N10" s="47" t="str">
        <f>TRIM(ASC('2_学生支援一覧（創発RA）'!K14))</f>
        <v/>
      </c>
      <c r="O10" s="47">
        <f>'2_学生支援一覧（創発RA）'!L14</f>
        <v>0</v>
      </c>
      <c r="P10" s="47">
        <f>'2_学生支援一覧（創発RA）'!M14</f>
        <v>0</v>
      </c>
      <c r="Q10" s="47">
        <f>'2_学生支援一覧（創発RA）'!N14</f>
        <v>0</v>
      </c>
      <c r="R10" s="47">
        <f>'2_学生支援一覧（創発RA）'!O14</f>
        <v>0</v>
      </c>
      <c r="S10" s="49">
        <f>'2_学生支援一覧（創発RA）'!P14</f>
        <v>0</v>
      </c>
      <c r="T10" s="49">
        <f>'2_学生支援一覧（創発RA）'!Q14</f>
        <v>0</v>
      </c>
      <c r="U10" s="59">
        <f>'2_学生支援一覧（創発RA）'!R14</f>
        <v>0</v>
      </c>
      <c r="V10" s="59">
        <f>'2_学生支援一覧（創発RA）'!S14</f>
        <v>0</v>
      </c>
      <c r="W10" s="121">
        <f>'2_学生支援一覧（創発RA）'!T14</f>
        <v>0</v>
      </c>
      <c r="X10" s="121">
        <f>'2_学生支援一覧（創発RA）'!U14</f>
        <v>0</v>
      </c>
      <c r="Y10" s="49">
        <f>'2_学生支援一覧（創発RA）'!V14</f>
        <v>0</v>
      </c>
      <c r="Z10" s="49">
        <f>'2_学生支援一覧（創発RA）'!W14</f>
        <v>0</v>
      </c>
      <c r="AA10" s="59">
        <f>'2_学生支援一覧（創発RA）'!X14</f>
        <v>0</v>
      </c>
      <c r="AB10" s="59">
        <f>'2_学生支援一覧（創発RA）'!Y14</f>
        <v>0</v>
      </c>
      <c r="AC10" s="47">
        <f>'2_学生支援一覧（創発RA）'!Z14</f>
        <v>0</v>
      </c>
      <c r="AD10" s="47">
        <f>'2_学生支援一覧（創発RA）'!AA14</f>
        <v>0</v>
      </c>
      <c r="AE10" s="47">
        <f>'2_学生支援一覧（創発RA）'!AB14</f>
        <v>0</v>
      </c>
      <c r="AF10" s="47">
        <f>'2_学生支援一覧（創発RA）'!AC14</f>
        <v>0</v>
      </c>
      <c r="AG10" s="47">
        <f>'2_学生支援一覧（創発RA）'!AD14</f>
        <v>0</v>
      </c>
      <c r="AH10" s="47">
        <f>'2_学生支援一覧（創発RA）'!AE14</f>
        <v>0</v>
      </c>
      <c r="AI10" s="47">
        <f>'2_学生支援一覧（創発RA）'!AF14</f>
        <v>0</v>
      </c>
      <c r="AJ10" s="47">
        <f>'2_学生支援一覧（創発RA）'!AG14</f>
        <v>0</v>
      </c>
      <c r="AK10" s="47">
        <f>'2_学生支援一覧（創発RA）'!AH14</f>
        <v>0</v>
      </c>
      <c r="AL10" s="47">
        <f>'2_学生支援一覧（創発RA）'!AI14</f>
        <v>0</v>
      </c>
      <c r="AM10" s="47">
        <f>'2_学生支援一覧（創発RA）'!AJ14</f>
        <v>0</v>
      </c>
      <c r="AN10" s="47">
        <f>'2_学生支援一覧（創発RA）'!AK14</f>
        <v>0</v>
      </c>
    </row>
    <row r="11" spans="1:40" x14ac:dyDescent="0.35">
      <c r="A11" s="47" t="str">
        <f>TRIM('2_学生支援一覧（創発RA）'!$C$1)</f>
        <v>RAXX-XXX-XX</v>
      </c>
      <c r="B11" s="47" t="str">
        <f>'2_学生支援一覧（創発RA）'!$C$2</f>
        <v/>
      </c>
      <c r="C11" s="46">
        <f>'2_学生支援一覧（創発RA）'!$C$3</f>
        <v>0</v>
      </c>
      <c r="D11" s="47">
        <f>'2_学生支援一覧（創発RA）'!A15</f>
        <v>0</v>
      </c>
      <c r="E11" s="47">
        <f>'2_学生支援一覧（創発RA）'!B15</f>
        <v>0</v>
      </c>
      <c r="F11" s="47">
        <f>'2_学生支援一覧（創発RA）'!C15</f>
        <v>0</v>
      </c>
      <c r="G11" s="47" t="str">
        <f>TRIM(ASC('2_学生支援一覧（創発RA）'!D15))</f>
        <v/>
      </c>
      <c r="H11" s="47" t="str">
        <f>TRIM(ASC('2_学生支援一覧（創発RA）'!E15))</f>
        <v/>
      </c>
      <c r="I11" s="47" t="str">
        <f>TRIM('2_学生支援一覧（創発RA）'!F15)</f>
        <v/>
      </c>
      <c r="J11" s="47">
        <f>'2_学生支援一覧（創発RA）'!G15</f>
        <v>0</v>
      </c>
      <c r="K11" s="47">
        <f>'2_学生支援一覧（創発RA）'!H15</f>
        <v>0</v>
      </c>
      <c r="L11" s="47">
        <f>'2_学生支援一覧（創発RA）'!I15</f>
        <v>0</v>
      </c>
      <c r="M11" s="47">
        <f>'2_学生支援一覧（創発RA）'!J15</f>
        <v>0</v>
      </c>
      <c r="N11" s="47" t="str">
        <f>TRIM(ASC('2_学生支援一覧（創発RA）'!K15))</f>
        <v/>
      </c>
      <c r="O11" s="47">
        <f>'2_学生支援一覧（創発RA）'!L15</f>
        <v>0</v>
      </c>
      <c r="P11" s="47">
        <f>'2_学生支援一覧（創発RA）'!M15</f>
        <v>0</v>
      </c>
      <c r="Q11" s="47">
        <f>'2_学生支援一覧（創発RA）'!N15</f>
        <v>0</v>
      </c>
      <c r="R11" s="47">
        <f>'2_学生支援一覧（創発RA）'!O15</f>
        <v>0</v>
      </c>
      <c r="S11" s="49">
        <f>'2_学生支援一覧（創発RA）'!P15</f>
        <v>0</v>
      </c>
      <c r="T11" s="49">
        <f>'2_学生支援一覧（創発RA）'!Q15</f>
        <v>0</v>
      </c>
      <c r="U11" s="59">
        <f>'2_学生支援一覧（創発RA）'!R15</f>
        <v>0</v>
      </c>
      <c r="V11" s="59">
        <f>'2_学生支援一覧（創発RA）'!S15</f>
        <v>0</v>
      </c>
      <c r="W11" s="121">
        <f>'2_学生支援一覧（創発RA）'!T15</f>
        <v>0</v>
      </c>
      <c r="X11" s="121">
        <f>'2_学生支援一覧（創発RA）'!U15</f>
        <v>0</v>
      </c>
      <c r="Y11" s="49">
        <f>'2_学生支援一覧（創発RA）'!V15</f>
        <v>0</v>
      </c>
      <c r="Z11" s="49">
        <f>'2_学生支援一覧（創発RA）'!W15</f>
        <v>0</v>
      </c>
      <c r="AA11" s="59">
        <f>'2_学生支援一覧（創発RA）'!X15</f>
        <v>0</v>
      </c>
      <c r="AB11" s="59">
        <f>'2_学生支援一覧（創発RA）'!Y15</f>
        <v>0</v>
      </c>
      <c r="AC11" s="47">
        <f>'2_学生支援一覧（創発RA）'!Z15</f>
        <v>0</v>
      </c>
      <c r="AD11" s="47">
        <f>'2_学生支援一覧（創発RA）'!AA15</f>
        <v>0</v>
      </c>
      <c r="AE11" s="47">
        <f>'2_学生支援一覧（創発RA）'!AB15</f>
        <v>0</v>
      </c>
      <c r="AF11" s="47">
        <f>'2_学生支援一覧（創発RA）'!AC15</f>
        <v>0</v>
      </c>
      <c r="AG11" s="47">
        <f>'2_学生支援一覧（創発RA）'!AD15</f>
        <v>0</v>
      </c>
      <c r="AH11" s="47">
        <f>'2_学生支援一覧（創発RA）'!AE15</f>
        <v>0</v>
      </c>
      <c r="AI11" s="47">
        <f>'2_学生支援一覧（創発RA）'!AF15</f>
        <v>0</v>
      </c>
      <c r="AJ11" s="47">
        <f>'2_学生支援一覧（創発RA）'!AG15</f>
        <v>0</v>
      </c>
      <c r="AK11" s="47">
        <f>'2_学生支援一覧（創発RA）'!AH15</f>
        <v>0</v>
      </c>
      <c r="AL11" s="47">
        <f>'2_学生支援一覧（創発RA）'!AI15</f>
        <v>0</v>
      </c>
      <c r="AM11" s="47">
        <f>'2_学生支援一覧（創発RA）'!AJ15</f>
        <v>0</v>
      </c>
      <c r="AN11" s="47">
        <f>'2_学生支援一覧（創発RA）'!AK15</f>
        <v>0</v>
      </c>
    </row>
    <row r="12" spans="1:40" x14ac:dyDescent="0.35">
      <c r="A12" s="47" t="str">
        <f>TRIM('2_学生支援一覧（創発RA）'!$C$1)</f>
        <v>RAXX-XXX-XX</v>
      </c>
      <c r="B12" s="47" t="str">
        <f>'2_学生支援一覧（創発RA）'!$C$2</f>
        <v/>
      </c>
      <c r="C12" s="46">
        <f>'2_学生支援一覧（創発RA）'!$C$3</f>
        <v>0</v>
      </c>
      <c r="D12" s="47">
        <f>'2_学生支援一覧（創発RA）'!A16</f>
        <v>0</v>
      </c>
      <c r="E12" s="47">
        <f>'2_学生支援一覧（創発RA）'!B16</f>
        <v>0</v>
      </c>
      <c r="F12" s="47">
        <f>'2_学生支援一覧（創発RA）'!C16</f>
        <v>0</v>
      </c>
      <c r="G12" s="47" t="str">
        <f>TRIM(ASC('2_学生支援一覧（創発RA）'!D16))</f>
        <v/>
      </c>
      <c r="H12" s="47" t="str">
        <f>TRIM(ASC('2_学生支援一覧（創発RA）'!E16))</f>
        <v/>
      </c>
      <c r="I12" s="47" t="str">
        <f>TRIM('2_学生支援一覧（創発RA）'!F16)</f>
        <v/>
      </c>
      <c r="J12" s="47">
        <f>'2_学生支援一覧（創発RA）'!G16</f>
        <v>0</v>
      </c>
      <c r="K12" s="47">
        <f>'2_学生支援一覧（創発RA）'!H16</f>
        <v>0</v>
      </c>
      <c r="L12" s="47">
        <f>'2_学生支援一覧（創発RA）'!I16</f>
        <v>0</v>
      </c>
      <c r="M12" s="47">
        <f>'2_学生支援一覧（創発RA）'!J16</f>
        <v>0</v>
      </c>
      <c r="N12" s="47" t="str">
        <f>TRIM(ASC('2_学生支援一覧（創発RA）'!K16))</f>
        <v/>
      </c>
      <c r="O12" s="47">
        <f>'2_学生支援一覧（創発RA）'!L16</f>
        <v>0</v>
      </c>
      <c r="P12" s="47">
        <f>'2_学生支援一覧（創発RA）'!M16</f>
        <v>0</v>
      </c>
      <c r="Q12" s="47">
        <f>'2_学生支援一覧（創発RA）'!N16</f>
        <v>0</v>
      </c>
      <c r="R12" s="47">
        <f>'2_学生支援一覧（創発RA）'!O16</f>
        <v>0</v>
      </c>
      <c r="S12" s="49">
        <f>'2_学生支援一覧（創発RA）'!P16</f>
        <v>0</v>
      </c>
      <c r="T12" s="49">
        <f>'2_学生支援一覧（創発RA）'!Q16</f>
        <v>0</v>
      </c>
      <c r="U12" s="59">
        <f>'2_学生支援一覧（創発RA）'!R16</f>
        <v>0</v>
      </c>
      <c r="V12" s="59">
        <f>'2_学生支援一覧（創発RA）'!S16</f>
        <v>0</v>
      </c>
      <c r="W12" s="121">
        <f>'2_学生支援一覧（創発RA）'!T16</f>
        <v>0</v>
      </c>
      <c r="X12" s="121">
        <f>'2_学生支援一覧（創発RA）'!U16</f>
        <v>0</v>
      </c>
      <c r="Y12" s="49">
        <f>'2_学生支援一覧（創発RA）'!V16</f>
        <v>0</v>
      </c>
      <c r="Z12" s="49">
        <f>'2_学生支援一覧（創発RA）'!W16</f>
        <v>0</v>
      </c>
      <c r="AA12" s="59">
        <f>'2_学生支援一覧（創発RA）'!X16</f>
        <v>0</v>
      </c>
      <c r="AB12" s="59">
        <f>'2_学生支援一覧（創発RA）'!Y16</f>
        <v>0</v>
      </c>
      <c r="AC12" s="47">
        <f>'2_学生支援一覧（創発RA）'!Z16</f>
        <v>0</v>
      </c>
      <c r="AD12" s="47">
        <f>'2_学生支援一覧（創発RA）'!AA16</f>
        <v>0</v>
      </c>
      <c r="AE12" s="47">
        <f>'2_学生支援一覧（創発RA）'!AB16</f>
        <v>0</v>
      </c>
      <c r="AF12" s="47">
        <f>'2_学生支援一覧（創発RA）'!AC16</f>
        <v>0</v>
      </c>
      <c r="AG12" s="47">
        <f>'2_学生支援一覧（創発RA）'!AD16</f>
        <v>0</v>
      </c>
      <c r="AH12" s="47">
        <f>'2_学生支援一覧（創発RA）'!AE16</f>
        <v>0</v>
      </c>
      <c r="AI12" s="47">
        <f>'2_学生支援一覧（創発RA）'!AF16</f>
        <v>0</v>
      </c>
      <c r="AJ12" s="47">
        <f>'2_学生支援一覧（創発RA）'!AG16</f>
        <v>0</v>
      </c>
      <c r="AK12" s="47">
        <f>'2_学生支援一覧（創発RA）'!AH16</f>
        <v>0</v>
      </c>
      <c r="AL12" s="47">
        <f>'2_学生支援一覧（創発RA）'!AI16</f>
        <v>0</v>
      </c>
      <c r="AM12" s="47">
        <f>'2_学生支援一覧（創発RA）'!AJ16</f>
        <v>0</v>
      </c>
      <c r="AN12" s="47">
        <f>'2_学生支援一覧（創発RA）'!AK16</f>
        <v>0</v>
      </c>
    </row>
    <row r="13" spans="1:40" x14ac:dyDescent="0.35">
      <c r="A13" s="47" t="str">
        <f>TRIM('2_学生支援一覧（創発RA）'!$C$1)</f>
        <v>RAXX-XXX-XX</v>
      </c>
      <c r="B13" s="47" t="str">
        <f>'2_学生支援一覧（創発RA）'!$C$2</f>
        <v/>
      </c>
      <c r="C13" s="46">
        <f>'2_学生支援一覧（創発RA）'!$C$3</f>
        <v>0</v>
      </c>
      <c r="D13" s="47">
        <f>'2_学生支援一覧（創発RA）'!A17</f>
        <v>0</v>
      </c>
      <c r="E13" s="47">
        <f>'2_学生支援一覧（創発RA）'!B17</f>
        <v>0</v>
      </c>
      <c r="F13" s="47">
        <f>'2_学生支援一覧（創発RA）'!C17</f>
        <v>0</v>
      </c>
      <c r="G13" s="47" t="str">
        <f>TRIM(ASC('2_学生支援一覧（創発RA）'!D17))</f>
        <v/>
      </c>
      <c r="H13" s="47" t="str">
        <f>TRIM(ASC('2_学生支援一覧（創発RA）'!E17))</f>
        <v/>
      </c>
      <c r="I13" s="47" t="str">
        <f>TRIM('2_学生支援一覧（創発RA）'!F17)</f>
        <v/>
      </c>
      <c r="J13" s="47">
        <f>'2_学生支援一覧（創発RA）'!G17</f>
        <v>0</v>
      </c>
      <c r="K13" s="47">
        <f>'2_学生支援一覧（創発RA）'!H17</f>
        <v>0</v>
      </c>
      <c r="L13" s="47">
        <f>'2_学生支援一覧（創発RA）'!I17</f>
        <v>0</v>
      </c>
      <c r="M13" s="47">
        <f>'2_学生支援一覧（創発RA）'!J17</f>
        <v>0</v>
      </c>
      <c r="N13" s="47" t="str">
        <f>TRIM(ASC('2_学生支援一覧（創発RA）'!K17))</f>
        <v/>
      </c>
      <c r="O13" s="47">
        <f>'2_学生支援一覧（創発RA）'!L17</f>
        <v>0</v>
      </c>
      <c r="P13" s="47">
        <f>'2_学生支援一覧（創発RA）'!M17</f>
        <v>0</v>
      </c>
      <c r="Q13" s="47">
        <f>'2_学生支援一覧（創発RA）'!N17</f>
        <v>0</v>
      </c>
      <c r="R13" s="47">
        <f>'2_学生支援一覧（創発RA）'!O17</f>
        <v>0</v>
      </c>
      <c r="S13" s="49">
        <f>'2_学生支援一覧（創発RA）'!P17</f>
        <v>0</v>
      </c>
      <c r="T13" s="49">
        <f>'2_学生支援一覧（創発RA）'!Q17</f>
        <v>0</v>
      </c>
      <c r="U13" s="59">
        <f>'2_学生支援一覧（創発RA）'!R17</f>
        <v>0</v>
      </c>
      <c r="V13" s="59">
        <f>'2_学生支援一覧（創発RA）'!S17</f>
        <v>0</v>
      </c>
      <c r="W13" s="121">
        <f>'2_学生支援一覧（創発RA）'!T17</f>
        <v>0</v>
      </c>
      <c r="X13" s="121">
        <f>'2_学生支援一覧（創発RA）'!U17</f>
        <v>0</v>
      </c>
      <c r="Y13" s="49">
        <f>'2_学生支援一覧（創発RA）'!V17</f>
        <v>0</v>
      </c>
      <c r="Z13" s="49">
        <f>'2_学生支援一覧（創発RA）'!W17</f>
        <v>0</v>
      </c>
      <c r="AA13" s="59">
        <f>'2_学生支援一覧（創発RA）'!X17</f>
        <v>0</v>
      </c>
      <c r="AB13" s="59">
        <f>'2_学生支援一覧（創発RA）'!Y17</f>
        <v>0</v>
      </c>
      <c r="AC13" s="47">
        <f>'2_学生支援一覧（創発RA）'!Z17</f>
        <v>0</v>
      </c>
      <c r="AD13" s="47">
        <f>'2_学生支援一覧（創発RA）'!AA17</f>
        <v>0</v>
      </c>
      <c r="AE13" s="47">
        <f>'2_学生支援一覧（創発RA）'!AB17</f>
        <v>0</v>
      </c>
      <c r="AF13" s="47">
        <f>'2_学生支援一覧（創発RA）'!AC17</f>
        <v>0</v>
      </c>
      <c r="AG13" s="47">
        <f>'2_学生支援一覧（創発RA）'!AD17</f>
        <v>0</v>
      </c>
      <c r="AH13" s="47">
        <f>'2_学生支援一覧（創発RA）'!AE17</f>
        <v>0</v>
      </c>
      <c r="AI13" s="47">
        <f>'2_学生支援一覧（創発RA）'!AF17</f>
        <v>0</v>
      </c>
      <c r="AJ13" s="47">
        <f>'2_学生支援一覧（創発RA）'!AG17</f>
        <v>0</v>
      </c>
      <c r="AK13" s="47">
        <f>'2_学生支援一覧（創発RA）'!AH17</f>
        <v>0</v>
      </c>
      <c r="AL13" s="47">
        <f>'2_学生支援一覧（創発RA）'!AI17</f>
        <v>0</v>
      </c>
      <c r="AM13" s="47">
        <f>'2_学生支援一覧（創発RA）'!AJ17</f>
        <v>0</v>
      </c>
      <c r="AN13" s="47">
        <f>'2_学生支援一覧（創発RA）'!AK17</f>
        <v>0</v>
      </c>
    </row>
    <row r="14" spans="1:40" x14ac:dyDescent="0.35">
      <c r="A14" s="47" t="str">
        <f>TRIM('2_学生支援一覧（創発RA）'!$C$1)</f>
        <v>RAXX-XXX-XX</v>
      </c>
      <c r="B14" s="47" t="str">
        <f>'2_学生支援一覧（創発RA）'!$C$2</f>
        <v/>
      </c>
      <c r="C14" s="46">
        <f>'2_学生支援一覧（創発RA）'!$C$3</f>
        <v>0</v>
      </c>
      <c r="D14" s="47">
        <f>'2_学生支援一覧（創発RA）'!A18</f>
        <v>0</v>
      </c>
      <c r="E14" s="47">
        <f>'2_学生支援一覧（創発RA）'!B18</f>
        <v>0</v>
      </c>
      <c r="F14" s="47">
        <f>'2_学生支援一覧（創発RA）'!C18</f>
        <v>0</v>
      </c>
      <c r="G14" s="47" t="str">
        <f>TRIM(ASC('2_学生支援一覧（創発RA）'!D18))</f>
        <v/>
      </c>
      <c r="H14" s="47" t="str">
        <f>TRIM(ASC('2_学生支援一覧（創発RA）'!E18))</f>
        <v/>
      </c>
      <c r="I14" s="47" t="str">
        <f>TRIM('2_学生支援一覧（創発RA）'!F18)</f>
        <v/>
      </c>
      <c r="J14" s="47">
        <f>'2_学生支援一覧（創発RA）'!G18</f>
        <v>0</v>
      </c>
      <c r="K14" s="47">
        <f>'2_学生支援一覧（創発RA）'!H18</f>
        <v>0</v>
      </c>
      <c r="L14" s="47">
        <f>'2_学生支援一覧（創発RA）'!I18</f>
        <v>0</v>
      </c>
      <c r="M14" s="47">
        <f>'2_学生支援一覧（創発RA）'!J18</f>
        <v>0</v>
      </c>
      <c r="N14" s="47" t="str">
        <f>TRIM(ASC('2_学生支援一覧（創発RA）'!K18))</f>
        <v/>
      </c>
      <c r="O14" s="47">
        <f>'2_学生支援一覧（創発RA）'!L18</f>
        <v>0</v>
      </c>
      <c r="P14" s="47">
        <f>'2_学生支援一覧（創発RA）'!M18</f>
        <v>0</v>
      </c>
      <c r="Q14" s="47">
        <f>'2_学生支援一覧（創発RA）'!N18</f>
        <v>0</v>
      </c>
      <c r="R14" s="47">
        <f>'2_学生支援一覧（創発RA）'!O18</f>
        <v>0</v>
      </c>
      <c r="S14" s="49">
        <f>'2_学生支援一覧（創発RA）'!P18</f>
        <v>0</v>
      </c>
      <c r="T14" s="49">
        <f>'2_学生支援一覧（創発RA）'!Q18</f>
        <v>0</v>
      </c>
      <c r="U14" s="59">
        <f>'2_学生支援一覧（創発RA）'!R18</f>
        <v>0</v>
      </c>
      <c r="V14" s="59">
        <f>'2_学生支援一覧（創発RA）'!S18</f>
        <v>0</v>
      </c>
      <c r="W14" s="121">
        <f>'2_学生支援一覧（創発RA）'!T18</f>
        <v>0</v>
      </c>
      <c r="X14" s="121">
        <f>'2_学生支援一覧（創発RA）'!U18</f>
        <v>0</v>
      </c>
      <c r="Y14" s="49">
        <f>'2_学生支援一覧（創発RA）'!V18</f>
        <v>0</v>
      </c>
      <c r="Z14" s="49">
        <f>'2_学生支援一覧（創発RA）'!W18</f>
        <v>0</v>
      </c>
      <c r="AA14" s="59">
        <f>'2_学生支援一覧（創発RA）'!X18</f>
        <v>0</v>
      </c>
      <c r="AB14" s="59">
        <f>'2_学生支援一覧（創発RA）'!Y18</f>
        <v>0</v>
      </c>
      <c r="AC14" s="47">
        <f>'2_学生支援一覧（創発RA）'!Z18</f>
        <v>0</v>
      </c>
      <c r="AD14" s="47">
        <f>'2_学生支援一覧（創発RA）'!AA18</f>
        <v>0</v>
      </c>
      <c r="AE14" s="47">
        <f>'2_学生支援一覧（創発RA）'!AB18</f>
        <v>0</v>
      </c>
      <c r="AF14" s="47">
        <f>'2_学生支援一覧（創発RA）'!AC18</f>
        <v>0</v>
      </c>
      <c r="AG14" s="47">
        <f>'2_学生支援一覧（創発RA）'!AD18</f>
        <v>0</v>
      </c>
      <c r="AH14" s="47">
        <f>'2_学生支援一覧（創発RA）'!AE18</f>
        <v>0</v>
      </c>
      <c r="AI14" s="47">
        <f>'2_学生支援一覧（創発RA）'!AF18</f>
        <v>0</v>
      </c>
      <c r="AJ14" s="47">
        <f>'2_学生支援一覧（創発RA）'!AG18</f>
        <v>0</v>
      </c>
      <c r="AK14" s="47">
        <f>'2_学生支援一覧（創発RA）'!AH18</f>
        <v>0</v>
      </c>
      <c r="AL14" s="47">
        <f>'2_学生支援一覧（創発RA）'!AI18</f>
        <v>0</v>
      </c>
      <c r="AM14" s="47">
        <f>'2_学生支援一覧（創発RA）'!AJ18</f>
        <v>0</v>
      </c>
      <c r="AN14" s="47">
        <f>'2_学生支援一覧（創発RA）'!AK18</f>
        <v>0</v>
      </c>
    </row>
    <row r="15" spans="1:40" x14ac:dyDescent="0.35">
      <c r="A15" s="47" t="str">
        <f>TRIM('2_学生支援一覧（創発RA）'!$C$1)</f>
        <v>RAXX-XXX-XX</v>
      </c>
      <c r="B15" s="47" t="str">
        <f>'2_学生支援一覧（創発RA）'!$C$2</f>
        <v/>
      </c>
      <c r="C15" s="46">
        <f>'2_学生支援一覧（創発RA）'!$C$3</f>
        <v>0</v>
      </c>
      <c r="D15" s="47">
        <f>'2_学生支援一覧（創発RA）'!A19</f>
        <v>0</v>
      </c>
      <c r="E15" s="47">
        <f>'2_学生支援一覧（創発RA）'!B19</f>
        <v>0</v>
      </c>
      <c r="F15" s="47">
        <f>'2_学生支援一覧（創発RA）'!C19</f>
        <v>0</v>
      </c>
      <c r="G15" s="47" t="str">
        <f>TRIM(ASC('2_学生支援一覧（創発RA）'!D19))</f>
        <v/>
      </c>
      <c r="H15" s="47" t="str">
        <f>TRIM(ASC('2_学生支援一覧（創発RA）'!E19))</f>
        <v/>
      </c>
      <c r="I15" s="47" t="str">
        <f>TRIM('2_学生支援一覧（創発RA）'!F19)</f>
        <v/>
      </c>
      <c r="J15" s="47">
        <f>'2_学生支援一覧（創発RA）'!G19</f>
        <v>0</v>
      </c>
      <c r="K15" s="47">
        <f>'2_学生支援一覧（創発RA）'!H19</f>
        <v>0</v>
      </c>
      <c r="L15" s="47">
        <f>'2_学生支援一覧（創発RA）'!I19</f>
        <v>0</v>
      </c>
      <c r="M15" s="47">
        <f>'2_学生支援一覧（創発RA）'!J19</f>
        <v>0</v>
      </c>
      <c r="N15" s="47" t="str">
        <f>TRIM(ASC('2_学生支援一覧（創発RA）'!K19))</f>
        <v/>
      </c>
      <c r="O15" s="47">
        <f>'2_学生支援一覧（創発RA）'!L19</f>
        <v>0</v>
      </c>
      <c r="P15" s="47">
        <f>'2_学生支援一覧（創発RA）'!M19</f>
        <v>0</v>
      </c>
      <c r="Q15" s="47">
        <f>'2_学生支援一覧（創発RA）'!N19</f>
        <v>0</v>
      </c>
      <c r="R15" s="47">
        <f>'2_学生支援一覧（創発RA）'!O19</f>
        <v>0</v>
      </c>
      <c r="S15" s="49">
        <f>'2_学生支援一覧（創発RA）'!P19</f>
        <v>0</v>
      </c>
      <c r="T15" s="49">
        <f>'2_学生支援一覧（創発RA）'!Q19</f>
        <v>0</v>
      </c>
      <c r="U15" s="59">
        <f>'2_学生支援一覧（創発RA）'!R19</f>
        <v>0</v>
      </c>
      <c r="V15" s="59">
        <f>'2_学生支援一覧（創発RA）'!S19</f>
        <v>0</v>
      </c>
      <c r="W15" s="121">
        <f>'2_学生支援一覧（創発RA）'!T19</f>
        <v>0</v>
      </c>
      <c r="X15" s="121">
        <f>'2_学生支援一覧（創発RA）'!U19</f>
        <v>0</v>
      </c>
      <c r="Y15" s="49">
        <f>'2_学生支援一覧（創発RA）'!V19</f>
        <v>0</v>
      </c>
      <c r="Z15" s="49">
        <f>'2_学生支援一覧（創発RA）'!W19</f>
        <v>0</v>
      </c>
      <c r="AA15" s="59">
        <f>'2_学生支援一覧（創発RA）'!X19</f>
        <v>0</v>
      </c>
      <c r="AB15" s="59">
        <f>'2_学生支援一覧（創発RA）'!Y19</f>
        <v>0</v>
      </c>
      <c r="AC15" s="47">
        <f>'2_学生支援一覧（創発RA）'!Z19</f>
        <v>0</v>
      </c>
      <c r="AD15" s="47">
        <f>'2_学生支援一覧（創発RA）'!AA19</f>
        <v>0</v>
      </c>
      <c r="AE15" s="47">
        <f>'2_学生支援一覧（創発RA）'!AB19</f>
        <v>0</v>
      </c>
      <c r="AF15" s="47">
        <f>'2_学生支援一覧（創発RA）'!AC19</f>
        <v>0</v>
      </c>
      <c r="AG15" s="47">
        <f>'2_学生支援一覧（創発RA）'!AD19</f>
        <v>0</v>
      </c>
      <c r="AH15" s="47">
        <f>'2_学生支援一覧（創発RA）'!AE19</f>
        <v>0</v>
      </c>
      <c r="AI15" s="47">
        <f>'2_学生支援一覧（創発RA）'!AF19</f>
        <v>0</v>
      </c>
      <c r="AJ15" s="47">
        <f>'2_学生支援一覧（創発RA）'!AG19</f>
        <v>0</v>
      </c>
      <c r="AK15" s="47">
        <f>'2_学生支援一覧（創発RA）'!AH19</f>
        <v>0</v>
      </c>
      <c r="AL15" s="47">
        <f>'2_学生支援一覧（創発RA）'!AI19</f>
        <v>0</v>
      </c>
      <c r="AM15" s="47">
        <f>'2_学生支援一覧（創発RA）'!AJ19</f>
        <v>0</v>
      </c>
      <c r="AN15" s="47">
        <f>'2_学生支援一覧（創発RA）'!AK19</f>
        <v>0</v>
      </c>
    </row>
    <row r="16" spans="1:40" x14ac:dyDescent="0.35">
      <c r="A16" s="47" t="str">
        <f>TRIM('2_学生支援一覧（創発RA）'!$C$1)</f>
        <v>RAXX-XXX-XX</v>
      </c>
      <c r="B16" s="47" t="str">
        <f>'2_学生支援一覧（創発RA）'!$C$2</f>
        <v/>
      </c>
      <c r="C16" s="46">
        <f>'2_学生支援一覧（創発RA）'!$C$3</f>
        <v>0</v>
      </c>
      <c r="D16" s="47">
        <f>'2_学生支援一覧（創発RA）'!A20</f>
        <v>0</v>
      </c>
      <c r="E16" s="47">
        <f>'2_学生支援一覧（創発RA）'!B20</f>
        <v>0</v>
      </c>
      <c r="F16" s="47">
        <f>'2_学生支援一覧（創発RA）'!C20</f>
        <v>0</v>
      </c>
      <c r="G16" s="47" t="str">
        <f>TRIM(ASC('2_学生支援一覧（創発RA）'!D20))</f>
        <v/>
      </c>
      <c r="H16" s="47" t="str">
        <f>TRIM(ASC('2_学生支援一覧（創発RA）'!E20))</f>
        <v/>
      </c>
      <c r="I16" s="47" t="str">
        <f>TRIM('2_学生支援一覧（創発RA）'!F20)</f>
        <v/>
      </c>
      <c r="J16" s="47">
        <f>'2_学生支援一覧（創発RA）'!G20</f>
        <v>0</v>
      </c>
      <c r="K16" s="47">
        <f>'2_学生支援一覧（創発RA）'!H20</f>
        <v>0</v>
      </c>
      <c r="L16" s="47">
        <f>'2_学生支援一覧（創発RA）'!I20</f>
        <v>0</v>
      </c>
      <c r="M16" s="47">
        <f>'2_学生支援一覧（創発RA）'!J20</f>
        <v>0</v>
      </c>
      <c r="N16" s="47" t="str">
        <f>TRIM(ASC('2_学生支援一覧（創発RA）'!K20))</f>
        <v/>
      </c>
      <c r="O16" s="47">
        <f>'2_学生支援一覧（創発RA）'!L20</f>
        <v>0</v>
      </c>
      <c r="P16" s="47">
        <f>'2_学生支援一覧（創発RA）'!M20</f>
        <v>0</v>
      </c>
      <c r="Q16" s="47">
        <f>'2_学生支援一覧（創発RA）'!N20</f>
        <v>0</v>
      </c>
      <c r="R16" s="47">
        <f>'2_学生支援一覧（創発RA）'!O20</f>
        <v>0</v>
      </c>
      <c r="S16" s="49">
        <f>'2_学生支援一覧（創発RA）'!P20</f>
        <v>0</v>
      </c>
      <c r="T16" s="49">
        <f>'2_学生支援一覧（創発RA）'!Q20</f>
        <v>0</v>
      </c>
      <c r="U16" s="59">
        <f>'2_学生支援一覧（創発RA）'!R20</f>
        <v>0</v>
      </c>
      <c r="V16" s="59">
        <f>'2_学生支援一覧（創発RA）'!S20</f>
        <v>0</v>
      </c>
      <c r="W16" s="121">
        <f>'2_学生支援一覧（創発RA）'!T20</f>
        <v>0</v>
      </c>
      <c r="X16" s="121">
        <f>'2_学生支援一覧（創発RA）'!U20</f>
        <v>0</v>
      </c>
      <c r="Y16" s="49">
        <f>'2_学生支援一覧（創発RA）'!V20</f>
        <v>0</v>
      </c>
      <c r="Z16" s="49">
        <f>'2_学生支援一覧（創発RA）'!W20</f>
        <v>0</v>
      </c>
      <c r="AA16" s="59">
        <f>'2_学生支援一覧（創発RA）'!X20</f>
        <v>0</v>
      </c>
      <c r="AB16" s="59">
        <f>'2_学生支援一覧（創発RA）'!Y20</f>
        <v>0</v>
      </c>
      <c r="AC16" s="47">
        <f>'2_学生支援一覧（創発RA）'!Z20</f>
        <v>0</v>
      </c>
      <c r="AD16" s="47">
        <f>'2_学生支援一覧（創発RA）'!AA20</f>
        <v>0</v>
      </c>
      <c r="AE16" s="47">
        <f>'2_学生支援一覧（創発RA）'!AB20</f>
        <v>0</v>
      </c>
      <c r="AF16" s="47">
        <f>'2_学生支援一覧（創発RA）'!AC20</f>
        <v>0</v>
      </c>
      <c r="AG16" s="47">
        <f>'2_学生支援一覧（創発RA）'!AD20</f>
        <v>0</v>
      </c>
      <c r="AH16" s="47">
        <f>'2_学生支援一覧（創発RA）'!AE20</f>
        <v>0</v>
      </c>
      <c r="AI16" s="47">
        <f>'2_学生支援一覧（創発RA）'!AF20</f>
        <v>0</v>
      </c>
      <c r="AJ16" s="47">
        <f>'2_学生支援一覧（創発RA）'!AG20</f>
        <v>0</v>
      </c>
      <c r="AK16" s="47">
        <f>'2_学生支援一覧（創発RA）'!AH20</f>
        <v>0</v>
      </c>
      <c r="AL16" s="47">
        <f>'2_学生支援一覧（創発RA）'!AI20</f>
        <v>0</v>
      </c>
      <c r="AM16" s="47">
        <f>'2_学生支援一覧（創発RA）'!AJ20</f>
        <v>0</v>
      </c>
      <c r="AN16" s="47">
        <f>'2_学生支援一覧（創発RA）'!AK20</f>
        <v>0</v>
      </c>
    </row>
    <row r="17" spans="1:40" x14ac:dyDescent="0.35">
      <c r="A17" s="47" t="str">
        <f>TRIM('2_学生支援一覧（創発RA）'!$C$1)</f>
        <v>RAXX-XXX-XX</v>
      </c>
      <c r="B17" s="47" t="str">
        <f>'2_学生支援一覧（創発RA）'!$C$2</f>
        <v/>
      </c>
      <c r="C17" s="46">
        <f>'2_学生支援一覧（創発RA）'!$C$3</f>
        <v>0</v>
      </c>
      <c r="D17" s="47">
        <f>'2_学生支援一覧（創発RA）'!A21</f>
        <v>0</v>
      </c>
      <c r="E17" s="47">
        <f>'2_学生支援一覧（創発RA）'!B21</f>
        <v>0</v>
      </c>
      <c r="F17" s="47">
        <f>'2_学生支援一覧（創発RA）'!C21</f>
        <v>0</v>
      </c>
      <c r="G17" s="47" t="str">
        <f>TRIM(ASC('2_学生支援一覧（創発RA）'!D21))</f>
        <v/>
      </c>
      <c r="H17" s="47" t="str">
        <f>TRIM(ASC('2_学生支援一覧（創発RA）'!E21))</f>
        <v/>
      </c>
      <c r="I17" s="47" t="str">
        <f>TRIM('2_学生支援一覧（創発RA）'!F21)</f>
        <v/>
      </c>
      <c r="J17" s="47">
        <f>'2_学生支援一覧（創発RA）'!G21</f>
        <v>0</v>
      </c>
      <c r="K17" s="47">
        <f>'2_学生支援一覧（創発RA）'!H21</f>
        <v>0</v>
      </c>
      <c r="L17" s="47">
        <f>'2_学生支援一覧（創発RA）'!I21</f>
        <v>0</v>
      </c>
      <c r="M17" s="47">
        <f>'2_学生支援一覧（創発RA）'!J21</f>
        <v>0</v>
      </c>
      <c r="N17" s="47" t="str">
        <f>TRIM(ASC('2_学生支援一覧（創発RA）'!K21))</f>
        <v/>
      </c>
      <c r="O17" s="47">
        <f>'2_学生支援一覧（創発RA）'!L21</f>
        <v>0</v>
      </c>
      <c r="P17" s="47">
        <f>'2_学生支援一覧（創発RA）'!M21</f>
        <v>0</v>
      </c>
      <c r="Q17" s="47">
        <f>'2_学生支援一覧（創発RA）'!N21</f>
        <v>0</v>
      </c>
      <c r="R17" s="47">
        <f>'2_学生支援一覧（創発RA）'!O21</f>
        <v>0</v>
      </c>
      <c r="S17" s="49">
        <f>'2_学生支援一覧（創発RA）'!P21</f>
        <v>0</v>
      </c>
      <c r="T17" s="49">
        <f>'2_学生支援一覧（創発RA）'!Q21</f>
        <v>0</v>
      </c>
      <c r="U17" s="59">
        <f>'2_学生支援一覧（創発RA）'!R21</f>
        <v>0</v>
      </c>
      <c r="V17" s="59">
        <f>'2_学生支援一覧（創発RA）'!S21</f>
        <v>0</v>
      </c>
      <c r="W17" s="121">
        <f>'2_学生支援一覧（創発RA）'!T21</f>
        <v>0</v>
      </c>
      <c r="X17" s="121">
        <f>'2_学生支援一覧（創発RA）'!U21</f>
        <v>0</v>
      </c>
      <c r="Y17" s="49">
        <f>'2_学生支援一覧（創発RA）'!V21</f>
        <v>0</v>
      </c>
      <c r="Z17" s="49">
        <f>'2_学生支援一覧（創発RA）'!W21</f>
        <v>0</v>
      </c>
      <c r="AA17" s="59">
        <f>'2_学生支援一覧（創発RA）'!X21</f>
        <v>0</v>
      </c>
      <c r="AB17" s="59">
        <f>'2_学生支援一覧（創発RA）'!Y21</f>
        <v>0</v>
      </c>
      <c r="AC17" s="47">
        <f>'2_学生支援一覧（創発RA）'!Z21</f>
        <v>0</v>
      </c>
      <c r="AD17" s="47">
        <f>'2_学生支援一覧（創発RA）'!AA21</f>
        <v>0</v>
      </c>
      <c r="AE17" s="47">
        <f>'2_学生支援一覧（創発RA）'!AB21</f>
        <v>0</v>
      </c>
      <c r="AF17" s="47">
        <f>'2_学生支援一覧（創発RA）'!AC21</f>
        <v>0</v>
      </c>
      <c r="AG17" s="47">
        <f>'2_学生支援一覧（創発RA）'!AD21</f>
        <v>0</v>
      </c>
      <c r="AH17" s="47">
        <f>'2_学生支援一覧（創発RA）'!AE21</f>
        <v>0</v>
      </c>
      <c r="AI17" s="47">
        <f>'2_学生支援一覧（創発RA）'!AF21</f>
        <v>0</v>
      </c>
      <c r="AJ17" s="47">
        <f>'2_学生支援一覧（創発RA）'!AG21</f>
        <v>0</v>
      </c>
      <c r="AK17" s="47">
        <f>'2_学生支援一覧（創発RA）'!AH21</f>
        <v>0</v>
      </c>
      <c r="AL17" s="47">
        <f>'2_学生支援一覧（創発RA）'!AI21</f>
        <v>0</v>
      </c>
      <c r="AM17" s="47">
        <f>'2_学生支援一覧（創発RA）'!AJ21</f>
        <v>0</v>
      </c>
      <c r="AN17" s="47">
        <f>'2_学生支援一覧（創発RA）'!AK21</f>
        <v>0</v>
      </c>
    </row>
    <row r="18" spans="1:40" x14ac:dyDescent="0.35">
      <c r="A18" s="47" t="str">
        <f>TRIM('2_学生支援一覧（創発RA）'!$C$1)</f>
        <v>RAXX-XXX-XX</v>
      </c>
      <c r="B18" s="47" t="str">
        <f>'2_学生支援一覧（創発RA）'!$C$2</f>
        <v/>
      </c>
      <c r="C18" s="46">
        <f>'2_学生支援一覧（創発RA）'!$C$3</f>
        <v>0</v>
      </c>
      <c r="D18" s="47">
        <f>'2_学生支援一覧（創発RA）'!A22</f>
        <v>0</v>
      </c>
      <c r="E18" s="47">
        <f>'2_学生支援一覧（創発RA）'!B22</f>
        <v>0</v>
      </c>
      <c r="F18" s="47">
        <f>'2_学生支援一覧（創発RA）'!C22</f>
        <v>0</v>
      </c>
      <c r="G18" s="47" t="str">
        <f>TRIM(ASC('2_学生支援一覧（創発RA）'!D22))</f>
        <v/>
      </c>
      <c r="H18" s="47" t="str">
        <f>TRIM(ASC('2_学生支援一覧（創発RA）'!E22))</f>
        <v/>
      </c>
      <c r="I18" s="47" t="str">
        <f>TRIM('2_学生支援一覧（創発RA）'!F22)</f>
        <v/>
      </c>
      <c r="J18" s="47">
        <f>'2_学生支援一覧（創発RA）'!G22</f>
        <v>0</v>
      </c>
      <c r="K18" s="47">
        <f>'2_学生支援一覧（創発RA）'!H22</f>
        <v>0</v>
      </c>
      <c r="L18" s="47">
        <f>'2_学生支援一覧（創発RA）'!I22</f>
        <v>0</v>
      </c>
      <c r="M18" s="47">
        <f>'2_学生支援一覧（創発RA）'!J22</f>
        <v>0</v>
      </c>
      <c r="N18" s="47" t="str">
        <f>TRIM(ASC('2_学生支援一覧（創発RA）'!K22))</f>
        <v/>
      </c>
      <c r="O18" s="47">
        <f>'2_学生支援一覧（創発RA）'!L22</f>
        <v>0</v>
      </c>
      <c r="P18" s="47">
        <f>'2_学生支援一覧（創発RA）'!M22</f>
        <v>0</v>
      </c>
      <c r="Q18" s="47">
        <f>'2_学生支援一覧（創発RA）'!N22</f>
        <v>0</v>
      </c>
      <c r="R18" s="47">
        <f>'2_学生支援一覧（創発RA）'!O22</f>
        <v>0</v>
      </c>
      <c r="S18" s="49">
        <f>'2_学生支援一覧（創発RA）'!P22</f>
        <v>0</v>
      </c>
      <c r="T18" s="49">
        <f>'2_学生支援一覧（創発RA）'!Q22</f>
        <v>0</v>
      </c>
      <c r="U18" s="59">
        <f>'2_学生支援一覧（創発RA）'!R22</f>
        <v>0</v>
      </c>
      <c r="V18" s="59">
        <f>'2_学生支援一覧（創発RA）'!S22</f>
        <v>0</v>
      </c>
      <c r="W18" s="121">
        <f>'2_学生支援一覧（創発RA）'!T22</f>
        <v>0</v>
      </c>
      <c r="X18" s="121">
        <f>'2_学生支援一覧（創発RA）'!U22</f>
        <v>0</v>
      </c>
      <c r="Y18" s="49">
        <f>'2_学生支援一覧（創発RA）'!V22</f>
        <v>0</v>
      </c>
      <c r="Z18" s="49">
        <f>'2_学生支援一覧（創発RA）'!W22</f>
        <v>0</v>
      </c>
      <c r="AA18" s="59">
        <f>'2_学生支援一覧（創発RA）'!X22</f>
        <v>0</v>
      </c>
      <c r="AB18" s="59">
        <f>'2_学生支援一覧（創発RA）'!Y22</f>
        <v>0</v>
      </c>
      <c r="AC18" s="47">
        <f>'2_学生支援一覧（創発RA）'!Z22</f>
        <v>0</v>
      </c>
      <c r="AD18" s="47">
        <f>'2_学生支援一覧（創発RA）'!AA22</f>
        <v>0</v>
      </c>
      <c r="AE18" s="47">
        <f>'2_学生支援一覧（創発RA）'!AB22</f>
        <v>0</v>
      </c>
      <c r="AF18" s="47">
        <f>'2_学生支援一覧（創発RA）'!AC22</f>
        <v>0</v>
      </c>
      <c r="AG18" s="47">
        <f>'2_学生支援一覧（創発RA）'!AD22</f>
        <v>0</v>
      </c>
      <c r="AH18" s="47">
        <f>'2_学生支援一覧（創発RA）'!AE22</f>
        <v>0</v>
      </c>
      <c r="AI18" s="47">
        <f>'2_学生支援一覧（創発RA）'!AF22</f>
        <v>0</v>
      </c>
      <c r="AJ18" s="47">
        <f>'2_学生支援一覧（創発RA）'!AG22</f>
        <v>0</v>
      </c>
      <c r="AK18" s="47">
        <f>'2_学生支援一覧（創発RA）'!AH22</f>
        <v>0</v>
      </c>
      <c r="AL18" s="47">
        <f>'2_学生支援一覧（創発RA）'!AI22</f>
        <v>0</v>
      </c>
      <c r="AM18" s="47">
        <f>'2_学生支援一覧（創発RA）'!AJ22</f>
        <v>0</v>
      </c>
      <c r="AN18" s="47">
        <f>'2_学生支援一覧（創発RA）'!AK22</f>
        <v>0</v>
      </c>
    </row>
    <row r="19" spans="1:40" x14ac:dyDescent="0.35">
      <c r="A19" s="47" t="str">
        <f>TRIM('2_学生支援一覧（創発RA）'!$C$1)</f>
        <v>RAXX-XXX-XX</v>
      </c>
      <c r="B19" s="47" t="str">
        <f>'2_学生支援一覧（創発RA）'!$C$2</f>
        <v/>
      </c>
      <c r="C19" s="46">
        <f>'2_学生支援一覧（創発RA）'!$C$3</f>
        <v>0</v>
      </c>
      <c r="D19" s="47">
        <f>'2_学生支援一覧（創発RA）'!A23</f>
        <v>0</v>
      </c>
      <c r="E19" s="47">
        <f>'2_学生支援一覧（創発RA）'!B23</f>
        <v>0</v>
      </c>
      <c r="F19" s="47">
        <f>'2_学生支援一覧（創発RA）'!C23</f>
        <v>0</v>
      </c>
      <c r="G19" s="47" t="str">
        <f>TRIM(ASC('2_学生支援一覧（創発RA）'!D23))</f>
        <v/>
      </c>
      <c r="H19" s="47" t="str">
        <f>TRIM(ASC('2_学生支援一覧（創発RA）'!E23))</f>
        <v/>
      </c>
      <c r="I19" s="47" t="str">
        <f>TRIM('2_学生支援一覧（創発RA）'!F23)</f>
        <v/>
      </c>
      <c r="J19" s="47">
        <f>'2_学生支援一覧（創発RA）'!G23</f>
        <v>0</v>
      </c>
      <c r="K19" s="47">
        <f>'2_学生支援一覧（創発RA）'!H23</f>
        <v>0</v>
      </c>
      <c r="L19" s="47">
        <f>'2_学生支援一覧（創発RA）'!I23</f>
        <v>0</v>
      </c>
      <c r="M19" s="47">
        <f>'2_学生支援一覧（創発RA）'!J23</f>
        <v>0</v>
      </c>
      <c r="N19" s="47" t="str">
        <f>TRIM(ASC('2_学生支援一覧（創発RA）'!K23))</f>
        <v/>
      </c>
      <c r="O19" s="47">
        <f>'2_学生支援一覧（創発RA）'!L23</f>
        <v>0</v>
      </c>
      <c r="P19" s="47">
        <f>'2_学生支援一覧（創発RA）'!M23</f>
        <v>0</v>
      </c>
      <c r="Q19" s="47">
        <f>'2_学生支援一覧（創発RA）'!N23</f>
        <v>0</v>
      </c>
      <c r="R19" s="47">
        <f>'2_学生支援一覧（創発RA）'!O23</f>
        <v>0</v>
      </c>
      <c r="S19" s="49">
        <f>'2_学生支援一覧（創発RA）'!P23</f>
        <v>0</v>
      </c>
      <c r="T19" s="49">
        <f>'2_学生支援一覧（創発RA）'!Q23</f>
        <v>0</v>
      </c>
      <c r="U19" s="59">
        <f>'2_学生支援一覧（創発RA）'!R23</f>
        <v>0</v>
      </c>
      <c r="V19" s="59">
        <f>'2_学生支援一覧（創発RA）'!S23</f>
        <v>0</v>
      </c>
      <c r="W19" s="121">
        <f>'2_学生支援一覧（創発RA）'!T23</f>
        <v>0</v>
      </c>
      <c r="X19" s="121">
        <f>'2_学生支援一覧（創発RA）'!U23</f>
        <v>0</v>
      </c>
      <c r="Y19" s="49">
        <f>'2_学生支援一覧（創発RA）'!V23</f>
        <v>0</v>
      </c>
      <c r="Z19" s="49">
        <f>'2_学生支援一覧（創発RA）'!W23</f>
        <v>0</v>
      </c>
      <c r="AA19" s="59">
        <f>'2_学生支援一覧（創発RA）'!X23</f>
        <v>0</v>
      </c>
      <c r="AB19" s="59">
        <f>'2_学生支援一覧（創発RA）'!Y23</f>
        <v>0</v>
      </c>
      <c r="AC19" s="47">
        <f>'2_学生支援一覧（創発RA）'!Z23</f>
        <v>0</v>
      </c>
      <c r="AD19" s="47">
        <f>'2_学生支援一覧（創発RA）'!AA23</f>
        <v>0</v>
      </c>
      <c r="AE19" s="47">
        <f>'2_学生支援一覧（創発RA）'!AB23</f>
        <v>0</v>
      </c>
      <c r="AF19" s="47">
        <f>'2_学生支援一覧（創発RA）'!AC23</f>
        <v>0</v>
      </c>
      <c r="AG19" s="47">
        <f>'2_学生支援一覧（創発RA）'!AD23</f>
        <v>0</v>
      </c>
      <c r="AH19" s="47">
        <f>'2_学生支援一覧（創発RA）'!AE23</f>
        <v>0</v>
      </c>
      <c r="AI19" s="47">
        <f>'2_学生支援一覧（創発RA）'!AF23</f>
        <v>0</v>
      </c>
      <c r="AJ19" s="47">
        <f>'2_学生支援一覧（創発RA）'!AG23</f>
        <v>0</v>
      </c>
      <c r="AK19" s="47">
        <f>'2_学生支援一覧（創発RA）'!AH23</f>
        <v>0</v>
      </c>
      <c r="AL19" s="47">
        <f>'2_学生支援一覧（創発RA）'!AI23</f>
        <v>0</v>
      </c>
      <c r="AM19" s="47">
        <f>'2_学生支援一覧（創発RA）'!AJ23</f>
        <v>0</v>
      </c>
      <c r="AN19" s="47">
        <f>'2_学生支援一覧（創発RA）'!AK23</f>
        <v>0</v>
      </c>
    </row>
    <row r="20" spans="1:40" x14ac:dyDescent="0.35">
      <c r="A20" s="47" t="str">
        <f>TRIM('2_学生支援一覧（創発RA）'!$C$1)</f>
        <v>RAXX-XXX-XX</v>
      </c>
      <c r="B20" s="47" t="str">
        <f>'2_学生支援一覧（創発RA）'!$C$2</f>
        <v/>
      </c>
      <c r="C20" s="46">
        <f>'2_学生支援一覧（創発RA）'!$C$3</f>
        <v>0</v>
      </c>
      <c r="D20" s="47">
        <f>'2_学生支援一覧（創発RA）'!A24</f>
        <v>0</v>
      </c>
      <c r="E20" s="47">
        <f>'2_学生支援一覧（創発RA）'!B24</f>
        <v>0</v>
      </c>
      <c r="F20" s="47">
        <f>'2_学生支援一覧（創発RA）'!C24</f>
        <v>0</v>
      </c>
      <c r="G20" s="47" t="str">
        <f>TRIM(ASC('2_学生支援一覧（創発RA）'!D24))</f>
        <v/>
      </c>
      <c r="H20" s="47" t="str">
        <f>TRIM(ASC('2_学生支援一覧（創発RA）'!E24))</f>
        <v/>
      </c>
      <c r="I20" s="47" t="str">
        <f>TRIM('2_学生支援一覧（創発RA）'!F24)</f>
        <v/>
      </c>
      <c r="J20" s="47">
        <f>'2_学生支援一覧（創発RA）'!G24</f>
        <v>0</v>
      </c>
      <c r="K20" s="47">
        <f>'2_学生支援一覧（創発RA）'!H24</f>
        <v>0</v>
      </c>
      <c r="L20" s="47">
        <f>'2_学生支援一覧（創発RA）'!I24</f>
        <v>0</v>
      </c>
      <c r="M20" s="47">
        <f>'2_学生支援一覧（創発RA）'!J24</f>
        <v>0</v>
      </c>
      <c r="N20" s="47" t="str">
        <f>TRIM(ASC('2_学生支援一覧（創発RA）'!K24))</f>
        <v/>
      </c>
      <c r="O20" s="47">
        <f>'2_学生支援一覧（創発RA）'!L24</f>
        <v>0</v>
      </c>
      <c r="P20" s="47">
        <f>'2_学生支援一覧（創発RA）'!M24</f>
        <v>0</v>
      </c>
      <c r="Q20" s="47">
        <f>'2_学生支援一覧（創発RA）'!N24</f>
        <v>0</v>
      </c>
      <c r="R20" s="47">
        <f>'2_学生支援一覧（創発RA）'!O24</f>
        <v>0</v>
      </c>
      <c r="S20" s="49">
        <f>'2_学生支援一覧（創発RA）'!P24</f>
        <v>0</v>
      </c>
      <c r="T20" s="49">
        <f>'2_学生支援一覧（創発RA）'!Q24</f>
        <v>0</v>
      </c>
      <c r="U20" s="59">
        <f>'2_学生支援一覧（創発RA）'!R24</f>
        <v>0</v>
      </c>
      <c r="V20" s="59">
        <f>'2_学生支援一覧（創発RA）'!S24</f>
        <v>0</v>
      </c>
      <c r="W20" s="121">
        <f>'2_学生支援一覧（創発RA）'!T24</f>
        <v>0</v>
      </c>
      <c r="X20" s="121">
        <f>'2_学生支援一覧（創発RA）'!U24</f>
        <v>0</v>
      </c>
      <c r="Y20" s="49">
        <f>'2_学生支援一覧（創発RA）'!V24</f>
        <v>0</v>
      </c>
      <c r="Z20" s="49">
        <f>'2_学生支援一覧（創発RA）'!W24</f>
        <v>0</v>
      </c>
      <c r="AA20" s="59">
        <f>'2_学生支援一覧（創発RA）'!X24</f>
        <v>0</v>
      </c>
      <c r="AB20" s="59">
        <f>'2_学生支援一覧（創発RA）'!Y24</f>
        <v>0</v>
      </c>
      <c r="AC20" s="47">
        <f>'2_学生支援一覧（創発RA）'!Z24</f>
        <v>0</v>
      </c>
      <c r="AD20" s="47">
        <f>'2_学生支援一覧（創発RA）'!AA24</f>
        <v>0</v>
      </c>
      <c r="AE20" s="47">
        <f>'2_学生支援一覧（創発RA）'!AB24</f>
        <v>0</v>
      </c>
      <c r="AF20" s="47">
        <f>'2_学生支援一覧（創発RA）'!AC24</f>
        <v>0</v>
      </c>
      <c r="AG20" s="47">
        <f>'2_学生支援一覧（創発RA）'!AD24</f>
        <v>0</v>
      </c>
      <c r="AH20" s="47">
        <f>'2_学生支援一覧（創発RA）'!AE24</f>
        <v>0</v>
      </c>
      <c r="AI20" s="47">
        <f>'2_学生支援一覧（創発RA）'!AF24</f>
        <v>0</v>
      </c>
      <c r="AJ20" s="47">
        <f>'2_学生支援一覧（創発RA）'!AG24</f>
        <v>0</v>
      </c>
      <c r="AK20" s="47">
        <f>'2_学生支援一覧（創発RA）'!AH24</f>
        <v>0</v>
      </c>
      <c r="AL20" s="47">
        <f>'2_学生支援一覧（創発RA）'!AI24</f>
        <v>0</v>
      </c>
      <c r="AM20" s="47">
        <f>'2_学生支援一覧（創発RA）'!AJ24</f>
        <v>0</v>
      </c>
      <c r="AN20" s="47">
        <f>'2_学生支援一覧（創発RA）'!AK24</f>
        <v>0</v>
      </c>
    </row>
    <row r="21" spans="1:40" x14ac:dyDescent="0.35">
      <c r="A21" s="47" t="str">
        <f>TRIM('2_学生支援一覧（創発RA）'!$C$1)</f>
        <v>RAXX-XXX-XX</v>
      </c>
      <c r="B21" s="47" t="str">
        <f>'2_学生支援一覧（創発RA）'!$C$2</f>
        <v/>
      </c>
      <c r="C21" s="46">
        <f>'2_学生支援一覧（創発RA）'!$C$3</f>
        <v>0</v>
      </c>
      <c r="D21" s="47">
        <f>'2_学生支援一覧（創発RA）'!A25</f>
        <v>0</v>
      </c>
      <c r="E21" s="47">
        <f>'2_学生支援一覧（創発RA）'!B25</f>
        <v>0</v>
      </c>
      <c r="F21" s="47">
        <f>'2_学生支援一覧（創発RA）'!C25</f>
        <v>0</v>
      </c>
      <c r="G21" s="47" t="str">
        <f>TRIM(ASC('2_学生支援一覧（創発RA）'!D25))</f>
        <v/>
      </c>
      <c r="H21" s="47" t="str">
        <f>TRIM(ASC('2_学生支援一覧（創発RA）'!E25))</f>
        <v/>
      </c>
      <c r="I21" s="47" t="str">
        <f>TRIM('2_学生支援一覧（創発RA）'!F25)</f>
        <v/>
      </c>
      <c r="J21" s="47">
        <f>'2_学生支援一覧（創発RA）'!G25</f>
        <v>0</v>
      </c>
      <c r="K21" s="47">
        <f>'2_学生支援一覧（創発RA）'!H25</f>
        <v>0</v>
      </c>
      <c r="L21" s="47">
        <f>'2_学生支援一覧（創発RA）'!I25</f>
        <v>0</v>
      </c>
      <c r="M21" s="47">
        <f>'2_学生支援一覧（創発RA）'!J25</f>
        <v>0</v>
      </c>
      <c r="N21" s="47" t="str">
        <f>TRIM(ASC('2_学生支援一覧（創発RA）'!K25))</f>
        <v/>
      </c>
      <c r="O21" s="47">
        <f>'2_学生支援一覧（創発RA）'!L25</f>
        <v>0</v>
      </c>
      <c r="P21" s="47">
        <f>'2_学生支援一覧（創発RA）'!M25</f>
        <v>0</v>
      </c>
      <c r="Q21" s="47">
        <f>'2_学生支援一覧（創発RA）'!N25</f>
        <v>0</v>
      </c>
      <c r="R21" s="47">
        <f>'2_学生支援一覧（創発RA）'!O25</f>
        <v>0</v>
      </c>
      <c r="S21" s="49">
        <f>'2_学生支援一覧（創発RA）'!P25</f>
        <v>0</v>
      </c>
      <c r="T21" s="49">
        <f>'2_学生支援一覧（創発RA）'!Q25</f>
        <v>0</v>
      </c>
      <c r="U21" s="59">
        <f>'2_学生支援一覧（創発RA）'!R25</f>
        <v>0</v>
      </c>
      <c r="V21" s="59">
        <f>'2_学生支援一覧（創発RA）'!S25</f>
        <v>0</v>
      </c>
      <c r="W21" s="121">
        <f>'2_学生支援一覧（創発RA）'!T25</f>
        <v>0</v>
      </c>
      <c r="X21" s="121">
        <f>'2_学生支援一覧（創発RA）'!U25</f>
        <v>0</v>
      </c>
      <c r="Y21" s="49">
        <f>'2_学生支援一覧（創発RA）'!V25</f>
        <v>0</v>
      </c>
      <c r="Z21" s="49">
        <f>'2_学生支援一覧（創発RA）'!W25</f>
        <v>0</v>
      </c>
      <c r="AA21" s="59">
        <f>'2_学生支援一覧（創発RA）'!X25</f>
        <v>0</v>
      </c>
      <c r="AB21" s="59">
        <f>'2_学生支援一覧（創発RA）'!Y25</f>
        <v>0</v>
      </c>
      <c r="AC21" s="47">
        <f>'2_学生支援一覧（創発RA）'!Z25</f>
        <v>0</v>
      </c>
      <c r="AD21" s="47">
        <f>'2_学生支援一覧（創発RA）'!AA25</f>
        <v>0</v>
      </c>
      <c r="AE21" s="47">
        <f>'2_学生支援一覧（創発RA）'!AB25</f>
        <v>0</v>
      </c>
      <c r="AF21" s="47">
        <f>'2_学生支援一覧（創発RA）'!AC25</f>
        <v>0</v>
      </c>
      <c r="AG21" s="47">
        <f>'2_学生支援一覧（創発RA）'!AD25</f>
        <v>0</v>
      </c>
      <c r="AH21" s="47">
        <f>'2_学生支援一覧（創発RA）'!AE25</f>
        <v>0</v>
      </c>
      <c r="AI21" s="47">
        <f>'2_学生支援一覧（創発RA）'!AF25</f>
        <v>0</v>
      </c>
      <c r="AJ21" s="47">
        <f>'2_学生支援一覧（創発RA）'!AG25</f>
        <v>0</v>
      </c>
      <c r="AK21" s="47">
        <f>'2_学生支援一覧（創発RA）'!AH25</f>
        <v>0</v>
      </c>
      <c r="AL21" s="47">
        <f>'2_学生支援一覧（創発RA）'!AI25</f>
        <v>0</v>
      </c>
      <c r="AM21" s="47">
        <f>'2_学生支援一覧（創発RA）'!AJ25</f>
        <v>0</v>
      </c>
      <c r="AN21" s="47">
        <f>'2_学生支援一覧（創発RA）'!AK25</f>
        <v>0</v>
      </c>
    </row>
    <row r="22" spans="1:40" x14ac:dyDescent="0.35">
      <c r="A22" s="47" t="str">
        <f>TRIM('2_学生支援一覧（創発RA）'!$C$1)</f>
        <v>RAXX-XXX-XX</v>
      </c>
      <c r="B22" s="47" t="str">
        <f>'2_学生支援一覧（創発RA）'!$C$2</f>
        <v/>
      </c>
      <c r="C22" s="46">
        <f>'2_学生支援一覧（創発RA）'!$C$3</f>
        <v>0</v>
      </c>
      <c r="D22" s="47">
        <f>'2_学生支援一覧（創発RA）'!A26</f>
        <v>0</v>
      </c>
      <c r="E22" s="47">
        <f>'2_学生支援一覧（創発RA）'!B26</f>
        <v>0</v>
      </c>
      <c r="F22" s="47">
        <f>'2_学生支援一覧（創発RA）'!C26</f>
        <v>0</v>
      </c>
      <c r="G22" s="47" t="str">
        <f>TRIM(ASC('2_学生支援一覧（創発RA）'!D26))</f>
        <v/>
      </c>
      <c r="H22" s="47" t="str">
        <f>TRIM(ASC('2_学生支援一覧（創発RA）'!E26))</f>
        <v/>
      </c>
      <c r="I22" s="47" t="str">
        <f>TRIM('2_学生支援一覧（創発RA）'!F26)</f>
        <v/>
      </c>
      <c r="J22" s="47">
        <f>'2_学生支援一覧（創発RA）'!G26</f>
        <v>0</v>
      </c>
      <c r="K22" s="47">
        <f>'2_学生支援一覧（創発RA）'!H26</f>
        <v>0</v>
      </c>
      <c r="L22" s="47">
        <f>'2_学生支援一覧（創発RA）'!I26</f>
        <v>0</v>
      </c>
      <c r="M22" s="47">
        <f>'2_学生支援一覧（創発RA）'!J26</f>
        <v>0</v>
      </c>
      <c r="N22" s="47" t="str">
        <f>TRIM(ASC('2_学生支援一覧（創発RA）'!K26))</f>
        <v/>
      </c>
      <c r="O22" s="47">
        <f>'2_学生支援一覧（創発RA）'!L26</f>
        <v>0</v>
      </c>
      <c r="P22" s="47">
        <f>'2_学生支援一覧（創発RA）'!M26</f>
        <v>0</v>
      </c>
      <c r="Q22" s="47">
        <f>'2_学生支援一覧（創発RA）'!N26</f>
        <v>0</v>
      </c>
      <c r="R22" s="47">
        <f>'2_学生支援一覧（創発RA）'!O26</f>
        <v>0</v>
      </c>
      <c r="S22" s="49">
        <f>'2_学生支援一覧（創発RA）'!P26</f>
        <v>0</v>
      </c>
      <c r="T22" s="49">
        <f>'2_学生支援一覧（創発RA）'!Q26</f>
        <v>0</v>
      </c>
      <c r="U22" s="59">
        <f>'2_学生支援一覧（創発RA）'!R26</f>
        <v>0</v>
      </c>
      <c r="V22" s="59">
        <f>'2_学生支援一覧（創発RA）'!S26</f>
        <v>0</v>
      </c>
      <c r="W22" s="121">
        <f>'2_学生支援一覧（創発RA）'!T26</f>
        <v>0</v>
      </c>
      <c r="X22" s="121">
        <f>'2_学生支援一覧（創発RA）'!U26</f>
        <v>0</v>
      </c>
      <c r="Y22" s="49">
        <f>'2_学生支援一覧（創発RA）'!V26</f>
        <v>0</v>
      </c>
      <c r="Z22" s="49">
        <f>'2_学生支援一覧（創発RA）'!W26</f>
        <v>0</v>
      </c>
      <c r="AA22" s="59">
        <f>'2_学生支援一覧（創発RA）'!X26</f>
        <v>0</v>
      </c>
      <c r="AB22" s="59">
        <f>'2_学生支援一覧（創発RA）'!Y26</f>
        <v>0</v>
      </c>
      <c r="AC22" s="47">
        <f>'2_学生支援一覧（創発RA）'!Z26</f>
        <v>0</v>
      </c>
      <c r="AD22" s="47">
        <f>'2_学生支援一覧（創発RA）'!AA26</f>
        <v>0</v>
      </c>
      <c r="AE22" s="47">
        <f>'2_学生支援一覧（創発RA）'!AB26</f>
        <v>0</v>
      </c>
      <c r="AF22" s="47">
        <f>'2_学生支援一覧（創発RA）'!AC26</f>
        <v>0</v>
      </c>
      <c r="AG22" s="47">
        <f>'2_学生支援一覧（創発RA）'!AD26</f>
        <v>0</v>
      </c>
      <c r="AH22" s="47">
        <f>'2_学生支援一覧（創発RA）'!AE26</f>
        <v>0</v>
      </c>
      <c r="AI22" s="47">
        <f>'2_学生支援一覧（創発RA）'!AF26</f>
        <v>0</v>
      </c>
      <c r="AJ22" s="47">
        <f>'2_学生支援一覧（創発RA）'!AG26</f>
        <v>0</v>
      </c>
      <c r="AK22" s="47">
        <f>'2_学生支援一覧（創発RA）'!AH26</f>
        <v>0</v>
      </c>
      <c r="AL22" s="47">
        <f>'2_学生支援一覧（創発RA）'!AI26</f>
        <v>0</v>
      </c>
      <c r="AM22" s="47">
        <f>'2_学生支援一覧（創発RA）'!AJ26</f>
        <v>0</v>
      </c>
      <c r="AN22" s="47">
        <f>'2_学生支援一覧（創発RA）'!AK26</f>
        <v>0</v>
      </c>
    </row>
    <row r="23" spans="1:40" x14ac:dyDescent="0.35">
      <c r="A23" s="47" t="str">
        <f>TRIM('2_学生支援一覧（創発RA）'!$C$1)</f>
        <v>RAXX-XXX-XX</v>
      </c>
      <c r="B23" s="47" t="str">
        <f>'2_学生支援一覧（創発RA）'!$C$2</f>
        <v/>
      </c>
      <c r="C23" s="46">
        <f>'2_学生支援一覧（創発RA）'!$C$3</f>
        <v>0</v>
      </c>
      <c r="D23" s="47">
        <f>'2_学生支援一覧（創発RA）'!A27</f>
        <v>0</v>
      </c>
      <c r="E23" s="47">
        <f>'2_学生支援一覧（創発RA）'!B27</f>
        <v>0</v>
      </c>
      <c r="F23" s="47">
        <f>'2_学生支援一覧（創発RA）'!C27</f>
        <v>0</v>
      </c>
      <c r="G23" s="47" t="str">
        <f>TRIM(ASC('2_学生支援一覧（創発RA）'!D27))</f>
        <v/>
      </c>
      <c r="H23" s="47" t="str">
        <f>TRIM(ASC('2_学生支援一覧（創発RA）'!E27))</f>
        <v/>
      </c>
      <c r="I23" s="47" t="str">
        <f>TRIM('2_学生支援一覧（創発RA）'!F27)</f>
        <v/>
      </c>
      <c r="J23" s="47">
        <f>'2_学生支援一覧（創発RA）'!G27</f>
        <v>0</v>
      </c>
      <c r="K23" s="47">
        <f>'2_学生支援一覧（創発RA）'!H27</f>
        <v>0</v>
      </c>
      <c r="L23" s="47">
        <f>'2_学生支援一覧（創発RA）'!I27</f>
        <v>0</v>
      </c>
      <c r="M23" s="47">
        <f>'2_学生支援一覧（創発RA）'!J27</f>
        <v>0</v>
      </c>
      <c r="N23" s="47" t="str">
        <f>TRIM(ASC('2_学生支援一覧（創発RA）'!K27))</f>
        <v/>
      </c>
      <c r="O23" s="47">
        <f>'2_学生支援一覧（創発RA）'!L27</f>
        <v>0</v>
      </c>
      <c r="P23" s="47">
        <f>'2_学生支援一覧（創発RA）'!M27</f>
        <v>0</v>
      </c>
      <c r="Q23" s="47">
        <f>'2_学生支援一覧（創発RA）'!N27</f>
        <v>0</v>
      </c>
      <c r="R23" s="47">
        <f>'2_学生支援一覧（創発RA）'!O27</f>
        <v>0</v>
      </c>
      <c r="S23" s="49">
        <f>'2_学生支援一覧（創発RA）'!P27</f>
        <v>0</v>
      </c>
      <c r="T23" s="49">
        <f>'2_学生支援一覧（創発RA）'!Q27</f>
        <v>0</v>
      </c>
      <c r="U23" s="59">
        <f>'2_学生支援一覧（創発RA）'!R27</f>
        <v>0</v>
      </c>
      <c r="V23" s="59">
        <f>'2_学生支援一覧（創発RA）'!S27</f>
        <v>0</v>
      </c>
      <c r="W23" s="121">
        <f>'2_学生支援一覧（創発RA）'!T27</f>
        <v>0</v>
      </c>
      <c r="X23" s="121">
        <f>'2_学生支援一覧（創発RA）'!U27</f>
        <v>0</v>
      </c>
      <c r="Y23" s="49">
        <f>'2_学生支援一覧（創発RA）'!V27</f>
        <v>0</v>
      </c>
      <c r="Z23" s="49">
        <f>'2_学生支援一覧（創発RA）'!W27</f>
        <v>0</v>
      </c>
      <c r="AA23" s="59">
        <f>'2_学生支援一覧（創発RA）'!X27</f>
        <v>0</v>
      </c>
      <c r="AB23" s="59">
        <f>'2_学生支援一覧（創発RA）'!Y27</f>
        <v>0</v>
      </c>
      <c r="AC23" s="47">
        <f>'2_学生支援一覧（創発RA）'!Z27</f>
        <v>0</v>
      </c>
      <c r="AD23" s="47">
        <f>'2_学生支援一覧（創発RA）'!AA27</f>
        <v>0</v>
      </c>
      <c r="AE23" s="47">
        <f>'2_学生支援一覧（創発RA）'!AB27</f>
        <v>0</v>
      </c>
      <c r="AF23" s="47">
        <f>'2_学生支援一覧（創発RA）'!AC27</f>
        <v>0</v>
      </c>
      <c r="AG23" s="47">
        <f>'2_学生支援一覧（創発RA）'!AD27</f>
        <v>0</v>
      </c>
      <c r="AH23" s="47">
        <f>'2_学生支援一覧（創発RA）'!AE27</f>
        <v>0</v>
      </c>
      <c r="AI23" s="47">
        <f>'2_学生支援一覧（創発RA）'!AF27</f>
        <v>0</v>
      </c>
      <c r="AJ23" s="47">
        <f>'2_学生支援一覧（創発RA）'!AG27</f>
        <v>0</v>
      </c>
      <c r="AK23" s="47">
        <f>'2_学生支援一覧（創発RA）'!AH27</f>
        <v>0</v>
      </c>
      <c r="AL23" s="47">
        <f>'2_学生支援一覧（創発RA）'!AI27</f>
        <v>0</v>
      </c>
      <c r="AM23" s="47">
        <f>'2_学生支援一覧（創発RA）'!AJ27</f>
        <v>0</v>
      </c>
      <c r="AN23" s="47">
        <f>'2_学生支援一覧（創発RA）'!AK27</f>
        <v>0</v>
      </c>
    </row>
    <row r="24" spans="1:40" x14ac:dyDescent="0.35">
      <c r="A24" s="47" t="str">
        <f>TRIM('2_学生支援一覧（創発RA）'!$C$1)</f>
        <v>RAXX-XXX-XX</v>
      </c>
      <c r="B24" s="47" t="str">
        <f>'2_学生支援一覧（創発RA）'!$C$2</f>
        <v/>
      </c>
      <c r="C24" s="46">
        <f>'2_学生支援一覧（創発RA）'!$C$3</f>
        <v>0</v>
      </c>
      <c r="D24" s="47">
        <f>'2_学生支援一覧（創発RA）'!A28</f>
        <v>0</v>
      </c>
      <c r="E24" s="47">
        <f>'2_学生支援一覧（創発RA）'!B28</f>
        <v>0</v>
      </c>
      <c r="F24" s="47">
        <f>'2_学生支援一覧（創発RA）'!C28</f>
        <v>0</v>
      </c>
      <c r="G24" s="47" t="str">
        <f>TRIM(ASC('2_学生支援一覧（創発RA）'!D28))</f>
        <v/>
      </c>
      <c r="H24" s="47" t="str">
        <f>TRIM(ASC('2_学生支援一覧（創発RA）'!E28))</f>
        <v/>
      </c>
      <c r="I24" s="47" t="str">
        <f>TRIM('2_学生支援一覧（創発RA）'!F28)</f>
        <v/>
      </c>
      <c r="J24" s="47">
        <f>'2_学生支援一覧（創発RA）'!G28</f>
        <v>0</v>
      </c>
      <c r="K24" s="47">
        <f>'2_学生支援一覧（創発RA）'!H28</f>
        <v>0</v>
      </c>
      <c r="L24" s="47">
        <f>'2_学生支援一覧（創発RA）'!I28</f>
        <v>0</v>
      </c>
      <c r="M24" s="47">
        <f>'2_学生支援一覧（創発RA）'!J28</f>
        <v>0</v>
      </c>
      <c r="N24" s="47" t="str">
        <f>TRIM(ASC('2_学生支援一覧（創発RA）'!K28))</f>
        <v/>
      </c>
      <c r="O24" s="47">
        <f>'2_学生支援一覧（創発RA）'!L28</f>
        <v>0</v>
      </c>
      <c r="P24" s="47">
        <f>'2_学生支援一覧（創発RA）'!M28</f>
        <v>0</v>
      </c>
      <c r="Q24" s="47">
        <f>'2_学生支援一覧（創発RA）'!N28</f>
        <v>0</v>
      </c>
      <c r="R24" s="47">
        <f>'2_学生支援一覧（創発RA）'!O28</f>
        <v>0</v>
      </c>
      <c r="S24" s="49">
        <f>'2_学生支援一覧（創発RA）'!P28</f>
        <v>0</v>
      </c>
      <c r="T24" s="49">
        <f>'2_学生支援一覧（創発RA）'!Q28</f>
        <v>0</v>
      </c>
      <c r="U24" s="59">
        <f>'2_学生支援一覧（創発RA）'!R28</f>
        <v>0</v>
      </c>
      <c r="V24" s="59">
        <f>'2_学生支援一覧（創発RA）'!S28</f>
        <v>0</v>
      </c>
      <c r="W24" s="121">
        <f>'2_学生支援一覧（創発RA）'!T28</f>
        <v>0</v>
      </c>
      <c r="X24" s="121">
        <f>'2_学生支援一覧（創発RA）'!U28</f>
        <v>0</v>
      </c>
      <c r="Y24" s="49">
        <f>'2_学生支援一覧（創発RA）'!V28</f>
        <v>0</v>
      </c>
      <c r="Z24" s="49">
        <f>'2_学生支援一覧（創発RA）'!W28</f>
        <v>0</v>
      </c>
      <c r="AA24" s="59">
        <f>'2_学生支援一覧（創発RA）'!X28</f>
        <v>0</v>
      </c>
      <c r="AB24" s="59">
        <f>'2_学生支援一覧（創発RA）'!Y28</f>
        <v>0</v>
      </c>
      <c r="AC24" s="47">
        <f>'2_学生支援一覧（創発RA）'!Z28</f>
        <v>0</v>
      </c>
      <c r="AD24" s="47">
        <f>'2_学生支援一覧（創発RA）'!AA28</f>
        <v>0</v>
      </c>
      <c r="AE24" s="47">
        <f>'2_学生支援一覧（創発RA）'!AB28</f>
        <v>0</v>
      </c>
      <c r="AF24" s="47">
        <f>'2_学生支援一覧（創発RA）'!AC28</f>
        <v>0</v>
      </c>
      <c r="AG24" s="47">
        <f>'2_学生支援一覧（創発RA）'!AD28</f>
        <v>0</v>
      </c>
      <c r="AH24" s="47">
        <f>'2_学生支援一覧（創発RA）'!AE28</f>
        <v>0</v>
      </c>
      <c r="AI24" s="47">
        <f>'2_学生支援一覧（創発RA）'!AF28</f>
        <v>0</v>
      </c>
      <c r="AJ24" s="47">
        <f>'2_学生支援一覧（創発RA）'!AG28</f>
        <v>0</v>
      </c>
      <c r="AK24" s="47">
        <f>'2_学生支援一覧（創発RA）'!AH28</f>
        <v>0</v>
      </c>
      <c r="AL24" s="47">
        <f>'2_学生支援一覧（創発RA）'!AI28</f>
        <v>0</v>
      </c>
      <c r="AM24" s="47">
        <f>'2_学生支援一覧（創発RA）'!AJ28</f>
        <v>0</v>
      </c>
      <c r="AN24" s="47">
        <f>'2_学生支援一覧（創発RA）'!AK28</f>
        <v>0</v>
      </c>
    </row>
    <row r="25" spans="1:40" x14ac:dyDescent="0.35">
      <c r="A25" s="47" t="str">
        <f>TRIM('2_学生支援一覧（創発RA）'!$C$1)</f>
        <v>RAXX-XXX-XX</v>
      </c>
      <c r="B25" s="47" t="str">
        <f>'2_学生支援一覧（創発RA）'!$C$2</f>
        <v/>
      </c>
      <c r="C25" s="46">
        <f>'2_学生支援一覧（創発RA）'!$C$3</f>
        <v>0</v>
      </c>
      <c r="D25" s="47">
        <f>'2_学生支援一覧（創発RA）'!A29</f>
        <v>0</v>
      </c>
      <c r="E25" s="47">
        <f>'2_学生支援一覧（創発RA）'!B29</f>
        <v>0</v>
      </c>
      <c r="F25" s="47">
        <f>'2_学生支援一覧（創発RA）'!C29</f>
        <v>0</v>
      </c>
      <c r="G25" s="47" t="str">
        <f>TRIM(ASC('2_学生支援一覧（創発RA）'!D29))</f>
        <v/>
      </c>
      <c r="H25" s="47" t="str">
        <f>TRIM(ASC('2_学生支援一覧（創発RA）'!E29))</f>
        <v/>
      </c>
      <c r="I25" s="47" t="str">
        <f>TRIM('2_学生支援一覧（創発RA）'!F29)</f>
        <v/>
      </c>
      <c r="J25" s="47">
        <f>'2_学生支援一覧（創発RA）'!G29</f>
        <v>0</v>
      </c>
      <c r="K25" s="47">
        <f>'2_学生支援一覧（創発RA）'!H29</f>
        <v>0</v>
      </c>
      <c r="L25" s="47">
        <f>'2_学生支援一覧（創発RA）'!I29</f>
        <v>0</v>
      </c>
      <c r="M25" s="47">
        <f>'2_学生支援一覧（創発RA）'!J29</f>
        <v>0</v>
      </c>
      <c r="N25" s="47" t="str">
        <f>TRIM(ASC('2_学生支援一覧（創発RA）'!K29))</f>
        <v/>
      </c>
      <c r="O25" s="47">
        <f>'2_学生支援一覧（創発RA）'!L29</f>
        <v>0</v>
      </c>
      <c r="P25" s="47">
        <f>'2_学生支援一覧（創発RA）'!M29</f>
        <v>0</v>
      </c>
      <c r="Q25" s="47">
        <f>'2_学生支援一覧（創発RA）'!N29</f>
        <v>0</v>
      </c>
      <c r="R25" s="47">
        <f>'2_学生支援一覧（創発RA）'!O29</f>
        <v>0</v>
      </c>
      <c r="S25" s="49">
        <f>'2_学生支援一覧（創発RA）'!P29</f>
        <v>0</v>
      </c>
      <c r="T25" s="49">
        <f>'2_学生支援一覧（創発RA）'!Q29</f>
        <v>0</v>
      </c>
      <c r="U25" s="59">
        <f>'2_学生支援一覧（創発RA）'!R29</f>
        <v>0</v>
      </c>
      <c r="V25" s="59">
        <f>'2_学生支援一覧（創発RA）'!S29</f>
        <v>0</v>
      </c>
      <c r="W25" s="121">
        <f>'2_学生支援一覧（創発RA）'!T29</f>
        <v>0</v>
      </c>
      <c r="X25" s="121">
        <f>'2_学生支援一覧（創発RA）'!U29</f>
        <v>0</v>
      </c>
      <c r="Y25" s="49">
        <f>'2_学生支援一覧（創発RA）'!V29</f>
        <v>0</v>
      </c>
      <c r="Z25" s="49">
        <f>'2_学生支援一覧（創発RA）'!W29</f>
        <v>0</v>
      </c>
      <c r="AA25" s="59">
        <f>'2_学生支援一覧（創発RA）'!X29</f>
        <v>0</v>
      </c>
      <c r="AB25" s="59">
        <f>'2_学生支援一覧（創発RA）'!Y29</f>
        <v>0</v>
      </c>
      <c r="AC25" s="47">
        <f>'2_学生支援一覧（創発RA）'!Z29</f>
        <v>0</v>
      </c>
      <c r="AD25" s="47">
        <f>'2_学生支援一覧（創発RA）'!AA29</f>
        <v>0</v>
      </c>
      <c r="AE25" s="47">
        <f>'2_学生支援一覧（創発RA）'!AB29</f>
        <v>0</v>
      </c>
      <c r="AF25" s="47">
        <f>'2_学生支援一覧（創発RA）'!AC29</f>
        <v>0</v>
      </c>
      <c r="AG25" s="47">
        <f>'2_学生支援一覧（創発RA）'!AD29</f>
        <v>0</v>
      </c>
      <c r="AH25" s="47">
        <f>'2_学生支援一覧（創発RA）'!AE29</f>
        <v>0</v>
      </c>
      <c r="AI25" s="47">
        <f>'2_学生支援一覧（創発RA）'!AF29</f>
        <v>0</v>
      </c>
      <c r="AJ25" s="47">
        <f>'2_学生支援一覧（創発RA）'!AG29</f>
        <v>0</v>
      </c>
      <c r="AK25" s="47">
        <f>'2_学生支援一覧（創発RA）'!AH29</f>
        <v>0</v>
      </c>
      <c r="AL25" s="47">
        <f>'2_学生支援一覧（創発RA）'!AI29</f>
        <v>0</v>
      </c>
      <c r="AM25" s="47">
        <f>'2_学生支援一覧（創発RA）'!AJ29</f>
        <v>0</v>
      </c>
      <c r="AN25" s="47">
        <f>'2_学生支援一覧（創発RA）'!AK29</f>
        <v>0</v>
      </c>
    </row>
    <row r="26" spans="1:40" x14ac:dyDescent="0.35">
      <c r="A26" s="47" t="str">
        <f>TRIM('2_学生支援一覧（創発RA）'!$C$1)</f>
        <v>RAXX-XXX-XX</v>
      </c>
      <c r="B26" s="47" t="str">
        <f>'2_学生支援一覧（創発RA）'!$C$2</f>
        <v/>
      </c>
      <c r="C26" s="46">
        <f>'2_学生支援一覧（創発RA）'!$C$3</f>
        <v>0</v>
      </c>
      <c r="D26" s="47">
        <f>'2_学生支援一覧（創発RA）'!A30</f>
        <v>0</v>
      </c>
      <c r="E26" s="47">
        <f>'2_学生支援一覧（創発RA）'!B30</f>
        <v>0</v>
      </c>
      <c r="F26" s="47">
        <f>'2_学生支援一覧（創発RA）'!C30</f>
        <v>0</v>
      </c>
      <c r="G26" s="47" t="str">
        <f>TRIM(ASC('2_学生支援一覧（創発RA）'!D30))</f>
        <v/>
      </c>
      <c r="H26" s="47" t="str">
        <f>TRIM(ASC('2_学生支援一覧（創発RA）'!E30))</f>
        <v/>
      </c>
      <c r="I26" s="47" t="str">
        <f>TRIM('2_学生支援一覧（創発RA）'!F30)</f>
        <v/>
      </c>
      <c r="J26" s="47">
        <f>'2_学生支援一覧（創発RA）'!G30</f>
        <v>0</v>
      </c>
      <c r="K26" s="47">
        <f>'2_学生支援一覧（創発RA）'!H30</f>
        <v>0</v>
      </c>
      <c r="L26" s="47">
        <f>'2_学生支援一覧（創発RA）'!I30</f>
        <v>0</v>
      </c>
      <c r="M26" s="47">
        <f>'2_学生支援一覧（創発RA）'!J30</f>
        <v>0</v>
      </c>
      <c r="N26" s="47" t="str">
        <f>TRIM(ASC('2_学生支援一覧（創発RA）'!K30))</f>
        <v/>
      </c>
      <c r="O26" s="47">
        <f>'2_学生支援一覧（創発RA）'!L30</f>
        <v>0</v>
      </c>
      <c r="P26" s="47">
        <f>'2_学生支援一覧（創発RA）'!M30</f>
        <v>0</v>
      </c>
      <c r="Q26" s="47">
        <f>'2_学生支援一覧（創発RA）'!N30</f>
        <v>0</v>
      </c>
      <c r="R26" s="47">
        <f>'2_学生支援一覧（創発RA）'!O30</f>
        <v>0</v>
      </c>
      <c r="S26" s="49">
        <f>'2_学生支援一覧（創発RA）'!P30</f>
        <v>0</v>
      </c>
      <c r="T26" s="49">
        <f>'2_学生支援一覧（創発RA）'!Q30</f>
        <v>0</v>
      </c>
      <c r="U26" s="59">
        <f>'2_学生支援一覧（創発RA）'!R30</f>
        <v>0</v>
      </c>
      <c r="V26" s="59">
        <f>'2_学生支援一覧（創発RA）'!S30</f>
        <v>0</v>
      </c>
      <c r="W26" s="121">
        <f>'2_学生支援一覧（創発RA）'!T30</f>
        <v>0</v>
      </c>
      <c r="X26" s="121">
        <f>'2_学生支援一覧（創発RA）'!U30</f>
        <v>0</v>
      </c>
      <c r="Y26" s="49">
        <f>'2_学生支援一覧（創発RA）'!V30</f>
        <v>0</v>
      </c>
      <c r="Z26" s="49">
        <f>'2_学生支援一覧（創発RA）'!W30</f>
        <v>0</v>
      </c>
      <c r="AA26" s="59">
        <f>'2_学生支援一覧（創発RA）'!X30</f>
        <v>0</v>
      </c>
      <c r="AB26" s="59">
        <f>'2_学生支援一覧（創発RA）'!Y30</f>
        <v>0</v>
      </c>
      <c r="AC26" s="47">
        <f>'2_学生支援一覧（創発RA）'!Z30</f>
        <v>0</v>
      </c>
      <c r="AD26" s="47">
        <f>'2_学生支援一覧（創発RA）'!AA30</f>
        <v>0</v>
      </c>
      <c r="AE26" s="47">
        <f>'2_学生支援一覧（創発RA）'!AB30</f>
        <v>0</v>
      </c>
      <c r="AF26" s="47">
        <f>'2_学生支援一覧（創発RA）'!AC30</f>
        <v>0</v>
      </c>
      <c r="AG26" s="47">
        <f>'2_学生支援一覧（創発RA）'!AD30</f>
        <v>0</v>
      </c>
      <c r="AH26" s="47">
        <f>'2_学生支援一覧（創発RA）'!AE30</f>
        <v>0</v>
      </c>
      <c r="AI26" s="47">
        <f>'2_学生支援一覧（創発RA）'!AF30</f>
        <v>0</v>
      </c>
      <c r="AJ26" s="47">
        <f>'2_学生支援一覧（創発RA）'!AG30</f>
        <v>0</v>
      </c>
      <c r="AK26" s="47">
        <f>'2_学生支援一覧（創発RA）'!AH30</f>
        <v>0</v>
      </c>
      <c r="AL26" s="47">
        <f>'2_学生支援一覧（創発RA）'!AI30</f>
        <v>0</v>
      </c>
      <c r="AM26" s="47">
        <f>'2_学生支援一覧（創発RA）'!AJ30</f>
        <v>0</v>
      </c>
      <c r="AN26" s="47">
        <f>'2_学生支援一覧（創発RA）'!AK30</f>
        <v>0</v>
      </c>
    </row>
    <row r="27" spans="1:40" x14ac:dyDescent="0.35">
      <c r="A27" s="47" t="str">
        <f>TRIM('2_学生支援一覧（創発RA）'!$C$1)</f>
        <v>RAXX-XXX-XX</v>
      </c>
      <c r="B27" s="47" t="str">
        <f>'2_学生支援一覧（創発RA）'!$C$2</f>
        <v/>
      </c>
      <c r="C27" s="46">
        <f>'2_学生支援一覧（創発RA）'!$C$3</f>
        <v>0</v>
      </c>
      <c r="D27" s="47">
        <f>'2_学生支援一覧（創発RA）'!A31</f>
        <v>0</v>
      </c>
      <c r="E27" s="47">
        <f>'2_学生支援一覧（創発RA）'!B31</f>
        <v>0</v>
      </c>
      <c r="F27" s="47">
        <f>'2_学生支援一覧（創発RA）'!C31</f>
        <v>0</v>
      </c>
      <c r="G27" s="47" t="str">
        <f>TRIM(ASC('2_学生支援一覧（創発RA）'!D31))</f>
        <v/>
      </c>
      <c r="H27" s="47" t="str">
        <f>TRIM(ASC('2_学生支援一覧（創発RA）'!E31))</f>
        <v/>
      </c>
      <c r="I27" s="47" t="str">
        <f>TRIM('2_学生支援一覧（創発RA）'!F31)</f>
        <v/>
      </c>
      <c r="J27" s="47">
        <f>'2_学生支援一覧（創発RA）'!G31</f>
        <v>0</v>
      </c>
      <c r="K27" s="47">
        <f>'2_学生支援一覧（創発RA）'!H31</f>
        <v>0</v>
      </c>
      <c r="L27" s="47">
        <f>'2_学生支援一覧（創発RA）'!I31</f>
        <v>0</v>
      </c>
      <c r="M27" s="47">
        <f>'2_学生支援一覧（創発RA）'!J31</f>
        <v>0</v>
      </c>
      <c r="N27" s="47" t="str">
        <f>TRIM(ASC('2_学生支援一覧（創発RA）'!K31))</f>
        <v/>
      </c>
      <c r="O27" s="47">
        <f>'2_学生支援一覧（創発RA）'!L31</f>
        <v>0</v>
      </c>
      <c r="P27" s="47">
        <f>'2_学生支援一覧（創発RA）'!M31</f>
        <v>0</v>
      </c>
      <c r="Q27" s="47">
        <f>'2_学生支援一覧（創発RA）'!N31</f>
        <v>0</v>
      </c>
      <c r="R27" s="47">
        <f>'2_学生支援一覧（創発RA）'!O31</f>
        <v>0</v>
      </c>
      <c r="S27" s="49">
        <f>'2_学生支援一覧（創発RA）'!P31</f>
        <v>0</v>
      </c>
      <c r="T27" s="49">
        <f>'2_学生支援一覧（創発RA）'!Q31</f>
        <v>0</v>
      </c>
      <c r="U27" s="59">
        <f>'2_学生支援一覧（創発RA）'!R31</f>
        <v>0</v>
      </c>
      <c r="V27" s="59">
        <f>'2_学生支援一覧（創発RA）'!S31</f>
        <v>0</v>
      </c>
      <c r="W27" s="121">
        <f>'2_学生支援一覧（創発RA）'!T31</f>
        <v>0</v>
      </c>
      <c r="X27" s="121">
        <f>'2_学生支援一覧（創発RA）'!U31</f>
        <v>0</v>
      </c>
      <c r="Y27" s="49">
        <f>'2_学生支援一覧（創発RA）'!V31</f>
        <v>0</v>
      </c>
      <c r="Z27" s="49">
        <f>'2_学生支援一覧（創発RA）'!W31</f>
        <v>0</v>
      </c>
      <c r="AA27" s="59">
        <f>'2_学生支援一覧（創発RA）'!X31</f>
        <v>0</v>
      </c>
      <c r="AB27" s="59">
        <f>'2_学生支援一覧（創発RA）'!Y31</f>
        <v>0</v>
      </c>
      <c r="AC27" s="47">
        <f>'2_学生支援一覧（創発RA）'!Z31</f>
        <v>0</v>
      </c>
      <c r="AD27" s="47">
        <f>'2_学生支援一覧（創発RA）'!AA31</f>
        <v>0</v>
      </c>
      <c r="AE27" s="47">
        <f>'2_学生支援一覧（創発RA）'!AB31</f>
        <v>0</v>
      </c>
      <c r="AF27" s="47">
        <f>'2_学生支援一覧（創発RA）'!AC31</f>
        <v>0</v>
      </c>
      <c r="AG27" s="47">
        <f>'2_学生支援一覧（創発RA）'!AD31</f>
        <v>0</v>
      </c>
      <c r="AH27" s="47">
        <f>'2_学生支援一覧（創発RA）'!AE31</f>
        <v>0</v>
      </c>
      <c r="AI27" s="47">
        <f>'2_学生支援一覧（創発RA）'!AF31</f>
        <v>0</v>
      </c>
      <c r="AJ27" s="47">
        <f>'2_学生支援一覧（創発RA）'!AG31</f>
        <v>0</v>
      </c>
      <c r="AK27" s="47">
        <f>'2_学生支援一覧（創発RA）'!AH31</f>
        <v>0</v>
      </c>
      <c r="AL27" s="47">
        <f>'2_学生支援一覧（創発RA）'!AI31</f>
        <v>0</v>
      </c>
      <c r="AM27" s="47">
        <f>'2_学生支援一覧（創発RA）'!AJ31</f>
        <v>0</v>
      </c>
      <c r="AN27" s="47">
        <f>'2_学生支援一覧（創発RA）'!AK31</f>
        <v>0</v>
      </c>
    </row>
    <row r="28" spans="1:40" x14ac:dyDescent="0.35">
      <c r="A28" s="47" t="str">
        <f>TRIM('2_学生支援一覧（創発RA）'!$C$1)</f>
        <v>RAXX-XXX-XX</v>
      </c>
      <c r="B28" s="47" t="str">
        <f>'2_学生支援一覧（創発RA）'!$C$2</f>
        <v/>
      </c>
      <c r="C28" s="46">
        <f>'2_学生支援一覧（創発RA）'!$C$3</f>
        <v>0</v>
      </c>
      <c r="D28" s="47">
        <f>'2_学生支援一覧（創発RA）'!A32</f>
        <v>0</v>
      </c>
      <c r="E28" s="47">
        <f>'2_学生支援一覧（創発RA）'!B32</f>
        <v>0</v>
      </c>
      <c r="F28" s="47">
        <f>'2_学生支援一覧（創発RA）'!C32</f>
        <v>0</v>
      </c>
      <c r="G28" s="47" t="str">
        <f>TRIM(ASC('2_学生支援一覧（創発RA）'!D32))</f>
        <v/>
      </c>
      <c r="H28" s="47" t="str">
        <f>TRIM(ASC('2_学生支援一覧（創発RA）'!E32))</f>
        <v/>
      </c>
      <c r="I28" s="47" t="str">
        <f>TRIM('2_学生支援一覧（創発RA）'!F32)</f>
        <v/>
      </c>
      <c r="J28" s="47">
        <f>'2_学生支援一覧（創発RA）'!G32</f>
        <v>0</v>
      </c>
      <c r="K28" s="47">
        <f>'2_学生支援一覧（創発RA）'!H32</f>
        <v>0</v>
      </c>
      <c r="L28" s="47">
        <f>'2_学生支援一覧（創発RA）'!I32</f>
        <v>0</v>
      </c>
      <c r="M28" s="47">
        <f>'2_学生支援一覧（創発RA）'!J32</f>
        <v>0</v>
      </c>
      <c r="N28" s="47" t="str">
        <f>TRIM(ASC('2_学生支援一覧（創発RA）'!K32))</f>
        <v/>
      </c>
      <c r="O28" s="47">
        <f>'2_学生支援一覧（創発RA）'!L32</f>
        <v>0</v>
      </c>
      <c r="P28" s="47">
        <f>'2_学生支援一覧（創発RA）'!M32</f>
        <v>0</v>
      </c>
      <c r="Q28" s="47">
        <f>'2_学生支援一覧（創発RA）'!N32</f>
        <v>0</v>
      </c>
      <c r="R28" s="47">
        <f>'2_学生支援一覧（創発RA）'!O32</f>
        <v>0</v>
      </c>
      <c r="S28" s="49">
        <f>'2_学生支援一覧（創発RA）'!P32</f>
        <v>0</v>
      </c>
      <c r="T28" s="49">
        <f>'2_学生支援一覧（創発RA）'!Q32</f>
        <v>0</v>
      </c>
      <c r="U28" s="59">
        <f>'2_学生支援一覧（創発RA）'!R32</f>
        <v>0</v>
      </c>
      <c r="V28" s="59">
        <f>'2_学生支援一覧（創発RA）'!S32</f>
        <v>0</v>
      </c>
      <c r="W28" s="121">
        <f>'2_学生支援一覧（創発RA）'!T32</f>
        <v>0</v>
      </c>
      <c r="X28" s="121">
        <f>'2_学生支援一覧（創発RA）'!U32</f>
        <v>0</v>
      </c>
      <c r="Y28" s="49">
        <f>'2_学生支援一覧（創発RA）'!V32</f>
        <v>0</v>
      </c>
      <c r="Z28" s="49">
        <f>'2_学生支援一覧（創発RA）'!W32</f>
        <v>0</v>
      </c>
      <c r="AA28" s="59">
        <f>'2_学生支援一覧（創発RA）'!X32</f>
        <v>0</v>
      </c>
      <c r="AB28" s="59">
        <f>'2_学生支援一覧（創発RA）'!Y32</f>
        <v>0</v>
      </c>
      <c r="AC28" s="47">
        <f>'2_学生支援一覧（創発RA）'!Z32</f>
        <v>0</v>
      </c>
      <c r="AD28" s="47">
        <f>'2_学生支援一覧（創発RA）'!AA32</f>
        <v>0</v>
      </c>
      <c r="AE28" s="47">
        <f>'2_学生支援一覧（創発RA）'!AB32</f>
        <v>0</v>
      </c>
      <c r="AF28" s="47">
        <f>'2_学生支援一覧（創発RA）'!AC32</f>
        <v>0</v>
      </c>
      <c r="AG28" s="47">
        <f>'2_学生支援一覧（創発RA）'!AD32</f>
        <v>0</v>
      </c>
      <c r="AH28" s="47">
        <f>'2_学生支援一覧（創発RA）'!AE32</f>
        <v>0</v>
      </c>
      <c r="AI28" s="47">
        <f>'2_学生支援一覧（創発RA）'!AF32</f>
        <v>0</v>
      </c>
      <c r="AJ28" s="47">
        <f>'2_学生支援一覧（創発RA）'!AG32</f>
        <v>0</v>
      </c>
      <c r="AK28" s="47">
        <f>'2_学生支援一覧（創発RA）'!AH32</f>
        <v>0</v>
      </c>
      <c r="AL28" s="47">
        <f>'2_学生支援一覧（創発RA）'!AI32</f>
        <v>0</v>
      </c>
      <c r="AM28" s="47">
        <f>'2_学生支援一覧（創発RA）'!AJ32</f>
        <v>0</v>
      </c>
      <c r="AN28" s="47">
        <f>'2_学生支援一覧（創発RA）'!AK32</f>
        <v>0</v>
      </c>
    </row>
    <row r="29" spans="1:40" x14ac:dyDescent="0.35">
      <c r="A29" s="47" t="str">
        <f>TRIM('2_学生支援一覧（創発RA）'!$C$1)</f>
        <v>RAXX-XXX-XX</v>
      </c>
      <c r="B29" s="47" t="str">
        <f>'2_学生支援一覧（創発RA）'!$C$2</f>
        <v/>
      </c>
      <c r="C29" s="46">
        <f>'2_学生支援一覧（創発RA）'!$C$3</f>
        <v>0</v>
      </c>
      <c r="D29" s="47">
        <f>'2_学生支援一覧（創発RA）'!A33</f>
        <v>0</v>
      </c>
      <c r="E29" s="47">
        <f>'2_学生支援一覧（創発RA）'!B33</f>
        <v>0</v>
      </c>
      <c r="F29" s="47">
        <f>'2_学生支援一覧（創発RA）'!C33</f>
        <v>0</v>
      </c>
      <c r="G29" s="47" t="str">
        <f>TRIM(ASC('2_学生支援一覧（創発RA）'!D33))</f>
        <v/>
      </c>
      <c r="H29" s="47" t="str">
        <f>TRIM(ASC('2_学生支援一覧（創発RA）'!E33))</f>
        <v/>
      </c>
      <c r="I29" s="47" t="str">
        <f>TRIM('2_学生支援一覧（創発RA）'!F33)</f>
        <v/>
      </c>
      <c r="J29" s="47">
        <f>'2_学生支援一覧（創発RA）'!G33</f>
        <v>0</v>
      </c>
      <c r="K29" s="47">
        <f>'2_学生支援一覧（創発RA）'!H33</f>
        <v>0</v>
      </c>
      <c r="L29" s="47">
        <f>'2_学生支援一覧（創発RA）'!I33</f>
        <v>0</v>
      </c>
      <c r="M29" s="47">
        <f>'2_学生支援一覧（創発RA）'!J33</f>
        <v>0</v>
      </c>
      <c r="N29" s="47" t="str">
        <f>TRIM(ASC('2_学生支援一覧（創発RA）'!K33))</f>
        <v/>
      </c>
      <c r="O29" s="47">
        <f>'2_学生支援一覧（創発RA）'!L33</f>
        <v>0</v>
      </c>
      <c r="P29" s="47">
        <f>'2_学生支援一覧（創発RA）'!M33</f>
        <v>0</v>
      </c>
      <c r="Q29" s="47">
        <f>'2_学生支援一覧（創発RA）'!N33</f>
        <v>0</v>
      </c>
      <c r="R29" s="47">
        <f>'2_学生支援一覧（創発RA）'!O33</f>
        <v>0</v>
      </c>
      <c r="S29" s="49">
        <f>'2_学生支援一覧（創発RA）'!P33</f>
        <v>0</v>
      </c>
      <c r="T29" s="49">
        <f>'2_学生支援一覧（創発RA）'!Q33</f>
        <v>0</v>
      </c>
      <c r="U29" s="59">
        <f>'2_学生支援一覧（創発RA）'!R33</f>
        <v>0</v>
      </c>
      <c r="V29" s="59">
        <f>'2_学生支援一覧（創発RA）'!S33</f>
        <v>0</v>
      </c>
      <c r="W29" s="121">
        <f>'2_学生支援一覧（創発RA）'!T33</f>
        <v>0</v>
      </c>
      <c r="X29" s="121">
        <f>'2_学生支援一覧（創発RA）'!U33</f>
        <v>0</v>
      </c>
      <c r="Y29" s="49">
        <f>'2_学生支援一覧（創発RA）'!V33</f>
        <v>0</v>
      </c>
      <c r="Z29" s="49">
        <f>'2_学生支援一覧（創発RA）'!W33</f>
        <v>0</v>
      </c>
      <c r="AA29" s="59">
        <f>'2_学生支援一覧（創発RA）'!X33</f>
        <v>0</v>
      </c>
      <c r="AB29" s="59">
        <f>'2_学生支援一覧（創発RA）'!Y33</f>
        <v>0</v>
      </c>
      <c r="AC29" s="47">
        <f>'2_学生支援一覧（創発RA）'!Z33</f>
        <v>0</v>
      </c>
      <c r="AD29" s="47">
        <f>'2_学生支援一覧（創発RA）'!AA33</f>
        <v>0</v>
      </c>
      <c r="AE29" s="47">
        <f>'2_学生支援一覧（創発RA）'!AB33</f>
        <v>0</v>
      </c>
      <c r="AF29" s="47">
        <f>'2_学生支援一覧（創発RA）'!AC33</f>
        <v>0</v>
      </c>
      <c r="AG29" s="47">
        <f>'2_学生支援一覧（創発RA）'!AD33</f>
        <v>0</v>
      </c>
      <c r="AH29" s="47">
        <f>'2_学生支援一覧（創発RA）'!AE33</f>
        <v>0</v>
      </c>
      <c r="AI29" s="47">
        <f>'2_学生支援一覧（創発RA）'!AF33</f>
        <v>0</v>
      </c>
      <c r="AJ29" s="47">
        <f>'2_学生支援一覧（創発RA）'!AG33</f>
        <v>0</v>
      </c>
      <c r="AK29" s="47">
        <f>'2_学生支援一覧（創発RA）'!AH33</f>
        <v>0</v>
      </c>
      <c r="AL29" s="47">
        <f>'2_学生支援一覧（創発RA）'!AI33</f>
        <v>0</v>
      </c>
      <c r="AM29" s="47">
        <f>'2_学生支援一覧（創発RA）'!AJ33</f>
        <v>0</v>
      </c>
      <c r="AN29" s="47">
        <f>'2_学生支援一覧（創発RA）'!AK33</f>
        <v>0</v>
      </c>
    </row>
    <row r="30" spans="1:40" x14ac:dyDescent="0.35">
      <c r="A30" s="47" t="str">
        <f>TRIM('2_学生支援一覧（創発RA）'!$C$1)</f>
        <v>RAXX-XXX-XX</v>
      </c>
      <c r="B30" s="47" t="str">
        <f>'2_学生支援一覧（創発RA）'!$C$2</f>
        <v/>
      </c>
      <c r="C30" s="46">
        <f>'2_学生支援一覧（創発RA）'!$C$3</f>
        <v>0</v>
      </c>
      <c r="D30" s="47">
        <f>'2_学生支援一覧（創発RA）'!A34</f>
        <v>0</v>
      </c>
      <c r="E30" s="47">
        <f>'2_学生支援一覧（創発RA）'!B34</f>
        <v>0</v>
      </c>
      <c r="F30" s="47">
        <f>'2_学生支援一覧（創発RA）'!C34</f>
        <v>0</v>
      </c>
      <c r="G30" s="47" t="str">
        <f>TRIM(ASC('2_学生支援一覧（創発RA）'!D34))</f>
        <v/>
      </c>
      <c r="H30" s="47" t="str">
        <f>TRIM(ASC('2_学生支援一覧（創発RA）'!E34))</f>
        <v/>
      </c>
      <c r="I30" s="47" t="str">
        <f>TRIM('2_学生支援一覧（創発RA）'!F34)</f>
        <v/>
      </c>
      <c r="J30" s="47">
        <f>'2_学生支援一覧（創発RA）'!G34</f>
        <v>0</v>
      </c>
      <c r="K30" s="47">
        <f>'2_学生支援一覧（創発RA）'!H34</f>
        <v>0</v>
      </c>
      <c r="L30" s="47">
        <f>'2_学生支援一覧（創発RA）'!I34</f>
        <v>0</v>
      </c>
      <c r="M30" s="47">
        <f>'2_学生支援一覧（創発RA）'!J34</f>
        <v>0</v>
      </c>
      <c r="N30" s="47" t="str">
        <f>TRIM(ASC('2_学生支援一覧（創発RA）'!K34))</f>
        <v/>
      </c>
      <c r="O30" s="47">
        <f>'2_学生支援一覧（創発RA）'!L34</f>
        <v>0</v>
      </c>
      <c r="P30" s="47">
        <f>'2_学生支援一覧（創発RA）'!M34</f>
        <v>0</v>
      </c>
      <c r="Q30" s="47">
        <f>'2_学生支援一覧（創発RA）'!N34</f>
        <v>0</v>
      </c>
      <c r="R30" s="47">
        <f>'2_学生支援一覧（創発RA）'!O34</f>
        <v>0</v>
      </c>
      <c r="S30" s="49">
        <f>'2_学生支援一覧（創発RA）'!P34</f>
        <v>0</v>
      </c>
      <c r="T30" s="49">
        <f>'2_学生支援一覧（創発RA）'!Q34</f>
        <v>0</v>
      </c>
      <c r="U30" s="59">
        <f>'2_学生支援一覧（創発RA）'!R34</f>
        <v>0</v>
      </c>
      <c r="V30" s="59">
        <f>'2_学生支援一覧（創発RA）'!S34</f>
        <v>0</v>
      </c>
      <c r="W30" s="121">
        <f>'2_学生支援一覧（創発RA）'!T34</f>
        <v>0</v>
      </c>
      <c r="X30" s="121">
        <f>'2_学生支援一覧（創発RA）'!U34</f>
        <v>0</v>
      </c>
      <c r="Y30" s="49">
        <f>'2_学生支援一覧（創発RA）'!V34</f>
        <v>0</v>
      </c>
      <c r="Z30" s="49">
        <f>'2_学生支援一覧（創発RA）'!W34</f>
        <v>0</v>
      </c>
      <c r="AA30" s="59">
        <f>'2_学生支援一覧（創発RA）'!X34</f>
        <v>0</v>
      </c>
      <c r="AB30" s="59">
        <f>'2_学生支援一覧（創発RA）'!Y34</f>
        <v>0</v>
      </c>
      <c r="AC30" s="47">
        <f>'2_学生支援一覧（創発RA）'!Z34</f>
        <v>0</v>
      </c>
      <c r="AD30" s="47">
        <f>'2_学生支援一覧（創発RA）'!AA34</f>
        <v>0</v>
      </c>
      <c r="AE30" s="47">
        <f>'2_学生支援一覧（創発RA）'!AB34</f>
        <v>0</v>
      </c>
      <c r="AF30" s="47">
        <f>'2_学生支援一覧（創発RA）'!AC34</f>
        <v>0</v>
      </c>
      <c r="AG30" s="47">
        <f>'2_学生支援一覧（創発RA）'!AD34</f>
        <v>0</v>
      </c>
      <c r="AH30" s="47">
        <f>'2_学生支援一覧（創発RA）'!AE34</f>
        <v>0</v>
      </c>
      <c r="AI30" s="47">
        <f>'2_学生支援一覧（創発RA）'!AF34</f>
        <v>0</v>
      </c>
      <c r="AJ30" s="47">
        <f>'2_学生支援一覧（創発RA）'!AG34</f>
        <v>0</v>
      </c>
      <c r="AK30" s="47">
        <f>'2_学生支援一覧（創発RA）'!AH34</f>
        <v>0</v>
      </c>
      <c r="AL30" s="47">
        <f>'2_学生支援一覧（創発RA）'!AI34</f>
        <v>0</v>
      </c>
      <c r="AM30" s="47">
        <f>'2_学生支援一覧（創発RA）'!AJ34</f>
        <v>0</v>
      </c>
      <c r="AN30" s="47">
        <f>'2_学生支援一覧（創発RA）'!AK34</f>
        <v>0</v>
      </c>
    </row>
    <row r="31" spans="1:40" x14ac:dyDescent="0.35">
      <c r="A31" s="47" t="str">
        <f>TRIM('2_学生支援一覧（創発RA）'!$C$1)</f>
        <v>RAXX-XXX-XX</v>
      </c>
      <c r="B31" s="47" t="str">
        <f>'2_学生支援一覧（創発RA）'!$C$2</f>
        <v/>
      </c>
      <c r="C31" s="46">
        <f>'2_学生支援一覧（創発RA）'!$C$3</f>
        <v>0</v>
      </c>
      <c r="D31" s="47">
        <f>'2_学生支援一覧（創発RA）'!A35</f>
        <v>0</v>
      </c>
      <c r="E31" s="47">
        <f>'2_学生支援一覧（創発RA）'!B35</f>
        <v>0</v>
      </c>
      <c r="F31" s="47">
        <f>'2_学生支援一覧（創発RA）'!C35</f>
        <v>0</v>
      </c>
      <c r="G31" s="47" t="str">
        <f>TRIM(ASC('2_学生支援一覧（創発RA）'!D35))</f>
        <v/>
      </c>
      <c r="H31" s="47" t="str">
        <f>TRIM(ASC('2_学生支援一覧（創発RA）'!E35))</f>
        <v/>
      </c>
      <c r="I31" s="47" t="str">
        <f>TRIM('2_学生支援一覧（創発RA）'!F35)</f>
        <v/>
      </c>
      <c r="J31" s="47">
        <f>'2_学生支援一覧（創発RA）'!G35</f>
        <v>0</v>
      </c>
      <c r="K31" s="47">
        <f>'2_学生支援一覧（創発RA）'!H35</f>
        <v>0</v>
      </c>
      <c r="L31" s="47">
        <f>'2_学生支援一覧（創発RA）'!I35</f>
        <v>0</v>
      </c>
      <c r="M31" s="47">
        <f>'2_学生支援一覧（創発RA）'!J35</f>
        <v>0</v>
      </c>
      <c r="N31" s="47" t="str">
        <f>TRIM(ASC('2_学生支援一覧（創発RA）'!K35))</f>
        <v/>
      </c>
      <c r="O31" s="47">
        <f>'2_学生支援一覧（創発RA）'!L35</f>
        <v>0</v>
      </c>
      <c r="P31" s="47">
        <f>'2_学生支援一覧（創発RA）'!M35</f>
        <v>0</v>
      </c>
      <c r="Q31" s="47">
        <f>'2_学生支援一覧（創発RA）'!N35</f>
        <v>0</v>
      </c>
      <c r="R31" s="47">
        <f>'2_学生支援一覧（創発RA）'!O35</f>
        <v>0</v>
      </c>
      <c r="S31" s="49">
        <f>'2_学生支援一覧（創発RA）'!P35</f>
        <v>0</v>
      </c>
      <c r="T31" s="49">
        <f>'2_学生支援一覧（創発RA）'!Q35</f>
        <v>0</v>
      </c>
      <c r="U31" s="59">
        <f>'2_学生支援一覧（創発RA）'!R35</f>
        <v>0</v>
      </c>
      <c r="V31" s="59">
        <f>'2_学生支援一覧（創発RA）'!S35</f>
        <v>0</v>
      </c>
      <c r="W31" s="121">
        <f>'2_学生支援一覧（創発RA）'!T35</f>
        <v>0</v>
      </c>
      <c r="X31" s="121">
        <f>'2_学生支援一覧（創発RA）'!U35</f>
        <v>0</v>
      </c>
      <c r="Y31" s="49">
        <f>'2_学生支援一覧（創発RA）'!V35</f>
        <v>0</v>
      </c>
      <c r="Z31" s="49">
        <f>'2_学生支援一覧（創発RA）'!W35</f>
        <v>0</v>
      </c>
      <c r="AA31" s="59">
        <f>'2_学生支援一覧（創発RA）'!X35</f>
        <v>0</v>
      </c>
      <c r="AB31" s="59">
        <f>'2_学生支援一覧（創発RA）'!Y35</f>
        <v>0</v>
      </c>
      <c r="AC31" s="47">
        <f>'2_学生支援一覧（創発RA）'!Z35</f>
        <v>0</v>
      </c>
      <c r="AD31" s="47">
        <f>'2_学生支援一覧（創発RA）'!AA35</f>
        <v>0</v>
      </c>
      <c r="AE31" s="47">
        <f>'2_学生支援一覧（創発RA）'!AB35</f>
        <v>0</v>
      </c>
      <c r="AF31" s="47">
        <f>'2_学生支援一覧（創発RA）'!AC35</f>
        <v>0</v>
      </c>
      <c r="AG31" s="47">
        <f>'2_学生支援一覧（創発RA）'!AD35</f>
        <v>0</v>
      </c>
      <c r="AH31" s="47">
        <f>'2_学生支援一覧（創発RA）'!AE35</f>
        <v>0</v>
      </c>
      <c r="AI31" s="47">
        <f>'2_学生支援一覧（創発RA）'!AF35</f>
        <v>0</v>
      </c>
      <c r="AJ31" s="47">
        <f>'2_学生支援一覧（創発RA）'!AG35</f>
        <v>0</v>
      </c>
      <c r="AK31" s="47">
        <f>'2_学生支援一覧（創発RA）'!AH35</f>
        <v>0</v>
      </c>
      <c r="AL31" s="47">
        <f>'2_学生支援一覧（創発RA）'!AI35</f>
        <v>0</v>
      </c>
      <c r="AM31" s="47">
        <f>'2_学生支援一覧（創発RA）'!AJ35</f>
        <v>0</v>
      </c>
      <c r="AN31" s="47">
        <f>'2_学生支援一覧（創発RA）'!AK35</f>
        <v>0</v>
      </c>
    </row>
    <row r="32" spans="1:40" x14ac:dyDescent="0.35">
      <c r="A32" s="47" t="str">
        <f>TRIM('2_学生支援一覧（創発RA）'!$C$1)</f>
        <v>RAXX-XXX-XX</v>
      </c>
      <c r="B32" s="47" t="str">
        <f>'2_学生支援一覧（創発RA）'!$C$2</f>
        <v/>
      </c>
      <c r="C32" s="46">
        <f>'2_学生支援一覧（創発RA）'!$C$3</f>
        <v>0</v>
      </c>
      <c r="D32" s="47">
        <f>'2_学生支援一覧（創発RA）'!A36</f>
        <v>0</v>
      </c>
      <c r="E32" s="47">
        <f>'2_学生支援一覧（創発RA）'!B36</f>
        <v>0</v>
      </c>
      <c r="F32" s="47">
        <f>'2_学生支援一覧（創発RA）'!C36</f>
        <v>0</v>
      </c>
      <c r="G32" s="47" t="str">
        <f>TRIM(ASC('2_学生支援一覧（創発RA）'!D36))</f>
        <v/>
      </c>
      <c r="H32" s="47" t="str">
        <f>TRIM(ASC('2_学生支援一覧（創発RA）'!E36))</f>
        <v/>
      </c>
      <c r="I32" s="47" t="str">
        <f>TRIM('2_学生支援一覧（創発RA）'!F36)</f>
        <v/>
      </c>
      <c r="J32" s="47">
        <f>'2_学生支援一覧（創発RA）'!G36</f>
        <v>0</v>
      </c>
      <c r="K32" s="47">
        <f>'2_学生支援一覧（創発RA）'!H36</f>
        <v>0</v>
      </c>
      <c r="L32" s="47">
        <f>'2_学生支援一覧（創発RA）'!I36</f>
        <v>0</v>
      </c>
      <c r="M32" s="47">
        <f>'2_学生支援一覧（創発RA）'!J36</f>
        <v>0</v>
      </c>
      <c r="N32" s="47" t="str">
        <f>TRIM(ASC('2_学生支援一覧（創発RA）'!K36))</f>
        <v/>
      </c>
      <c r="O32" s="47">
        <f>'2_学生支援一覧（創発RA）'!L36</f>
        <v>0</v>
      </c>
      <c r="P32" s="47">
        <f>'2_学生支援一覧（創発RA）'!M36</f>
        <v>0</v>
      </c>
      <c r="Q32" s="47">
        <f>'2_学生支援一覧（創発RA）'!N36</f>
        <v>0</v>
      </c>
      <c r="R32" s="47">
        <f>'2_学生支援一覧（創発RA）'!O36</f>
        <v>0</v>
      </c>
      <c r="S32" s="49">
        <f>'2_学生支援一覧（創発RA）'!P36</f>
        <v>0</v>
      </c>
      <c r="T32" s="49">
        <f>'2_学生支援一覧（創発RA）'!Q36</f>
        <v>0</v>
      </c>
      <c r="U32" s="59">
        <f>'2_学生支援一覧（創発RA）'!R36</f>
        <v>0</v>
      </c>
      <c r="V32" s="59">
        <f>'2_学生支援一覧（創発RA）'!S36</f>
        <v>0</v>
      </c>
      <c r="W32" s="121">
        <f>'2_学生支援一覧（創発RA）'!T36</f>
        <v>0</v>
      </c>
      <c r="X32" s="121">
        <f>'2_学生支援一覧（創発RA）'!U36</f>
        <v>0</v>
      </c>
      <c r="Y32" s="49">
        <f>'2_学生支援一覧（創発RA）'!V36</f>
        <v>0</v>
      </c>
      <c r="Z32" s="49">
        <f>'2_学生支援一覧（創発RA）'!W36</f>
        <v>0</v>
      </c>
      <c r="AA32" s="59">
        <f>'2_学生支援一覧（創発RA）'!X36</f>
        <v>0</v>
      </c>
      <c r="AB32" s="59">
        <f>'2_学生支援一覧（創発RA）'!Y36</f>
        <v>0</v>
      </c>
      <c r="AC32" s="47">
        <f>'2_学生支援一覧（創発RA）'!Z36</f>
        <v>0</v>
      </c>
      <c r="AD32" s="47">
        <f>'2_学生支援一覧（創発RA）'!AA36</f>
        <v>0</v>
      </c>
      <c r="AE32" s="47">
        <f>'2_学生支援一覧（創発RA）'!AB36</f>
        <v>0</v>
      </c>
      <c r="AF32" s="47">
        <f>'2_学生支援一覧（創発RA）'!AC36</f>
        <v>0</v>
      </c>
      <c r="AG32" s="47">
        <f>'2_学生支援一覧（創発RA）'!AD36</f>
        <v>0</v>
      </c>
      <c r="AH32" s="47">
        <f>'2_学生支援一覧（創発RA）'!AE36</f>
        <v>0</v>
      </c>
      <c r="AI32" s="47">
        <f>'2_学生支援一覧（創発RA）'!AF36</f>
        <v>0</v>
      </c>
      <c r="AJ32" s="47">
        <f>'2_学生支援一覧（創発RA）'!AG36</f>
        <v>0</v>
      </c>
      <c r="AK32" s="47">
        <f>'2_学生支援一覧（創発RA）'!AH36</f>
        <v>0</v>
      </c>
      <c r="AL32" s="47">
        <f>'2_学生支援一覧（創発RA）'!AI36</f>
        <v>0</v>
      </c>
      <c r="AM32" s="47">
        <f>'2_学生支援一覧（創発RA）'!AJ36</f>
        <v>0</v>
      </c>
      <c r="AN32" s="47">
        <f>'2_学生支援一覧（創発RA）'!AK36</f>
        <v>0</v>
      </c>
    </row>
    <row r="33" spans="1:40" x14ac:dyDescent="0.35">
      <c r="A33" s="47" t="str">
        <f>TRIM('2_学生支援一覧（創発RA）'!$C$1)</f>
        <v>RAXX-XXX-XX</v>
      </c>
      <c r="B33" s="47" t="str">
        <f>'2_学生支援一覧（創発RA）'!$C$2</f>
        <v/>
      </c>
      <c r="C33" s="46">
        <f>'2_学生支援一覧（創発RA）'!$C$3</f>
        <v>0</v>
      </c>
      <c r="D33" s="47">
        <f>'2_学生支援一覧（創発RA）'!A37</f>
        <v>0</v>
      </c>
      <c r="E33" s="47">
        <f>'2_学生支援一覧（創発RA）'!B37</f>
        <v>0</v>
      </c>
      <c r="F33" s="47">
        <f>'2_学生支援一覧（創発RA）'!C37</f>
        <v>0</v>
      </c>
      <c r="G33" s="47" t="str">
        <f>TRIM(ASC('2_学生支援一覧（創発RA）'!D37))</f>
        <v/>
      </c>
      <c r="H33" s="47" t="str">
        <f>TRIM(ASC('2_学生支援一覧（創発RA）'!E37))</f>
        <v/>
      </c>
      <c r="I33" s="47" t="str">
        <f>TRIM('2_学生支援一覧（創発RA）'!F37)</f>
        <v/>
      </c>
      <c r="J33" s="47">
        <f>'2_学生支援一覧（創発RA）'!G37</f>
        <v>0</v>
      </c>
      <c r="K33" s="47">
        <f>'2_学生支援一覧（創発RA）'!H37</f>
        <v>0</v>
      </c>
      <c r="L33" s="47">
        <f>'2_学生支援一覧（創発RA）'!I37</f>
        <v>0</v>
      </c>
      <c r="M33" s="47">
        <f>'2_学生支援一覧（創発RA）'!J37</f>
        <v>0</v>
      </c>
      <c r="N33" s="47" t="str">
        <f>TRIM(ASC('2_学生支援一覧（創発RA）'!K37))</f>
        <v/>
      </c>
      <c r="O33" s="47">
        <f>'2_学生支援一覧（創発RA）'!L37</f>
        <v>0</v>
      </c>
      <c r="P33" s="47">
        <f>'2_学生支援一覧（創発RA）'!M37</f>
        <v>0</v>
      </c>
      <c r="Q33" s="47">
        <f>'2_学生支援一覧（創発RA）'!N37</f>
        <v>0</v>
      </c>
      <c r="R33" s="47">
        <f>'2_学生支援一覧（創発RA）'!O37</f>
        <v>0</v>
      </c>
      <c r="S33" s="49">
        <f>'2_学生支援一覧（創発RA）'!P37</f>
        <v>0</v>
      </c>
      <c r="T33" s="49">
        <f>'2_学生支援一覧（創発RA）'!Q37</f>
        <v>0</v>
      </c>
      <c r="U33" s="59">
        <f>'2_学生支援一覧（創発RA）'!R37</f>
        <v>0</v>
      </c>
      <c r="V33" s="59">
        <f>'2_学生支援一覧（創発RA）'!S37</f>
        <v>0</v>
      </c>
      <c r="W33" s="121">
        <f>'2_学生支援一覧（創発RA）'!T37</f>
        <v>0</v>
      </c>
      <c r="X33" s="121">
        <f>'2_学生支援一覧（創発RA）'!U37</f>
        <v>0</v>
      </c>
      <c r="Y33" s="49">
        <f>'2_学生支援一覧（創発RA）'!V37</f>
        <v>0</v>
      </c>
      <c r="Z33" s="49">
        <f>'2_学生支援一覧（創発RA）'!W37</f>
        <v>0</v>
      </c>
      <c r="AA33" s="59">
        <f>'2_学生支援一覧（創発RA）'!X37</f>
        <v>0</v>
      </c>
      <c r="AB33" s="59">
        <f>'2_学生支援一覧（創発RA）'!Y37</f>
        <v>0</v>
      </c>
      <c r="AC33" s="47">
        <f>'2_学生支援一覧（創発RA）'!Z37</f>
        <v>0</v>
      </c>
      <c r="AD33" s="47">
        <f>'2_学生支援一覧（創発RA）'!AA37</f>
        <v>0</v>
      </c>
      <c r="AE33" s="47">
        <f>'2_学生支援一覧（創発RA）'!AB37</f>
        <v>0</v>
      </c>
      <c r="AF33" s="47">
        <f>'2_学生支援一覧（創発RA）'!AC37</f>
        <v>0</v>
      </c>
      <c r="AG33" s="47">
        <f>'2_学生支援一覧（創発RA）'!AD37</f>
        <v>0</v>
      </c>
      <c r="AH33" s="47">
        <f>'2_学生支援一覧（創発RA）'!AE37</f>
        <v>0</v>
      </c>
      <c r="AI33" s="47">
        <f>'2_学生支援一覧（創発RA）'!AF37</f>
        <v>0</v>
      </c>
      <c r="AJ33" s="47">
        <f>'2_学生支援一覧（創発RA）'!AG37</f>
        <v>0</v>
      </c>
      <c r="AK33" s="47">
        <f>'2_学生支援一覧（創発RA）'!AH37</f>
        <v>0</v>
      </c>
      <c r="AL33" s="47">
        <f>'2_学生支援一覧（創発RA）'!AI37</f>
        <v>0</v>
      </c>
      <c r="AM33" s="47">
        <f>'2_学生支援一覧（創発RA）'!AJ37</f>
        <v>0</v>
      </c>
      <c r="AN33" s="47">
        <f>'2_学生支援一覧（創発RA）'!AK37</f>
        <v>0</v>
      </c>
    </row>
    <row r="34" spans="1:40" x14ac:dyDescent="0.35">
      <c r="A34" s="47" t="str">
        <f>TRIM('2_学生支援一覧（創発RA）'!$C$1)</f>
        <v>RAXX-XXX-XX</v>
      </c>
      <c r="B34" s="47" t="str">
        <f>'2_学生支援一覧（創発RA）'!$C$2</f>
        <v/>
      </c>
      <c r="C34" s="46">
        <f>'2_学生支援一覧（創発RA）'!$C$3</f>
        <v>0</v>
      </c>
      <c r="D34" s="47">
        <f>'2_学生支援一覧（創発RA）'!A38</f>
        <v>0</v>
      </c>
      <c r="E34" s="47">
        <f>'2_学生支援一覧（創発RA）'!B38</f>
        <v>0</v>
      </c>
      <c r="F34" s="47">
        <f>'2_学生支援一覧（創発RA）'!C38</f>
        <v>0</v>
      </c>
      <c r="G34" s="47" t="str">
        <f>TRIM(ASC('2_学生支援一覧（創発RA）'!D38))</f>
        <v/>
      </c>
      <c r="H34" s="47" t="str">
        <f>TRIM(ASC('2_学生支援一覧（創発RA）'!E38))</f>
        <v/>
      </c>
      <c r="I34" s="47" t="str">
        <f>TRIM('2_学生支援一覧（創発RA）'!F38)</f>
        <v/>
      </c>
      <c r="J34" s="47">
        <f>'2_学生支援一覧（創発RA）'!G38</f>
        <v>0</v>
      </c>
      <c r="K34" s="47">
        <f>'2_学生支援一覧（創発RA）'!H38</f>
        <v>0</v>
      </c>
      <c r="L34" s="47">
        <f>'2_学生支援一覧（創発RA）'!I38</f>
        <v>0</v>
      </c>
      <c r="M34" s="47">
        <f>'2_学生支援一覧（創発RA）'!J38</f>
        <v>0</v>
      </c>
      <c r="N34" s="47" t="str">
        <f>TRIM(ASC('2_学生支援一覧（創発RA）'!K38))</f>
        <v/>
      </c>
      <c r="O34" s="47">
        <f>'2_学生支援一覧（創発RA）'!L38</f>
        <v>0</v>
      </c>
      <c r="P34" s="47">
        <f>'2_学生支援一覧（創発RA）'!M38</f>
        <v>0</v>
      </c>
      <c r="Q34" s="47">
        <f>'2_学生支援一覧（創発RA）'!N38</f>
        <v>0</v>
      </c>
      <c r="R34" s="47">
        <f>'2_学生支援一覧（創発RA）'!O38</f>
        <v>0</v>
      </c>
      <c r="S34" s="49">
        <f>'2_学生支援一覧（創発RA）'!P38</f>
        <v>0</v>
      </c>
      <c r="T34" s="49">
        <f>'2_学生支援一覧（創発RA）'!Q38</f>
        <v>0</v>
      </c>
      <c r="U34" s="59">
        <f>'2_学生支援一覧（創発RA）'!R38</f>
        <v>0</v>
      </c>
      <c r="V34" s="59">
        <f>'2_学生支援一覧（創発RA）'!S38</f>
        <v>0</v>
      </c>
      <c r="W34" s="121">
        <f>'2_学生支援一覧（創発RA）'!T38</f>
        <v>0</v>
      </c>
      <c r="X34" s="121">
        <f>'2_学生支援一覧（創発RA）'!U38</f>
        <v>0</v>
      </c>
      <c r="Y34" s="49">
        <f>'2_学生支援一覧（創発RA）'!V38</f>
        <v>0</v>
      </c>
      <c r="Z34" s="49">
        <f>'2_学生支援一覧（創発RA）'!W38</f>
        <v>0</v>
      </c>
      <c r="AA34" s="59">
        <f>'2_学生支援一覧（創発RA）'!X38</f>
        <v>0</v>
      </c>
      <c r="AB34" s="59">
        <f>'2_学生支援一覧（創発RA）'!Y38</f>
        <v>0</v>
      </c>
      <c r="AC34" s="47">
        <f>'2_学生支援一覧（創発RA）'!Z38</f>
        <v>0</v>
      </c>
      <c r="AD34" s="47">
        <f>'2_学生支援一覧（創発RA）'!AA38</f>
        <v>0</v>
      </c>
      <c r="AE34" s="47">
        <f>'2_学生支援一覧（創発RA）'!AB38</f>
        <v>0</v>
      </c>
      <c r="AF34" s="47">
        <f>'2_学生支援一覧（創発RA）'!AC38</f>
        <v>0</v>
      </c>
      <c r="AG34" s="47">
        <f>'2_学生支援一覧（創発RA）'!AD38</f>
        <v>0</v>
      </c>
      <c r="AH34" s="47">
        <f>'2_学生支援一覧（創発RA）'!AE38</f>
        <v>0</v>
      </c>
      <c r="AI34" s="47">
        <f>'2_学生支援一覧（創発RA）'!AF38</f>
        <v>0</v>
      </c>
      <c r="AJ34" s="47">
        <f>'2_学生支援一覧（創発RA）'!AG38</f>
        <v>0</v>
      </c>
      <c r="AK34" s="47">
        <f>'2_学生支援一覧（創発RA）'!AH38</f>
        <v>0</v>
      </c>
      <c r="AL34" s="47">
        <f>'2_学生支援一覧（創発RA）'!AI38</f>
        <v>0</v>
      </c>
      <c r="AM34" s="47">
        <f>'2_学生支援一覧（創発RA）'!AJ38</f>
        <v>0</v>
      </c>
      <c r="AN34" s="47">
        <f>'2_学生支援一覧（創発RA）'!AK38</f>
        <v>0</v>
      </c>
    </row>
    <row r="35" spans="1:40" x14ac:dyDescent="0.35">
      <c r="A35" s="47" t="str">
        <f>TRIM('2_学生支援一覧（創発RA）'!$C$1)</f>
        <v>RAXX-XXX-XX</v>
      </c>
      <c r="B35" s="47" t="str">
        <f>'2_学生支援一覧（創発RA）'!$C$2</f>
        <v/>
      </c>
      <c r="C35" s="46">
        <f>'2_学生支援一覧（創発RA）'!$C$3</f>
        <v>0</v>
      </c>
      <c r="D35" s="47">
        <f>'2_学生支援一覧（創発RA）'!A39</f>
        <v>0</v>
      </c>
      <c r="E35" s="47">
        <f>'2_学生支援一覧（創発RA）'!B39</f>
        <v>0</v>
      </c>
      <c r="F35" s="47">
        <f>'2_学生支援一覧（創発RA）'!C39</f>
        <v>0</v>
      </c>
      <c r="G35" s="47" t="str">
        <f>TRIM(ASC('2_学生支援一覧（創発RA）'!D39))</f>
        <v/>
      </c>
      <c r="H35" s="47" t="str">
        <f>TRIM(ASC('2_学生支援一覧（創発RA）'!E39))</f>
        <v/>
      </c>
      <c r="I35" s="47" t="str">
        <f>TRIM('2_学生支援一覧（創発RA）'!F39)</f>
        <v/>
      </c>
      <c r="J35" s="47">
        <f>'2_学生支援一覧（創発RA）'!G39</f>
        <v>0</v>
      </c>
      <c r="K35" s="47">
        <f>'2_学生支援一覧（創発RA）'!H39</f>
        <v>0</v>
      </c>
      <c r="L35" s="47">
        <f>'2_学生支援一覧（創発RA）'!I39</f>
        <v>0</v>
      </c>
      <c r="M35" s="47">
        <f>'2_学生支援一覧（創発RA）'!J39</f>
        <v>0</v>
      </c>
      <c r="N35" s="47" t="str">
        <f>TRIM(ASC('2_学生支援一覧（創発RA）'!K39))</f>
        <v/>
      </c>
      <c r="O35" s="47">
        <f>'2_学生支援一覧（創発RA）'!L39</f>
        <v>0</v>
      </c>
      <c r="P35" s="47">
        <f>'2_学生支援一覧（創発RA）'!M39</f>
        <v>0</v>
      </c>
      <c r="Q35" s="47">
        <f>'2_学生支援一覧（創発RA）'!N39</f>
        <v>0</v>
      </c>
      <c r="R35" s="47">
        <f>'2_学生支援一覧（創発RA）'!O39</f>
        <v>0</v>
      </c>
      <c r="S35" s="49">
        <f>'2_学生支援一覧（創発RA）'!P39</f>
        <v>0</v>
      </c>
      <c r="T35" s="49">
        <f>'2_学生支援一覧（創発RA）'!Q39</f>
        <v>0</v>
      </c>
      <c r="U35" s="59">
        <f>'2_学生支援一覧（創発RA）'!R39</f>
        <v>0</v>
      </c>
      <c r="V35" s="59">
        <f>'2_学生支援一覧（創発RA）'!S39</f>
        <v>0</v>
      </c>
      <c r="W35" s="121">
        <f>'2_学生支援一覧（創発RA）'!T39</f>
        <v>0</v>
      </c>
      <c r="X35" s="121">
        <f>'2_学生支援一覧（創発RA）'!U39</f>
        <v>0</v>
      </c>
      <c r="Y35" s="49">
        <f>'2_学生支援一覧（創発RA）'!V39</f>
        <v>0</v>
      </c>
      <c r="Z35" s="49">
        <f>'2_学生支援一覧（創発RA）'!W39</f>
        <v>0</v>
      </c>
      <c r="AA35" s="59">
        <f>'2_学生支援一覧（創発RA）'!X39</f>
        <v>0</v>
      </c>
      <c r="AB35" s="59">
        <f>'2_学生支援一覧（創発RA）'!Y39</f>
        <v>0</v>
      </c>
      <c r="AC35" s="47">
        <f>'2_学生支援一覧（創発RA）'!Z39</f>
        <v>0</v>
      </c>
      <c r="AD35" s="47">
        <f>'2_学生支援一覧（創発RA）'!AA39</f>
        <v>0</v>
      </c>
      <c r="AE35" s="47">
        <f>'2_学生支援一覧（創発RA）'!AB39</f>
        <v>0</v>
      </c>
      <c r="AF35" s="47">
        <f>'2_学生支援一覧（創発RA）'!AC39</f>
        <v>0</v>
      </c>
      <c r="AG35" s="47">
        <f>'2_学生支援一覧（創発RA）'!AD39</f>
        <v>0</v>
      </c>
      <c r="AH35" s="47">
        <f>'2_学生支援一覧（創発RA）'!AE39</f>
        <v>0</v>
      </c>
      <c r="AI35" s="47">
        <f>'2_学生支援一覧（創発RA）'!AF39</f>
        <v>0</v>
      </c>
      <c r="AJ35" s="47">
        <f>'2_学生支援一覧（創発RA）'!AG39</f>
        <v>0</v>
      </c>
      <c r="AK35" s="47">
        <f>'2_学生支援一覧（創発RA）'!AH39</f>
        <v>0</v>
      </c>
      <c r="AL35" s="47">
        <f>'2_学生支援一覧（創発RA）'!AI39</f>
        <v>0</v>
      </c>
      <c r="AM35" s="47">
        <f>'2_学生支援一覧（創発RA）'!AJ39</f>
        <v>0</v>
      </c>
      <c r="AN35" s="47">
        <f>'2_学生支援一覧（創発RA）'!AK39</f>
        <v>0</v>
      </c>
    </row>
    <row r="36" spans="1:40" x14ac:dyDescent="0.35">
      <c r="A36" s="47" t="str">
        <f>TRIM('2_学生支援一覧（創発RA）'!$C$1)</f>
        <v>RAXX-XXX-XX</v>
      </c>
      <c r="B36" s="47" t="str">
        <f>'2_学生支援一覧（創発RA）'!$C$2</f>
        <v/>
      </c>
      <c r="C36" s="46">
        <f>'2_学生支援一覧（創発RA）'!$C$3</f>
        <v>0</v>
      </c>
      <c r="D36" s="47">
        <f>'2_学生支援一覧（創発RA）'!A40</f>
        <v>0</v>
      </c>
      <c r="E36" s="47">
        <f>'2_学生支援一覧（創発RA）'!B40</f>
        <v>0</v>
      </c>
      <c r="F36" s="47">
        <f>'2_学生支援一覧（創発RA）'!C40</f>
        <v>0</v>
      </c>
      <c r="G36" s="47" t="str">
        <f>TRIM(ASC('2_学生支援一覧（創発RA）'!D40))</f>
        <v/>
      </c>
      <c r="H36" s="47" t="str">
        <f>TRIM(ASC('2_学生支援一覧（創発RA）'!E40))</f>
        <v/>
      </c>
      <c r="I36" s="47" t="str">
        <f>TRIM('2_学生支援一覧（創発RA）'!F40)</f>
        <v/>
      </c>
      <c r="J36" s="47">
        <f>'2_学生支援一覧（創発RA）'!G40</f>
        <v>0</v>
      </c>
      <c r="K36" s="47">
        <f>'2_学生支援一覧（創発RA）'!H40</f>
        <v>0</v>
      </c>
      <c r="L36" s="47">
        <f>'2_学生支援一覧（創発RA）'!I40</f>
        <v>0</v>
      </c>
      <c r="M36" s="47">
        <f>'2_学生支援一覧（創発RA）'!J40</f>
        <v>0</v>
      </c>
      <c r="N36" s="47" t="str">
        <f>TRIM(ASC('2_学生支援一覧（創発RA）'!K40))</f>
        <v/>
      </c>
      <c r="O36" s="47">
        <f>'2_学生支援一覧（創発RA）'!L40</f>
        <v>0</v>
      </c>
      <c r="P36" s="47">
        <f>'2_学生支援一覧（創発RA）'!M40</f>
        <v>0</v>
      </c>
      <c r="Q36" s="47">
        <f>'2_学生支援一覧（創発RA）'!N40</f>
        <v>0</v>
      </c>
      <c r="R36" s="47">
        <f>'2_学生支援一覧（創発RA）'!O40</f>
        <v>0</v>
      </c>
      <c r="S36" s="49">
        <f>'2_学生支援一覧（創発RA）'!P40</f>
        <v>0</v>
      </c>
      <c r="T36" s="49">
        <f>'2_学生支援一覧（創発RA）'!Q40</f>
        <v>0</v>
      </c>
      <c r="U36" s="59">
        <f>'2_学生支援一覧（創発RA）'!R40</f>
        <v>0</v>
      </c>
      <c r="V36" s="59">
        <f>'2_学生支援一覧（創発RA）'!S40</f>
        <v>0</v>
      </c>
      <c r="W36" s="121">
        <f>'2_学生支援一覧（創発RA）'!T40</f>
        <v>0</v>
      </c>
      <c r="X36" s="121">
        <f>'2_学生支援一覧（創発RA）'!U40</f>
        <v>0</v>
      </c>
      <c r="Y36" s="49">
        <f>'2_学生支援一覧（創発RA）'!V40</f>
        <v>0</v>
      </c>
      <c r="Z36" s="49">
        <f>'2_学生支援一覧（創発RA）'!W40</f>
        <v>0</v>
      </c>
      <c r="AA36" s="59">
        <f>'2_学生支援一覧（創発RA）'!X40</f>
        <v>0</v>
      </c>
      <c r="AB36" s="59">
        <f>'2_学生支援一覧（創発RA）'!Y40</f>
        <v>0</v>
      </c>
      <c r="AC36" s="47">
        <f>'2_学生支援一覧（創発RA）'!Z40</f>
        <v>0</v>
      </c>
      <c r="AD36" s="47">
        <f>'2_学生支援一覧（創発RA）'!AA40</f>
        <v>0</v>
      </c>
      <c r="AE36" s="47">
        <f>'2_学生支援一覧（創発RA）'!AB40</f>
        <v>0</v>
      </c>
      <c r="AF36" s="47">
        <f>'2_学生支援一覧（創発RA）'!AC40</f>
        <v>0</v>
      </c>
      <c r="AG36" s="47">
        <f>'2_学生支援一覧（創発RA）'!AD40</f>
        <v>0</v>
      </c>
      <c r="AH36" s="47">
        <f>'2_学生支援一覧（創発RA）'!AE40</f>
        <v>0</v>
      </c>
      <c r="AI36" s="47">
        <f>'2_学生支援一覧（創発RA）'!AF40</f>
        <v>0</v>
      </c>
      <c r="AJ36" s="47">
        <f>'2_学生支援一覧（創発RA）'!AG40</f>
        <v>0</v>
      </c>
      <c r="AK36" s="47">
        <f>'2_学生支援一覧（創発RA）'!AH40</f>
        <v>0</v>
      </c>
      <c r="AL36" s="47">
        <f>'2_学生支援一覧（創発RA）'!AI40</f>
        <v>0</v>
      </c>
      <c r="AM36" s="47">
        <f>'2_学生支援一覧（創発RA）'!AJ40</f>
        <v>0</v>
      </c>
      <c r="AN36" s="47">
        <f>'2_学生支援一覧（創発RA）'!AK40</f>
        <v>0</v>
      </c>
    </row>
    <row r="37" spans="1:40" x14ac:dyDescent="0.35">
      <c r="A37" s="47" t="str">
        <f>TRIM('2_学生支援一覧（創発RA）'!$C$1)</f>
        <v>RAXX-XXX-XX</v>
      </c>
      <c r="B37" s="47" t="str">
        <f>'2_学生支援一覧（創発RA）'!$C$2</f>
        <v/>
      </c>
      <c r="C37" s="46">
        <f>'2_学生支援一覧（創発RA）'!$C$3</f>
        <v>0</v>
      </c>
      <c r="D37" s="47">
        <f>'2_学生支援一覧（創発RA）'!A41</f>
        <v>0</v>
      </c>
      <c r="E37" s="47">
        <f>'2_学生支援一覧（創発RA）'!B41</f>
        <v>0</v>
      </c>
      <c r="F37" s="47">
        <f>'2_学生支援一覧（創発RA）'!C41</f>
        <v>0</v>
      </c>
      <c r="G37" s="47" t="str">
        <f>TRIM(ASC('2_学生支援一覧（創発RA）'!D41))</f>
        <v/>
      </c>
      <c r="H37" s="47" t="str">
        <f>TRIM(ASC('2_学生支援一覧（創発RA）'!E41))</f>
        <v/>
      </c>
      <c r="I37" s="47" t="str">
        <f>TRIM('2_学生支援一覧（創発RA）'!F41)</f>
        <v/>
      </c>
      <c r="J37" s="47">
        <f>'2_学生支援一覧（創発RA）'!G41</f>
        <v>0</v>
      </c>
      <c r="K37" s="47">
        <f>'2_学生支援一覧（創発RA）'!H41</f>
        <v>0</v>
      </c>
      <c r="L37" s="47">
        <f>'2_学生支援一覧（創発RA）'!I41</f>
        <v>0</v>
      </c>
      <c r="M37" s="47">
        <f>'2_学生支援一覧（創発RA）'!J41</f>
        <v>0</v>
      </c>
      <c r="N37" s="47" t="str">
        <f>TRIM(ASC('2_学生支援一覧（創発RA）'!K41))</f>
        <v/>
      </c>
      <c r="O37" s="47">
        <f>'2_学生支援一覧（創発RA）'!L41</f>
        <v>0</v>
      </c>
      <c r="P37" s="47">
        <f>'2_学生支援一覧（創発RA）'!M41</f>
        <v>0</v>
      </c>
      <c r="Q37" s="47">
        <f>'2_学生支援一覧（創発RA）'!N41</f>
        <v>0</v>
      </c>
      <c r="R37" s="47">
        <f>'2_学生支援一覧（創発RA）'!O41</f>
        <v>0</v>
      </c>
      <c r="S37" s="49">
        <f>'2_学生支援一覧（創発RA）'!P41</f>
        <v>0</v>
      </c>
      <c r="T37" s="49">
        <f>'2_学生支援一覧（創発RA）'!Q41</f>
        <v>0</v>
      </c>
      <c r="U37" s="59">
        <f>'2_学生支援一覧（創発RA）'!R41</f>
        <v>0</v>
      </c>
      <c r="V37" s="59">
        <f>'2_学生支援一覧（創発RA）'!S41</f>
        <v>0</v>
      </c>
      <c r="W37" s="121">
        <f>'2_学生支援一覧（創発RA）'!T41</f>
        <v>0</v>
      </c>
      <c r="X37" s="121">
        <f>'2_学生支援一覧（創発RA）'!U41</f>
        <v>0</v>
      </c>
      <c r="Y37" s="49">
        <f>'2_学生支援一覧（創発RA）'!V41</f>
        <v>0</v>
      </c>
      <c r="Z37" s="49">
        <f>'2_学生支援一覧（創発RA）'!W41</f>
        <v>0</v>
      </c>
      <c r="AA37" s="59">
        <f>'2_学生支援一覧（創発RA）'!X41</f>
        <v>0</v>
      </c>
      <c r="AB37" s="59">
        <f>'2_学生支援一覧（創発RA）'!Y41</f>
        <v>0</v>
      </c>
      <c r="AC37" s="47">
        <f>'2_学生支援一覧（創発RA）'!Z41</f>
        <v>0</v>
      </c>
      <c r="AD37" s="47">
        <f>'2_学生支援一覧（創発RA）'!AA41</f>
        <v>0</v>
      </c>
      <c r="AE37" s="47">
        <f>'2_学生支援一覧（創発RA）'!AB41</f>
        <v>0</v>
      </c>
      <c r="AF37" s="47">
        <f>'2_学生支援一覧（創発RA）'!AC41</f>
        <v>0</v>
      </c>
      <c r="AG37" s="47">
        <f>'2_学生支援一覧（創発RA）'!AD41</f>
        <v>0</v>
      </c>
      <c r="AH37" s="47">
        <f>'2_学生支援一覧（創発RA）'!AE41</f>
        <v>0</v>
      </c>
      <c r="AI37" s="47">
        <f>'2_学生支援一覧（創発RA）'!AF41</f>
        <v>0</v>
      </c>
      <c r="AJ37" s="47">
        <f>'2_学生支援一覧（創発RA）'!AG41</f>
        <v>0</v>
      </c>
      <c r="AK37" s="47">
        <f>'2_学生支援一覧（創発RA）'!AH41</f>
        <v>0</v>
      </c>
      <c r="AL37" s="47">
        <f>'2_学生支援一覧（創発RA）'!AI41</f>
        <v>0</v>
      </c>
      <c r="AM37" s="47">
        <f>'2_学生支援一覧（創発RA）'!AJ41</f>
        <v>0</v>
      </c>
      <c r="AN37" s="47">
        <f>'2_学生支援一覧（創発RA）'!AK41</f>
        <v>0</v>
      </c>
    </row>
    <row r="38" spans="1:40" x14ac:dyDescent="0.35">
      <c r="A38" s="47" t="str">
        <f>TRIM('2_学生支援一覧（創発RA）'!$C$1)</f>
        <v>RAXX-XXX-XX</v>
      </c>
      <c r="B38" s="47" t="str">
        <f>'2_学生支援一覧（創発RA）'!$C$2</f>
        <v/>
      </c>
      <c r="C38" s="46">
        <f>'2_学生支援一覧（創発RA）'!$C$3</f>
        <v>0</v>
      </c>
      <c r="D38" s="47">
        <f>'2_学生支援一覧（創発RA）'!A42</f>
        <v>0</v>
      </c>
      <c r="E38" s="47">
        <f>'2_学生支援一覧（創発RA）'!B42</f>
        <v>0</v>
      </c>
      <c r="F38" s="47">
        <f>'2_学生支援一覧（創発RA）'!C42</f>
        <v>0</v>
      </c>
      <c r="G38" s="47" t="str">
        <f>TRIM(ASC('2_学生支援一覧（創発RA）'!D42))</f>
        <v/>
      </c>
      <c r="H38" s="47" t="str">
        <f>TRIM(ASC('2_学生支援一覧（創発RA）'!E42))</f>
        <v/>
      </c>
      <c r="I38" s="47" t="str">
        <f>TRIM('2_学生支援一覧（創発RA）'!F42)</f>
        <v/>
      </c>
      <c r="J38" s="47">
        <f>'2_学生支援一覧（創発RA）'!G42</f>
        <v>0</v>
      </c>
      <c r="K38" s="47">
        <f>'2_学生支援一覧（創発RA）'!H42</f>
        <v>0</v>
      </c>
      <c r="L38" s="47">
        <f>'2_学生支援一覧（創発RA）'!I42</f>
        <v>0</v>
      </c>
      <c r="M38" s="47">
        <f>'2_学生支援一覧（創発RA）'!J42</f>
        <v>0</v>
      </c>
      <c r="N38" s="47" t="str">
        <f>TRIM(ASC('2_学生支援一覧（創発RA）'!K42))</f>
        <v/>
      </c>
      <c r="O38" s="47">
        <f>'2_学生支援一覧（創発RA）'!L42</f>
        <v>0</v>
      </c>
      <c r="P38" s="47">
        <f>'2_学生支援一覧（創発RA）'!M42</f>
        <v>0</v>
      </c>
      <c r="Q38" s="47">
        <f>'2_学生支援一覧（創発RA）'!N42</f>
        <v>0</v>
      </c>
      <c r="R38" s="47">
        <f>'2_学生支援一覧（創発RA）'!O42</f>
        <v>0</v>
      </c>
      <c r="S38" s="49">
        <f>'2_学生支援一覧（創発RA）'!P42</f>
        <v>0</v>
      </c>
      <c r="T38" s="49">
        <f>'2_学生支援一覧（創発RA）'!Q42</f>
        <v>0</v>
      </c>
      <c r="U38" s="59">
        <f>'2_学生支援一覧（創発RA）'!R42</f>
        <v>0</v>
      </c>
      <c r="V38" s="59">
        <f>'2_学生支援一覧（創発RA）'!S42</f>
        <v>0</v>
      </c>
      <c r="W38" s="121">
        <f>'2_学生支援一覧（創発RA）'!T42</f>
        <v>0</v>
      </c>
      <c r="X38" s="121">
        <f>'2_学生支援一覧（創発RA）'!U42</f>
        <v>0</v>
      </c>
      <c r="Y38" s="49">
        <f>'2_学生支援一覧（創発RA）'!V42</f>
        <v>0</v>
      </c>
      <c r="Z38" s="49">
        <f>'2_学生支援一覧（創発RA）'!W42</f>
        <v>0</v>
      </c>
      <c r="AA38" s="59">
        <f>'2_学生支援一覧（創発RA）'!X42</f>
        <v>0</v>
      </c>
      <c r="AB38" s="59">
        <f>'2_学生支援一覧（創発RA）'!Y42</f>
        <v>0</v>
      </c>
      <c r="AC38" s="47">
        <f>'2_学生支援一覧（創発RA）'!Z42</f>
        <v>0</v>
      </c>
      <c r="AD38" s="47">
        <f>'2_学生支援一覧（創発RA）'!AA42</f>
        <v>0</v>
      </c>
      <c r="AE38" s="47">
        <f>'2_学生支援一覧（創発RA）'!AB42</f>
        <v>0</v>
      </c>
      <c r="AF38" s="47">
        <f>'2_学生支援一覧（創発RA）'!AC42</f>
        <v>0</v>
      </c>
      <c r="AG38" s="47">
        <f>'2_学生支援一覧（創発RA）'!AD42</f>
        <v>0</v>
      </c>
      <c r="AH38" s="47">
        <f>'2_学生支援一覧（創発RA）'!AE42</f>
        <v>0</v>
      </c>
      <c r="AI38" s="47">
        <f>'2_学生支援一覧（創発RA）'!AF42</f>
        <v>0</v>
      </c>
      <c r="AJ38" s="47">
        <f>'2_学生支援一覧（創発RA）'!AG42</f>
        <v>0</v>
      </c>
      <c r="AK38" s="47">
        <f>'2_学生支援一覧（創発RA）'!AH42</f>
        <v>0</v>
      </c>
      <c r="AL38" s="47">
        <f>'2_学生支援一覧（創発RA）'!AI42</f>
        <v>0</v>
      </c>
      <c r="AM38" s="47">
        <f>'2_学生支援一覧（創発RA）'!AJ42</f>
        <v>0</v>
      </c>
      <c r="AN38" s="47">
        <f>'2_学生支援一覧（創発RA）'!AK42</f>
        <v>0</v>
      </c>
    </row>
    <row r="39" spans="1:40" x14ac:dyDescent="0.35">
      <c r="A39" s="47" t="str">
        <f>TRIM('2_学生支援一覧（創発RA）'!$C$1)</f>
        <v>RAXX-XXX-XX</v>
      </c>
      <c r="B39" s="47" t="str">
        <f>'2_学生支援一覧（創発RA）'!$C$2</f>
        <v/>
      </c>
      <c r="C39" s="46">
        <f>'2_学生支援一覧（創発RA）'!$C$3</f>
        <v>0</v>
      </c>
      <c r="D39" s="47">
        <f>'2_学生支援一覧（創発RA）'!A43</f>
        <v>0</v>
      </c>
      <c r="E39" s="47">
        <f>'2_学生支援一覧（創発RA）'!B43</f>
        <v>0</v>
      </c>
      <c r="F39" s="47">
        <f>'2_学生支援一覧（創発RA）'!C43</f>
        <v>0</v>
      </c>
      <c r="G39" s="47" t="str">
        <f>TRIM(ASC('2_学生支援一覧（創発RA）'!D43))</f>
        <v/>
      </c>
      <c r="H39" s="47" t="str">
        <f>TRIM(ASC('2_学生支援一覧（創発RA）'!E43))</f>
        <v/>
      </c>
      <c r="I39" s="47" t="str">
        <f>TRIM('2_学生支援一覧（創発RA）'!F43)</f>
        <v/>
      </c>
      <c r="J39" s="47">
        <f>'2_学生支援一覧（創発RA）'!G43</f>
        <v>0</v>
      </c>
      <c r="K39" s="47">
        <f>'2_学生支援一覧（創発RA）'!H43</f>
        <v>0</v>
      </c>
      <c r="L39" s="47">
        <f>'2_学生支援一覧（創発RA）'!I43</f>
        <v>0</v>
      </c>
      <c r="M39" s="47">
        <f>'2_学生支援一覧（創発RA）'!J43</f>
        <v>0</v>
      </c>
      <c r="N39" s="47" t="str">
        <f>TRIM(ASC('2_学生支援一覧（創発RA）'!K43))</f>
        <v/>
      </c>
      <c r="O39" s="47">
        <f>'2_学生支援一覧（創発RA）'!L43</f>
        <v>0</v>
      </c>
      <c r="P39" s="47">
        <f>'2_学生支援一覧（創発RA）'!M43</f>
        <v>0</v>
      </c>
      <c r="Q39" s="47">
        <f>'2_学生支援一覧（創発RA）'!N43</f>
        <v>0</v>
      </c>
      <c r="R39" s="47">
        <f>'2_学生支援一覧（創発RA）'!O43</f>
        <v>0</v>
      </c>
      <c r="S39" s="49">
        <f>'2_学生支援一覧（創発RA）'!P43</f>
        <v>0</v>
      </c>
      <c r="T39" s="49">
        <f>'2_学生支援一覧（創発RA）'!Q43</f>
        <v>0</v>
      </c>
      <c r="U39" s="59">
        <f>'2_学生支援一覧（創発RA）'!R43</f>
        <v>0</v>
      </c>
      <c r="V39" s="59">
        <f>'2_学生支援一覧（創発RA）'!S43</f>
        <v>0</v>
      </c>
      <c r="W39" s="121">
        <f>'2_学生支援一覧（創発RA）'!T43</f>
        <v>0</v>
      </c>
      <c r="X39" s="121">
        <f>'2_学生支援一覧（創発RA）'!U43</f>
        <v>0</v>
      </c>
      <c r="Y39" s="49">
        <f>'2_学生支援一覧（創発RA）'!V43</f>
        <v>0</v>
      </c>
      <c r="Z39" s="49">
        <f>'2_学生支援一覧（創発RA）'!W43</f>
        <v>0</v>
      </c>
      <c r="AA39" s="59">
        <f>'2_学生支援一覧（創発RA）'!X43</f>
        <v>0</v>
      </c>
      <c r="AB39" s="59">
        <f>'2_学生支援一覧（創発RA）'!Y43</f>
        <v>0</v>
      </c>
      <c r="AC39" s="47">
        <f>'2_学生支援一覧（創発RA）'!Z43</f>
        <v>0</v>
      </c>
      <c r="AD39" s="47">
        <f>'2_学生支援一覧（創発RA）'!AA43</f>
        <v>0</v>
      </c>
      <c r="AE39" s="47">
        <f>'2_学生支援一覧（創発RA）'!AB43</f>
        <v>0</v>
      </c>
      <c r="AF39" s="47">
        <f>'2_学生支援一覧（創発RA）'!AC43</f>
        <v>0</v>
      </c>
      <c r="AG39" s="47">
        <f>'2_学生支援一覧（創発RA）'!AD43</f>
        <v>0</v>
      </c>
      <c r="AH39" s="47">
        <f>'2_学生支援一覧（創発RA）'!AE43</f>
        <v>0</v>
      </c>
      <c r="AI39" s="47">
        <f>'2_学生支援一覧（創発RA）'!AF43</f>
        <v>0</v>
      </c>
      <c r="AJ39" s="47">
        <f>'2_学生支援一覧（創発RA）'!AG43</f>
        <v>0</v>
      </c>
      <c r="AK39" s="47">
        <f>'2_学生支援一覧（創発RA）'!AH43</f>
        <v>0</v>
      </c>
      <c r="AL39" s="47">
        <f>'2_学生支援一覧（創発RA）'!AI43</f>
        <v>0</v>
      </c>
      <c r="AM39" s="47">
        <f>'2_学生支援一覧（創発RA）'!AJ43</f>
        <v>0</v>
      </c>
      <c r="AN39" s="47">
        <f>'2_学生支援一覧（創発RA）'!AK43</f>
        <v>0</v>
      </c>
    </row>
    <row r="40" spans="1:40" x14ac:dyDescent="0.35">
      <c r="A40" s="47" t="str">
        <f>TRIM('2_学生支援一覧（創発RA）'!$C$1)</f>
        <v>RAXX-XXX-XX</v>
      </c>
      <c r="B40" s="47" t="str">
        <f>'2_学生支援一覧（創発RA）'!$C$2</f>
        <v/>
      </c>
      <c r="C40" s="46">
        <f>'2_学生支援一覧（創発RA）'!$C$3</f>
        <v>0</v>
      </c>
      <c r="D40" s="47">
        <f>'2_学生支援一覧（創発RA）'!A44</f>
        <v>0</v>
      </c>
      <c r="E40" s="47">
        <f>'2_学生支援一覧（創発RA）'!B44</f>
        <v>0</v>
      </c>
      <c r="F40" s="47">
        <f>'2_学生支援一覧（創発RA）'!C44</f>
        <v>0</v>
      </c>
      <c r="G40" s="47" t="str">
        <f>TRIM(ASC('2_学生支援一覧（創発RA）'!D44))</f>
        <v/>
      </c>
      <c r="H40" s="47" t="str">
        <f>TRIM(ASC('2_学生支援一覧（創発RA）'!E44))</f>
        <v/>
      </c>
      <c r="I40" s="47" t="str">
        <f>TRIM('2_学生支援一覧（創発RA）'!F44)</f>
        <v/>
      </c>
      <c r="J40" s="47">
        <f>'2_学生支援一覧（創発RA）'!G44</f>
        <v>0</v>
      </c>
      <c r="K40" s="47">
        <f>'2_学生支援一覧（創発RA）'!H44</f>
        <v>0</v>
      </c>
      <c r="L40" s="47">
        <f>'2_学生支援一覧（創発RA）'!I44</f>
        <v>0</v>
      </c>
      <c r="M40" s="47">
        <f>'2_学生支援一覧（創発RA）'!J44</f>
        <v>0</v>
      </c>
      <c r="N40" s="47" t="str">
        <f>TRIM(ASC('2_学生支援一覧（創発RA）'!K44))</f>
        <v/>
      </c>
      <c r="O40" s="47">
        <f>'2_学生支援一覧（創発RA）'!L44</f>
        <v>0</v>
      </c>
      <c r="P40" s="47">
        <f>'2_学生支援一覧（創発RA）'!M44</f>
        <v>0</v>
      </c>
      <c r="Q40" s="47">
        <f>'2_学生支援一覧（創発RA）'!N44</f>
        <v>0</v>
      </c>
      <c r="R40" s="47">
        <f>'2_学生支援一覧（創発RA）'!O44</f>
        <v>0</v>
      </c>
      <c r="S40" s="49">
        <f>'2_学生支援一覧（創発RA）'!P44</f>
        <v>0</v>
      </c>
      <c r="T40" s="49">
        <f>'2_学生支援一覧（創発RA）'!Q44</f>
        <v>0</v>
      </c>
      <c r="U40" s="59">
        <f>'2_学生支援一覧（創発RA）'!R44</f>
        <v>0</v>
      </c>
      <c r="V40" s="59">
        <f>'2_学生支援一覧（創発RA）'!S44</f>
        <v>0</v>
      </c>
      <c r="W40" s="121">
        <f>'2_学生支援一覧（創発RA）'!T44</f>
        <v>0</v>
      </c>
      <c r="X40" s="121">
        <f>'2_学生支援一覧（創発RA）'!U44</f>
        <v>0</v>
      </c>
      <c r="Y40" s="49">
        <f>'2_学生支援一覧（創発RA）'!V44</f>
        <v>0</v>
      </c>
      <c r="Z40" s="49">
        <f>'2_学生支援一覧（創発RA）'!W44</f>
        <v>0</v>
      </c>
      <c r="AA40" s="59">
        <f>'2_学生支援一覧（創発RA）'!X44</f>
        <v>0</v>
      </c>
      <c r="AB40" s="59">
        <f>'2_学生支援一覧（創発RA）'!Y44</f>
        <v>0</v>
      </c>
      <c r="AC40" s="47">
        <f>'2_学生支援一覧（創発RA）'!Z44</f>
        <v>0</v>
      </c>
      <c r="AD40" s="47">
        <f>'2_学生支援一覧（創発RA）'!AA44</f>
        <v>0</v>
      </c>
      <c r="AE40" s="47">
        <f>'2_学生支援一覧（創発RA）'!AB44</f>
        <v>0</v>
      </c>
      <c r="AF40" s="47">
        <f>'2_学生支援一覧（創発RA）'!AC44</f>
        <v>0</v>
      </c>
      <c r="AG40" s="47">
        <f>'2_学生支援一覧（創発RA）'!AD44</f>
        <v>0</v>
      </c>
      <c r="AH40" s="47">
        <f>'2_学生支援一覧（創発RA）'!AE44</f>
        <v>0</v>
      </c>
      <c r="AI40" s="47">
        <f>'2_学生支援一覧（創発RA）'!AF44</f>
        <v>0</v>
      </c>
      <c r="AJ40" s="47">
        <f>'2_学生支援一覧（創発RA）'!AG44</f>
        <v>0</v>
      </c>
      <c r="AK40" s="47">
        <f>'2_学生支援一覧（創発RA）'!AH44</f>
        <v>0</v>
      </c>
      <c r="AL40" s="47">
        <f>'2_学生支援一覧（創発RA）'!AI44</f>
        <v>0</v>
      </c>
      <c r="AM40" s="47">
        <f>'2_学生支援一覧（創発RA）'!AJ44</f>
        <v>0</v>
      </c>
      <c r="AN40" s="47">
        <f>'2_学生支援一覧（創発RA）'!AK44</f>
        <v>0</v>
      </c>
    </row>
    <row r="41" spans="1:40" x14ac:dyDescent="0.35">
      <c r="A41" s="47" t="str">
        <f>TRIM('2_学生支援一覧（創発RA）'!$C$1)</f>
        <v>RAXX-XXX-XX</v>
      </c>
      <c r="B41" s="47" t="str">
        <f>'2_学生支援一覧（創発RA）'!$C$2</f>
        <v/>
      </c>
      <c r="C41" s="46">
        <f>'2_学生支援一覧（創発RA）'!$C$3</f>
        <v>0</v>
      </c>
      <c r="D41" s="47">
        <f>'2_学生支援一覧（創発RA）'!A45</f>
        <v>0</v>
      </c>
      <c r="E41" s="47">
        <f>'2_学生支援一覧（創発RA）'!B45</f>
        <v>0</v>
      </c>
      <c r="F41" s="47">
        <f>'2_学生支援一覧（創発RA）'!C45</f>
        <v>0</v>
      </c>
      <c r="G41" s="47" t="str">
        <f>TRIM(ASC('2_学生支援一覧（創発RA）'!D45))</f>
        <v/>
      </c>
      <c r="H41" s="47" t="str">
        <f>TRIM(ASC('2_学生支援一覧（創発RA）'!E45))</f>
        <v/>
      </c>
      <c r="I41" s="47" t="str">
        <f>TRIM('2_学生支援一覧（創発RA）'!F45)</f>
        <v/>
      </c>
      <c r="J41" s="47">
        <f>'2_学生支援一覧（創発RA）'!G45</f>
        <v>0</v>
      </c>
      <c r="K41" s="47">
        <f>'2_学生支援一覧（創発RA）'!H45</f>
        <v>0</v>
      </c>
      <c r="L41" s="47">
        <f>'2_学生支援一覧（創発RA）'!I45</f>
        <v>0</v>
      </c>
      <c r="M41" s="47">
        <f>'2_学生支援一覧（創発RA）'!J45</f>
        <v>0</v>
      </c>
      <c r="N41" s="47" t="str">
        <f>TRIM(ASC('2_学生支援一覧（創発RA）'!K45))</f>
        <v/>
      </c>
      <c r="O41" s="47">
        <f>'2_学生支援一覧（創発RA）'!L45</f>
        <v>0</v>
      </c>
      <c r="P41" s="47">
        <f>'2_学生支援一覧（創発RA）'!M45</f>
        <v>0</v>
      </c>
      <c r="Q41" s="47">
        <f>'2_学生支援一覧（創発RA）'!N45</f>
        <v>0</v>
      </c>
      <c r="R41" s="47">
        <f>'2_学生支援一覧（創発RA）'!O45</f>
        <v>0</v>
      </c>
      <c r="S41" s="49">
        <f>'2_学生支援一覧（創発RA）'!P45</f>
        <v>0</v>
      </c>
      <c r="T41" s="49">
        <f>'2_学生支援一覧（創発RA）'!Q45</f>
        <v>0</v>
      </c>
      <c r="U41" s="59">
        <f>'2_学生支援一覧（創発RA）'!R45</f>
        <v>0</v>
      </c>
      <c r="V41" s="59">
        <f>'2_学生支援一覧（創発RA）'!S45</f>
        <v>0</v>
      </c>
      <c r="W41" s="121">
        <f>'2_学生支援一覧（創発RA）'!T45</f>
        <v>0</v>
      </c>
      <c r="X41" s="121">
        <f>'2_学生支援一覧（創発RA）'!U45</f>
        <v>0</v>
      </c>
      <c r="Y41" s="49">
        <f>'2_学生支援一覧（創発RA）'!V45</f>
        <v>0</v>
      </c>
      <c r="Z41" s="49">
        <f>'2_学生支援一覧（創発RA）'!W45</f>
        <v>0</v>
      </c>
      <c r="AA41" s="59">
        <f>'2_学生支援一覧（創発RA）'!X45</f>
        <v>0</v>
      </c>
      <c r="AB41" s="59">
        <f>'2_学生支援一覧（創発RA）'!Y45</f>
        <v>0</v>
      </c>
      <c r="AC41" s="47">
        <f>'2_学生支援一覧（創発RA）'!Z45</f>
        <v>0</v>
      </c>
      <c r="AD41" s="47">
        <f>'2_学生支援一覧（創発RA）'!AA45</f>
        <v>0</v>
      </c>
      <c r="AE41" s="47">
        <f>'2_学生支援一覧（創発RA）'!AB45</f>
        <v>0</v>
      </c>
      <c r="AF41" s="47">
        <f>'2_学生支援一覧（創発RA）'!AC45</f>
        <v>0</v>
      </c>
      <c r="AG41" s="47">
        <f>'2_学生支援一覧（創発RA）'!AD45</f>
        <v>0</v>
      </c>
      <c r="AH41" s="47">
        <f>'2_学生支援一覧（創発RA）'!AE45</f>
        <v>0</v>
      </c>
      <c r="AI41" s="47">
        <f>'2_学生支援一覧（創発RA）'!AF45</f>
        <v>0</v>
      </c>
      <c r="AJ41" s="47">
        <f>'2_学生支援一覧（創発RA）'!AG45</f>
        <v>0</v>
      </c>
      <c r="AK41" s="47">
        <f>'2_学生支援一覧（創発RA）'!AH45</f>
        <v>0</v>
      </c>
      <c r="AL41" s="47">
        <f>'2_学生支援一覧（創発RA）'!AI45</f>
        <v>0</v>
      </c>
      <c r="AM41" s="47">
        <f>'2_学生支援一覧（創発RA）'!AJ45</f>
        <v>0</v>
      </c>
      <c r="AN41" s="47">
        <f>'2_学生支援一覧（創発RA）'!AK45</f>
        <v>0</v>
      </c>
    </row>
    <row r="42" spans="1:40" x14ac:dyDescent="0.35">
      <c r="A42" s="47" t="str">
        <f>TRIM('2_学生支援一覧（創発RA）'!$C$1)</f>
        <v>RAXX-XXX-XX</v>
      </c>
      <c r="B42" s="47" t="str">
        <f>'2_学生支援一覧（創発RA）'!$C$2</f>
        <v/>
      </c>
      <c r="C42" s="46">
        <f>'2_学生支援一覧（創発RA）'!$C$3</f>
        <v>0</v>
      </c>
      <c r="D42" s="47">
        <f>'2_学生支援一覧（創発RA）'!A46</f>
        <v>0</v>
      </c>
      <c r="E42" s="47">
        <f>'2_学生支援一覧（創発RA）'!B46</f>
        <v>0</v>
      </c>
      <c r="F42" s="47">
        <f>'2_学生支援一覧（創発RA）'!C46</f>
        <v>0</v>
      </c>
      <c r="G42" s="47" t="str">
        <f>TRIM(ASC('2_学生支援一覧（創発RA）'!D46))</f>
        <v/>
      </c>
      <c r="H42" s="47" t="str">
        <f>TRIM(ASC('2_学生支援一覧（創発RA）'!E46))</f>
        <v/>
      </c>
      <c r="I42" s="47" t="str">
        <f>TRIM('2_学生支援一覧（創発RA）'!F46)</f>
        <v/>
      </c>
      <c r="J42" s="47">
        <f>'2_学生支援一覧（創発RA）'!G46</f>
        <v>0</v>
      </c>
      <c r="K42" s="47">
        <f>'2_学生支援一覧（創発RA）'!H46</f>
        <v>0</v>
      </c>
      <c r="L42" s="47">
        <f>'2_学生支援一覧（創発RA）'!I46</f>
        <v>0</v>
      </c>
      <c r="M42" s="47">
        <f>'2_学生支援一覧（創発RA）'!J46</f>
        <v>0</v>
      </c>
      <c r="N42" s="47" t="str">
        <f>TRIM(ASC('2_学生支援一覧（創発RA）'!K46))</f>
        <v/>
      </c>
      <c r="O42" s="47">
        <f>'2_学生支援一覧（創発RA）'!L46</f>
        <v>0</v>
      </c>
      <c r="P42" s="47">
        <f>'2_学生支援一覧（創発RA）'!M46</f>
        <v>0</v>
      </c>
      <c r="Q42" s="47">
        <f>'2_学生支援一覧（創発RA）'!N46</f>
        <v>0</v>
      </c>
      <c r="R42" s="47">
        <f>'2_学生支援一覧（創発RA）'!O46</f>
        <v>0</v>
      </c>
      <c r="S42" s="49">
        <f>'2_学生支援一覧（創発RA）'!P46</f>
        <v>0</v>
      </c>
      <c r="T42" s="49">
        <f>'2_学生支援一覧（創発RA）'!Q46</f>
        <v>0</v>
      </c>
      <c r="U42" s="59">
        <f>'2_学生支援一覧（創発RA）'!R46</f>
        <v>0</v>
      </c>
      <c r="V42" s="59">
        <f>'2_学生支援一覧（創発RA）'!S46</f>
        <v>0</v>
      </c>
      <c r="W42" s="121">
        <f>'2_学生支援一覧（創発RA）'!T46</f>
        <v>0</v>
      </c>
      <c r="X42" s="121">
        <f>'2_学生支援一覧（創発RA）'!U46</f>
        <v>0</v>
      </c>
      <c r="Y42" s="49">
        <f>'2_学生支援一覧（創発RA）'!V46</f>
        <v>0</v>
      </c>
      <c r="Z42" s="49">
        <f>'2_学生支援一覧（創発RA）'!W46</f>
        <v>0</v>
      </c>
      <c r="AA42" s="59">
        <f>'2_学生支援一覧（創発RA）'!X46</f>
        <v>0</v>
      </c>
      <c r="AB42" s="59">
        <f>'2_学生支援一覧（創発RA）'!Y46</f>
        <v>0</v>
      </c>
      <c r="AC42" s="47">
        <f>'2_学生支援一覧（創発RA）'!Z46</f>
        <v>0</v>
      </c>
      <c r="AD42" s="47">
        <f>'2_学生支援一覧（創発RA）'!AA46</f>
        <v>0</v>
      </c>
      <c r="AE42" s="47">
        <f>'2_学生支援一覧（創発RA）'!AB46</f>
        <v>0</v>
      </c>
      <c r="AF42" s="47">
        <f>'2_学生支援一覧（創発RA）'!AC46</f>
        <v>0</v>
      </c>
      <c r="AG42" s="47">
        <f>'2_学生支援一覧（創発RA）'!AD46</f>
        <v>0</v>
      </c>
      <c r="AH42" s="47">
        <f>'2_学生支援一覧（創発RA）'!AE46</f>
        <v>0</v>
      </c>
      <c r="AI42" s="47">
        <f>'2_学生支援一覧（創発RA）'!AF46</f>
        <v>0</v>
      </c>
      <c r="AJ42" s="47">
        <f>'2_学生支援一覧（創発RA）'!AG46</f>
        <v>0</v>
      </c>
      <c r="AK42" s="47">
        <f>'2_学生支援一覧（創発RA）'!AH46</f>
        <v>0</v>
      </c>
      <c r="AL42" s="47">
        <f>'2_学生支援一覧（創発RA）'!AI46</f>
        <v>0</v>
      </c>
      <c r="AM42" s="47">
        <f>'2_学生支援一覧（創発RA）'!AJ46</f>
        <v>0</v>
      </c>
      <c r="AN42" s="47">
        <f>'2_学生支援一覧（創発RA）'!AK46</f>
        <v>0</v>
      </c>
    </row>
    <row r="43" spans="1:40" x14ac:dyDescent="0.35">
      <c r="A43" s="47" t="str">
        <f>TRIM('2_学生支援一覧（創発RA）'!$C$1)</f>
        <v>RAXX-XXX-XX</v>
      </c>
      <c r="B43" s="47" t="str">
        <f>'2_学生支援一覧（創発RA）'!$C$2</f>
        <v/>
      </c>
      <c r="C43" s="46">
        <f>'2_学生支援一覧（創発RA）'!$C$3</f>
        <v>0</v>
      </c>
      <c r="D43" s="47">
        <f>'2_学生支援一覧（創発RA）'!A47</f>
        <v>0</v>
      </c>
      <c r="E43" s="47">
        <f>'2_学生支援一覧（創発RA）'!B47</f>
        <v>0</v>
      </c>
      <c r="F43" s="47">
        <f>'2_学生支援一覧（創発RA）'!C47</f>
        <v>0</v>
      </c>
      <c r="G43" s="47" t="str">
        <f>TRIM(ASC('2_学生支援一覧（創発RA）'!D47))</f>
        <v/>
      </c>
      <c r="H43" s="47" t="str">
        <f>TRIM(ASC('2_学生支援一覧（創発RA）'!E47))</f>
        <v/>
      </c>
      <c r="I43" s="47" t="str">
        <f>TRIM('2_学生支援一覧（創発RA）'!F47)</f>
        <v/>
      </c>
      <c r="J43" s="47">
        <f>'2_学生支援一覧（創発RA）'!G47</f>
        <v>0</v>
      </c>
      <c r="K43" s="47">
        <f>'2_学生支援一覧（創発RA）'!H47</f>
        <v>0</v>
      </c>
      <c r="L43" s="47">
        <f>'2_学生支援一覧（創発RA）'!I47</f>
        <v>0</v>
      </c>
      <c r="M43" s="47">
        <f>'2_学生支援一覧（創発RA）'!J47</f>
        <v>0</v>
      </c>
      <c r="N43" s="47" t="str">
        <f>TRIM(ASC('2_学生支援一覧（創発RA）'!K47))</f>
        <v/>
      </c>
      <c r="O43" s="47">
        <f>'2_学生支援一覧（創発RA）'!L47</f>
        <v>0</v>
      </c>
      <c r="P43" s="47">
        <f>'2_学生支援一覧（創発RA）'!M47</f>
        <v>0</v>
      </c>
      <c r="Q43" s="47">
        <f>'2_学生支援一覧（創発RA）'!N47</f>
        <v>0</v>
      </c>
      <c r="R43" s="47">
        <f>'2_学生支援一覧（創発RA）'!O47</f>
        <v>0</v>
      </c>
      <c r="S43" s="49">
        <f>'2_学生支援一覧（創発RA）'!P47</f>
        <v>0</v>
      </c>
      <c r="T43" s="49">
        <f>'2_学生支援一覧（創発RA）'!Q47</f>
        <v>0</v>
      </c>
      <c r="U43" s="59">
        <f>'2_学生支援一覧（創発RA）'!R47</f>
        <v>0</v>
      </c>
      <c r="V43" s="59">
        <f>'2_学生支援一覧（創発RA）'!S47</f>
        <v>0</v>
      </c>
      <c r="W43" s="121">
        <f>'2_学生支援一覧（創発RA）'!T47</f>
        <v>0</v>
      </c>
      <c r="X43" s="121">
        <f>'2_学生支援一覧（創発RA）'!U47</f>
        <v>0</v>
      </c>
      <c r="Y43" s="49">
        <f>'2_学生支援一覧（創発RA）'!V47</f>
        <v>0</v>
      </c>
      <c r="Z43" s="49">
        <f>'2_学生支援一覧（創発RA）'!W47</f>
        <v>0</v>
      </c>
      <c r="AA43" s="59">
        <f>'2_学生支援一覧（創発RA）'!X47</f>
        <v>0</v>
      </c>
      <c r="AB43" s="59">
        <f>'2_学生支援一覧（創発RA）'!Y47</f>
        <v>0</v>
      </c>
      <c r="AC43" s="47">
        <f>'2_学生支援一覧（創発RA）'!Z47</f>
        <v>0</v>
      </c>
      <c r="AD43" s="47">
        <f>'2_学生支援一覧（創発RA）'!AA47</f>
        <v>0</v>
      </c>
      <c r="AE43" s="47">
        <f>'2_学生支援一覧（創発RA）'!AB47</f>
        <v>0</v>
      </c>
      <c r="AF43" s="47">
        <f>'2_学生支援一覧（創発RA）'!AC47</f>
        <v>0</v>
      </c>
      <c r="AG43" s="47">
        <f>'2_学生支援一覧（創発RA）'!AD47</f>
        <v>0</v>
      </c>
      <c r="AH43" s="47">
        <f>'2_学生支援一覧（創発RA）'!AE47</f>
        <v>0</v>
      </c>
      <c r="AI43" s="47">
        <f>'2_学生支援一覧（創発RA）'!AF47</f>
        <v>0</v>
      </c>
      <c r="AJ43" s="47">
        <f>'2_学生支援一覧（創発RA）'!AG47</f>
        <v>0</v>
      </c>
      <c r="AK43" s="47">
        <f>'2_学生支援一覧（創発RA）'!AH47</f>
        <v>0</v>
      </c>
      <c r="AL43" s="47">
        <f>'2_学生支援一覧（創発RA）'!AI47</f>
        <v>0</v>
      </c>
      <c r="AM43" s="47">
        <f>'2_学生支援一覧（創発RA）'!AJ47</f>
        <v>0</v>
      </c>
      <c r="AN43" s="47">
        <f>'2_学生支援一覧（創発RA）'!AK47</f>
        <v>0</v>
      </c>
    </row>
    <row r="44" spans="1:40" x14ac:dyDescent="0.35">
      <c r="A44" s="47" t="str">
        <f>TRIM('2_学生支援一覧（創発RA）'!$C$1)</f>
        <v>RAXX-XXX-XX</v>
      </c>
      <c r="B44" s="47" t="str">
        <f>'2_学生支援一覧（創発RA）'!$C$2</f>
        <v/>
      </c>
      <c r="C44" s="46">
        <f>'2_学生支援一覧（創発RA）'!$C$3</f>
        <v>0</v>
      </c>
      <c r="D44" s="47">
        <f>'2_学生支援一覧（創発RA）'!A48</f>
        <v>0</v>
      </c>
      <c r="E44" s="47">
        <f>'2_学生支援一覧（創発RA）'!B48</f>
        <v>0</v>
      </c>
      <c r="F44" s="47">
        <f>'2_学生支援一覧（創発RA）'!C48</f>
        <v>0</v>
      </c>
      <c r="G44" s="47" t="str">
        <f>TRIM(ASC('2_学生支援一覧（創発RA）'!D48))</f>
        <v/>
      </c>
      <c r="H44" s="47" t="str">
        <f>TRIM(ASC('2_学生支援一覧（創発RA）'!E48))</f>
        <v/>
      </c>
      <c r="I44" s="47" t="str">
        <f>TRIM('2_学生支援一覧（創発RA）'!F48)</f>
        <v/>
      </c>
      <c r="J44" s="47">
        <f>'2_学生支援一覧（創発RA）'!G48</f>
        <v>0</v>
      </c>
      <c r="K44" s="47">
        <f>'2_学生支援一覧（創発RA）'!H48</f>
        <v>0</v>
      </c>
      <c r="L44" s="47">
        <f>'2_学生支援一覧（創発RA）'!I48</f>
        <v>0</v>
      </c>
      <c r="M44" s="47">
        <f>'2_学生支援一覧（創発RA）'!J48</f>
        <v>0</v>
      </c>
      <c r="N44" s="47" t="str">
        <f>TRIM(ASC('2_学生支援一覧（創発RA）'!K48))</f>
        <v/>
      </c>
      <c r="O44" s="47">
        <f>'2_学生支援一覧（創発RA）'!L48</f>
        <v>0</v>
      </c>
      <c r="P44" s="47">
        <f>'2_学生支援一覧（創発RA）'!M48</f>
        <v>0</v>
      </c>
      <c r="Q44" s="47">
        <f>'2_学生支援一覧（創発RA）'!N48</f>
        <v>0</v>
      </c>
      <c r="R44" s="47">
        <f>'2_学生支援一覧（創発RA）'!O48</f>
        <v>0</v>
      </c>
      <c r="S44" s="49">
        <f>'2_学生支援一覧（創発RA）'!P48</f>
        <v>0</v>
      </c>
      <c r="T44" s="49">
        <f>'2_学生支援一覧（創発RA）'!Q48</f>
        <v>0</v>
      </c>
      <c r="U44" s="59">
        <f>'2_学生支援一覧（創発RA）'!R48</f>
        <v>0</v>
      </c>
      <c r="V44" s="59">
        <f>'2_学生支援一覧（創発RA）'!S48</f>
        <v>0</v>
      </c>
      <c r="W44" s="121">
        <f>'2_学生支援一覧（創発RA）'!T48</f>
        <v>0</v>
      </c>
      <c r="X44" s="121">
        <f>'2_学生支援一覧（創発RA）'!U48</f>
        <v>0</v>
      </c>
      <c r="Y44" s="49">
        <f>'2_学生支援一覧（創発RA）'!V48</f>
        <v>0</v>
      </c>
      <c r="Z44" s="49">
        <f>'2_学生支援一覧（創発RA）'!W48</f>
        <v>0</v>
      </c>
      <c r="AA44" s="59">
        <f>'2_学生支援一覧（創発RA）'!X48</f>
        <v>0</v>
      </c>
      <c r="AB44" s="59">
        <f>'2_学生支援一覧（創発RA）'!Y48</f>
        <v>0</v>
      </c>
      <c r="AC44" s="47">
        <f>'2_学生支援一覧（創発RA）'!Z48</f>
        <v>0</v>
      </c>
      <c r="AD44" s="47">
        <f>'2_学生支援一覧（創発RA）'!AA48</f>
        <v>0</v>
      </c>
      <c r="AE44" s="47">
        <f>'2_学生支援一覧（創発RA）'!AB48</f>
        <v>0</v>
      </c>
      <c r="AF44" s="47">
        <f>'2_学生支援一覧（創発RA）'!AC48</f>
        <v>0</v>
      </c>
      <c r="AG44" s="47">
        <f>'2_学生支援一覧（創発RA）'!AD48</f>
        <v>0</v>
      </c>
      <c r="AH44" s="47">
        <f>'2_学生支援一覧（創発RA）'!AE48</f>
        <v>0</v>
      </c>
      <c r="AI44" s="47">
        <f>'2_学生支援一覧（創発RA）'!AF48</f>
        <v>0</v>
      </c>
      <c r="AJ44" s="47">
        <f>'2_学生支援一覧（創発RA）'!AG48</f>
        <v>0</v>
      </c>
      <c r="AK44" s="47">
        <f>'2_学生支援一覧（創発RA）'!AH48</f>
        <v>0</v>
      </c>
      <c r="AL44" s="47">
        <f>'2_学生支援一覧（創発RA）'!AI48</f>
        <v>0</v>
      </c>
      <c r="AM44" s="47">
        <f>'2_学生支援一覧（創発RA）'!AJ48</f>
        <v>0</v>
      </c>
      <c r="AN44" s="47">
        <f>'2_学生支援一覧（創発RA）'!AK48</f>
        <v>0</v>
      </c>
    </row>
    <row r="45" spans="1:40" x14ac:dyDescent="0.35">
      <c r="A45" s="47" t="str">
        <f>TRIM('2_学生支援一覧（創発RA）'!$C$1)</f>
        <v>RAXX-XXX-XX</v>
      </c>
      <c r="B45" s="47" t="str">
        <f>'2_学生支援一覧（創発RA）'!$C$2</f>
        <v/>
      </c>
      <c r="C45" s="46">
        <f>'2_学生支援一覧（創発RA）'!$C$3</f>
        <v>0</v>
      </c>
      <c r="D45" s="47">
        <f>'2_学生支援一覧（創発RA）'!A49</f>
        <v>0</v>
      </c>
      <c r="E45" s="47">
        <f>'2_学生支援一覧（創発RA）'!B49</f>
        <v>0</v>
      </c>
      <c r="F45" s="47">
        <f>'2_学生支援一覧（創発RA）'!C49</f>
        <v>0</v>
      </c>
      <c r="G45" s="47" t="str">
        <f>TRIM(ASC('2_学生支援一覧（創発RA）'!D49))</f>
        <v/>
      </c>
      <c r="H45" s="47" t="str">
        <f>TRIM(ASC('2_学生支援一覧（創発RA）'!E49))</f>
        <v/>
      </c>
      <c r="I45" s="47" t="str">
        <f>TRIM('2_学生支援一覧（創発RA）'!F49)</f>
        <v/>
      </c>
      <c r="J45" s="47">
        <f>'2_学生支援一覧（創発RA）'!G49</f>
        <v>0</v>
      </c>
      <c r="K45" s="47">
        <f>'2_学生支援一覧（創発RA）'!H49</f>
        <v>0</v>
      </c>
      <c r="L45" s="47">
        <f>'2_学生支援一覧（創発RA）'!I49</f>
        <v>0</v>
      </c>
      <c r="M45" s="47">
        <f>'2_学生支援一覧（創発RA）'!J49</f>
        <v>0</v>
      </c>
      <c r="N45" s="47" t="str">
        <f>TRIM(ASC('2_学生支援一覧（創発RA）'!K49))</f>
        <v/>
      </c>
      <c r="O45" s="47">
        <f>'2_学生支援一覧（創発RA）'!L49</f>
        <v>0</v>
      </c>
      <c r="P45" s="47">
        <f>'2_学生支援一覧（創発RA）'!M49</f>
        <v>0</v>
      </c>
      <c r="Q45" s="47">
        <f>'2_学生支援一覧（創発RA）'!N49</f>
        <v>0</v>
      </c>
      <c r="R45" s="47">
        <f>'2_学生支援一覧（創発RA）'!O49</f>
        <v>0</v>
      </c>
      <c r="S45" s="49">
        <f>'2_学生支援一覧（創発RA）'!P49</f>
        <v>0</v>
      </c>
      <c r="T45" s="49">
        <f>'2_学生支援一覧（創発RA）'!Q49</f>
        <v>0</v>
      </c>
      <c r="U45" s="59">
        <f>'2_学生支援一覧（創発RA）'!R49</f>
        <v>0</v>
      </c>
      <c r="V45" s="59">
        <f>'2_学生支援一覧（創発RA）'!S49</f>
        <v>0</v>
      </c>
      <c r="W45" s="121">
        <f>'2_学生支援一覧（創発RA）'!T49</f>
        <v>0</v>
      </c>
      <c r="X45" s="121">
        <f>'2_学生支援一覧（創発RA）'!U49</f>
        <v>0</v>
      </c>
      <c r="Y45" s="49">
        <f>'2_学生支援一覧（創発RA）'!V49</f>
        <v>0</v>
      </c>
      <c r="Z45" s="49">
        <f>'2_学生支援一覧（創発RA）'!W49</f>
        <v>0</v>
      </c>
      <c r="AA45" s="59">
        <f>'2_学生支援一覧（創発RA）'!X49</f>
        <v>0</v>
      </c>
      <c r="AB45" s="59">
        <f>'2_学生支援一覧（創発RA）'!Y49</f>
        <v>0</v>
      </c>
      <c r="AC45" s="47">
        <f>'2_学生支援一覧（創発RA）'!Z49</f>
        <v>0</v>
      </c>
      <c r="AD45" s="47">
        <f>'2_学生支援一覧（創発RA）'!AA49</f>
        <v>0</v>
      </c>
      <c r="AE45" s="47">
        <f>'2_学生支援一覧（創発RA）'!AB49</f>
        <v>0</v>
      </c>
      <c r="AF45" s="47">
        <f>'2_学生支援一覧（創発RA）'!AC49</f>
        <v>0</v>
      </c>
      <c r="AG45" s="47">
        <f>'2_学生支援一覧（創発RA）'!AD49</f>
        <v>0</v>
      </c>
      <c r="AH45" s="47">
        <f>'2_学生支援一覧（創発RA）'!AE49</f>
        <v>0</v>
      </c>
      <c r="AI45" s="47">
        <f>'2_学生支援一覧（創発RA）'!AF49</f>
        <v>0</v>
      </c>
      <c r="AJ45" s="47">
        <f>'2_学生支援一覧（創発RA）'!AG49</f>
        <v>0</v>
      </c>
      <c r="AK45" s="47">
        <f>'2_学生支援一覧（創発RA）'!AH49</f>
        <v>0</v>
      </c>
      <c r="AL45" s="47">
        <f>'2_学生支援一覧（創発RA）'!AI49</f>
        <v>0</v>
      </c>
      <c r="AM45" s="47">
        <f>'2_学生支援一覧（創発RA）'!AJ49</f>
        <v>0</v>
      </c>
      <c r="AN45" s="47">
        <f>'2_学生支援一覧（創発RA）'!AK49</f>
        <v>0</v>
      </c>
    </row>
    <row r="46" spans="1:40" x14ac:dyDescent="0.35">
      <c r="A46" s="47" t="str">
        <f>TRIM('2_学生支援一覧（創発RA）'!$C$1)</f>
        <v>RAXX-XXX-XX</v>
      </c>
      <c r="B46" s="47" t="str">
        <f>'2_学生支援一覧（創発RA）'!$C$2</f>
        <v/>
      </c>
      <c r="C46" s="46">
        <f>'2_学生支援一覧（創発RA）'!$C$3</f>
        <v>0</v>
      </c>
      <c r="D46" s="47">
        <f>'2_学生支援一覧（創発RA）'!A50</f>
        <v>0</v>
      </c>
      <c r="E46" s="47">
        <f>'2_学生支援一覧（創発RA）'!B50</f>
        <v>0</v>
      </c>
      <c r="F46" s="47">
        <f>'2_学生支援一覧（創発RA）'!C50</f>
        <v>0</v>
      </c>
      <c r="G46" s="47" t="str">
        <f>TRIM(ASC('2_学生支援一覧（創発RA）'!D50))</f>
        <v/>
      </c>
      <c r="H46" s="47" t="str">
        <f>TRIM(ASC('2_学生支援一覧（創発RA）'!E50))</f>
        <v/>
      </c>
      <c r="I46" s="47" t="str">
        <f>TRIM('2_学生支援一覧（創発RA）'!F50)</f>
        <v/>
      </c>
      <c r="J46" s="47">
        <f>'2_学生支援一覧（創発RA）'!G50</f>
        <v>0</v>
      </c>
      <c r="K46" s="47">
        <f>'2_学生支援一覧（創発RA）'!H50</f>
        <v>0</v>
      </c>
      <c r="L46" s="47">
        <f>'2_学生支援一覧（創発RA）'!I50</f>
        <v>0</v>
      </c>
      <c r="M46" s="47">
        <f>'2_学生支援一覧（創発RA）'!J50</f>
        <v>0</v>
      </c>
      <c r="N46" s="47" t="str">
        <f>TRIM(ASC('2_学生支援一覧（創発RA）'!K50))</f>
        <v/>
      </c>
      <c r="O46" s="47">
        <f>'2_学生支援一覧（創発RA）'!L50</f>
        <v>0</v>
      </c>
      <c r="P46" s="47">
        <f>'2_学生支援一覧（創発RA）'!M50</f>
        <v>0</v>
      </c>
      <c r="Q46" s="47">
        <f>'2_学生支援一覧（創発RA）'!N50</f>
        <v>0</v>
      </c>
      <c r="R46" s="47">
        <f>'2_学生支援一覧（創発RA）'!O50</f>
        <v>0</v>
      </c>
      <c r="S46" s="49">
        <f>'2_学生支援一覧（創発RA）'!P50</f>
        <v>0</v>
      </c>
      <c r="T46" s="49">
        <f>'2_学生支援一覧（創発RA）'!Q50</f>
        <v>0</v>
      </c>
      <c r="U46" s="59">
        <f>'2_学生支援一覧（創発RA）'!R50</f>
        <v>0</v>
      </c>
      <c r="V46" s="59">
        <f>'2_学生支援一覧（創発RA）'!S50</f>
        <v>0</v>
      </c>
      <c r="W46" s="121">
        <f>'2_学生支援一覧（創発RA）'!T50</f>
        <v>0</v>
      </c>
      <c r="X46" s="121">
        <f>'2_学生支援一覧（創発RA）'!U50</f>
        <v>0</v>
      </c>
      <c r="Y46" s="49">
        <f>'2_学生支援一覧（創発RA）'!V50</f>
        <v>0</v>
      </c>
      <c r="Z46" s="49">
        <f>'2_学生支援一覧（創発RA）'!W50</f>
        <v>0</v>
      </c>
      <c r="AA46" s="59">
        <f>'2_学生支援一覧（創発RA）'!X50</f>
        <v>0</v>
      </c>
      <c r="AB46" s="59">
        <f>'2_学生支援一覧（創発RA）'!Y50</f>
        <v>0</v>
      </c>
      <c r="AC46" s="47">
        <f>'2_学生支援一覧（創発RA）'!Z50</f>
        <v>0</v>
      </c>
      <c r="AD46" s="47">
        <f>'2_学生支援一覧（創発RA）'!AA50</f>
        <v>0</v>
      </c>
      <c r="AE46" s="47">
        <f>'2_学生支援一覧（創発RA）'!AB50</f>
        <v>0</v>
      </c>
      <c r="AF46" s="47">
        <f>'2_学生支援一覧（創発RA）'!AC50</f>
        <v>0</v>
      </c>
      <c r="AG46" s="47">
        <f>'2_学生支援一覧（創発RA）'!AD50</f>
        <v>0</v>
      </c>
      <c r="AH46" s="47">
        <f>'2_学生支援一覧（創発RA）'!AE50</f>
        <v>0</v>
      </c>
      <c r="AI46" s="47">
        <f>'2_学生支援一覧（創発RA）'!AF50</f>
        <v>0</v>
      </c>
      <c r="AJ46" s="47">
        <f>'2_学生支援一覧（創発RA）'!AG50</f>
        <v>0</v>
      </c>
      <c r="AK46" s="47">
        <f>'2_学生支援一覧（創発RA）'!AH50</f>
        <v>0</v>
      </c>
      <c r="AL46" s="47">
        <f>'2_学生支援一覧（創発RA）'!AI50</f>
        <v>0</v>
      </c>
      <c r="AM46" s="47">
        <f>'2_学生支援一覧（創発RA）'!AJ50</f>
        <v>0</v>
      </c>
      <c r="AN46" s="47">
        <f>'2_学生支援一覧（創発RA）'!AK50</f>
        <v>0</v>
      </c>
    </row>
    <row r="47" spans="1:40" x14ac:dyDescent="0.35">
      <c r="A47" s="47" t="str">
        <f>TRIM('2_学生支援一覧（創発RA）'!$C$1)</f>
        <v>RAXX-XXX-XX</v>
      </c>
      <c r="B47" s="47" t="str">
        <f>'2_学生支援一覧（創発RA）'!$C$2</f>
        <v/>
      </c>
      <c r="C47" s="46">
        <f>'2_学生支援一覧（創発RA）'!$C$3</f>
        <v>0</v>
      </c>
      <c r="D47" s="47">
        <f>'2_学生支援一覧（創発RA）'!A51</f>
        <v>0</v>
      </c>
      <c r="E47" s="47">
        <f>'2_学生支援一覧（創発RA）'!B51</f>
        <v>0</v>
      </c>
      <c r="F47" s="47">
        <f>'2_学生支援一覧（創発RA）'!C51</f>
        <v>0</v>
      </c>
      <c r="G47" s="47" t="str">
        <f>TRIM(ASC('2_学生支援一覧（創発RA）'!D51))</f>
        <v/>
      </c>
      <c r="H47" s="47" t="str">
        <f>TRIM(ASC('2_学生支援一覧（創発RA）'!E51))</f>
        <v/>
      </c>
      <c r="I47" s="47" t="str">
        <f>TRIM('2_学生支援一覧（創発RA）'!F51)</f>
        <v/>
      </c>
      <c r="J47" s="47">
        <f>'2_学生支援一覧（創発RA）'!G51</f>
        <v>0</v>
      </c>
      <c r="K47" s="47">
        <f>'2_学生支援一覧（創発RA）'!H51</f>
        <v>0</v>
      </c>
      <c r="L47" s="47">
        <f>'2_学生支援一覧（創発RA）'!I51</f>
        <v>0</v>
      </c>
      <c r="M47" s="47">
        <f>'2_学生支援一覧（創発RA）'!J51</f>
        <v>0</v>
      </c>
      <c r="N47" s="47" t="str">
        <f>TRIM(ASC('2_学生支援一覧（創発RA）'!K51))</f>
        <v/>
      </c>
      <c r="O47" s="47">
        <f>'2_学生支援一覧（創発RA）'!L51</f>
        <v>0</v>
      </c>
      <c r="P47" s="47">
        <f>'2_学生支援一覧（創発RA）'!M51</f>
        <v>0</v>
      </c>
      <c r="Q47" s="47">
        <f>'2_学生支援一覧（創発RA）'!N51</f>
        <v>0</v>
      </c>
      <c r="R47" s="47">
        <f>'2_学生支援一覧（創発RA）'!O51</f>
        <v>0</v>
      </c>
      <c r="S47" s="49">
        <f>'2_学生支援一覧（創発RA）'!P51</f>
        <v>0</v>
      </c>
      <c r="T47" s="49">
        <f>'2_学生支援一覧（創発RA）'!Q51</f>
        <v>0</v>
      </c>
      <c r="U47" s="59">
        <f>'2_学生支援一覧（創発RA）'!R51</f>
        <v>0</v>
      </c>
      <c r="V47" s="59">
        <f>'2_学生支援一覧（創発RA）'!S51</f>
        <v>0</v>
      </c>
      <c r="W47" s="121">
        <f>'2_学生支援一覧（創発RA）'!T51</f>
        <v>0</v>
      </c>
      <c r="X47" s="121">
        <f>'2_学生支援一覧（創発RA）'!U51</f>
        <v>0</v>
      </c>
      <c r="Y47" s="49">
        <f>'2_学生支援一覧（創発RA）'!V51</f>
        <v>0</v>
      </c>
      <c r="Z47" s="49">
        <f>'2_学生支援一覧（創発RA）'!W51</f>
        <v>0</v>
      </c>
      <c r="AA47" s="59">
        <f>'2_学生支援一覧（創発RA）'!X51</f>
        <v>0</v>
      </c>
      <c r="AB47" s="59">
        <f>'2_学生支援一覧（創発RA）'!Y51</f>
        <v>0</v>
      </c>
      <c r="AC47" s="47">
        <f>'2_学生支援一覧（創発RA）'!Z51</f>
        <v>0</v>
      </c>
      <c r="AD47" s="47">
        <f>'2_学生支援一覧（創発RA）'!AA51</f>
        <v>0</v>
      </c>
      <c r="AE47" s="47">
        <f>'2_学生支援一覧（創発RA）'!AB51</f>
        <v>0</v>
      </c>
      <c r="AF47" s="47">
        <f>'2_学生支援一覧（創発RA）'!AC51</f>
        <v>0</v>
      </c>
      <c r="AG47" s="47">
        <f>'2_学生支援一覧（創発RA）'!AD51</f>
        <v>0</v>
      </c>
      <c r="AH47" s="47">
        <f>'2_学生支援一覧（創発RA）'!AE51</f>
        <v>0</v>
      </c>
      <c r="AI47" s="47">
        <f>'2_学生支援一覧（創発RA）'!AF51</f>
        <v>0</v>
      </c>
      <c r="AJ47" s="47">
        <f>'2_学生支援一覧（創発RA）'!AG51</f>
        <v>0</v>
      </c>
      <c r="AK47" s="47">
        <f>'2_学生支援一覧（創発RA）'!AH51</f>
        <v>0</v>
      </c>
      <c r="AL47" s="47">
        <f>'2_学生支援一覧（創発RA）'!AI51</f>
        <v>0</v>
      </c>
      <c r="AM47" s="47">
        <f>'2_学生支援一覧（創発RA）'!AJ51</f>
        <v>0</v>
      </c>
      <c r="AN47" s="47">
        <f>'2_学生支援一覧（創発RA）'!AK51</f>
        <v>0</v>
      </c>
    </row>
    <row r="48" spans="1:40" x14ac:dyDescent="0.35">
      <c r="A48" s="47" t="str">
        <f>TRIM('2_学生支援一覧（創発RA）'!$C$1)</f>
        <v>RAXX-XXX-XX</v>
      </c>
      <c r="B48" s="47" t="str">
        <f>'2_学生支援一覧（創発RA）'!$C$2</f>
        <v/>
      </c>
      <c r="C48" s="46">
        <f>'2_学生支援一覧（創発RA）'!$C$3</f>
        <v>0</v>
      </c>
      <c r="D48" s="47">
        <f>'2_学生支援一覧（創発RA）'!A52</f>
        <v>0</v>
      </c>
      <c r="E48" s="47">
        <f>'2_学生支援一覧（創発RA）'!B52</f>
        <v>0</v>
      </c>
      <c r="F48" s="47">
        <f>'2_学生支援一覧（創発RA）'!C52</f>
        <v>0</v>
      </c>
      <c r="G48" s="47" t="str">
        <f>TRIM(ASC('2_学生支援一覧（創発RA）'!D52))</f>
        <v/>
      </c>
      <c r="H48" s="47" t="str">
        <f>TRIM(ASC('2_学生支援一覧（創発RA）'!E52))</f>
        <v/>
      </c>
      <c r="I48" s="47" t="str">
        <f>TRIM('2_学生支援一覧（創発RA）'!F52)</f>
        <v/>
      </c>
      <c r="J48" s="47">
        <f>'2_学生支援一覧（創発RA）'!G52</f>
        <v>0</v>
      </c>
      <c r="K48" s="47">
        <f>'2_学生支援一覧（創発RA）'!H52</f>
        <v>0</v>
      </c>
      <c r="L48" s="47">
        <f>'2_学生支援一覧（創発RA）'!I52</f>
        <v>0</v>
      </c>
      <c r="M48" s="47">
        <f>'2_学生支援一覧（創発RA）'!J52</f>
        <v>0</v>
      </c>
      <c r="N48" s="47" t="str">
        <f>TRIM(ASC('2_学生支援一覧（創発RA）'!K52))</f>
        <v/>
      </c>
      <c r="O48" s="47">
        <f>'2_学生支援一覧（創発RA）'!L52</f>
        <v>0</v>
      </c>
      <c r="P48" s="47">
        <f>'2_学生支援一覧（創発RA）'!M52</f>
        <v>0</v>
      </c>
      <c r="Q48" s="47">
        <f>'2_学生支援一覧（創発RA）'!N52</f>
        <v>0</v>
      </c>
      <c r="R48" s="47">
        <f>'2_学生支援一覧（創発RA）'!O52</f>
        <v>0</v>
      </c>
      <c r="S48" s="49">
        <f>'2_学生支援一覧（創発RA）'!P52</f>
        <v>0</v>
      </c>
      <c r="T48" s="49">
        <f>'2_学生支援一覧（創発RA）'!Q52</f>
        <v>0</v>
      </c>
      <c r="U48" s="59">
        <f>'2_学生支援一覧（創発RA）'!R52</f>
        <v>0</v>
      </c>
      <c r="V48" s="59">
        <f>'2_学生支援一覧（創発RA）'!S52</f>
        <v>0</v>
      </c>
      <c r="W48" s="121">
        <f>'2_学生支援一覧（創発RA）'!T52</f>
        <v>0</v>
      </c>
      <c r="X48" s="121">
        <f>'2_学生支援一覧（創発RA）'!U52</f>
        <v>0</v>
      </c>
      <c r="Y48" s="49">
        <f>'2_学生支援一覧（創発RA）'!V52</f>
        <v>0</v>
      </c>
      <c r="Z48" s="49">
        <f>'2_学生支援一覧（創発RA）'!W52</f>
        <v>0</v>
      </c>
      <c r="AA48" s="59">
        <f>'2_学生支援一覧（創発RA）'!X52</f>
        <v>0</v>
      </c>
      <c r="AB48" s="59">
        <f>'2_学生支援一覧（創発RA）'!Y52</f>
        <v>0</v>
      </c>
      <c r="AC48" s="47">
        <f>'2_学生支援一覧（創発RA）'!Z52</f>
        <v>0</v>
      </c>
      <c r="AD48" s="47">
        <f>'2_学生支援一覧（創発RA）'!AA52</f>
        <v>0</v>
      </c>
      <c r="AE48" s="47">
        <f>'2_学生支援一覧（創発RA）'!AB52</f>
        <v>0</v>
      </c>
      <c r="AF48" s="47">
        <f>'2_学生支援一覧（創発RA）'!AC52</f>
        <v>0</v>
      </c>
      <c r="AG48" s="47">
        <f>'2_学生支援一覧（創発RA）'!AD52</f>
        <v>0</v>
      </c>
      <c r="AH48" s="47">
        <f>'2_学生支援一覧（創発RA）'!AE52</f>
        <v>0</v>
      </c>
      <c r="AI48" s="47">
        <f>'2_学生支援一覧（創発RA）'!AF52</f>
        <v>0</v>
      </c>
      <c r="AJ48" s="47">
        <f>'2_学生支援一覧（創発RA）'!AG52</f>
        <v>0</v>
      </c>
      <c r="AK48" s="47">
        <f>'2_学生支援一覧（創発RA）'!AH52</f>
        <v>0</v>
      </c>
      <c r="AL48" s="47">
        <f>'2_学生支援一覧（創発RA）'!AI52</f>
        <v>0</v>
      </c>
      <c r="AM48" s="47">
        <f>'2_学生支援一覧（創発RA）'!AJ52</f>
        <v>0</v>
      </c>
      <c r="AN48" s="47">
        <f>'2_学生支援一覧（創発RA）'!AK52</f>
        <v>0</v>
      </c>
    </row>
    <row r="49" spans="1:40" x14ac:dyDescent="0.35">
      <c r="A49" s="47" t="str">
        <f>TRIM('2_学生支援一覧（創発RA）'!$C$1)</f>
        <v>RAXX-XXX-XX</v>
      </c>
      <c r="B49" s="47" t="str">
        <f>'2_学生支援一覧（創発RA）'!$C$2</f>
        <v/>
      </c>
      <c r="C49" s="46">
        <f>'2_学生支援一覧（創発RA）'!$C$3</f>
        <v>0</v>
      </c>
      <c r="D49" s="47">
        <f>'2_学生支援一覧（創発RA）'!A53</f>
        <v>0</v>
      </c>
      <c r="E49" s="47">
        <f>'2_学生支援一覧（創発RA）'!B53</f>
        <v>0</v>
      </c>
      <c r="F49" s="47">
        <f>'2_学生支援一覧（創発RA）'!C53</f>
        <v>0</v>
      </c>
      <c r="G49" s="47" t="str">
        <f>TRIM(ASC('2_学生支援一覧（創発RA）'!D53))</f>
        <v/>
      </c>
      <c r="H49" s="47" t="str">
        <f>TRIM(ASC('2_学生支援一覧（創発RA）'!E53))</f>
        <v/>
      </c>
      <c r="I49" s="47" t="str">
        <f>TRIM('2_学生支援一覧（創発RA）'!F53)</f>
        <v/>
      </c>
      <c r="J49" s="47">
        <f>'2_学生支援一覧（創発RA）'!G53</f>
        <v>0</v>
      </c>
      <c r="K49" s="47">
        <f>'2_学生支援一覧（創発RA）'!H53</f>
        <v>0</v>
      </c>
      <c r="L49" s="47">
        <f>'2_学生支援一覧（創発RA）'!I53</f>
        <v>0</v>
      </c>
      <c r="M49" s="47">
        <f>'2_学生支援一覧（創発RA）'!J53</f>
        <v>0</v>
      </c>
      <c r="N49" s="47" t="str">
        <f>TRIM(ASC('2_学生支援一覧（創発RA）'!K53))</f>
        <v/>
      </c>
      <c r="O49" s="47">
        <f>'2_学生支援一覧（創発RA）'!L53</f>
        <v>0</v>
      </c>
      <c r="P49" s="47">
        <f>'2_学生支援一覧（創発RA）'!M53</f>
        <v>0</v>
      </c>
      <c r="Q49" s="47">
        <f>'2_学生支援一覧（創発RA）'!N53</f>
        <v>0</v>
      </c>
      <c r="R49" s="47">
        <f>'2_学生支援一覧（創発RA）'!O53</f>
        <v>0</v>
      </c>
      <c r="S49" s="49">
        <f>'2_学生支援一覧（創発RA）'!P53</f>
        <v>0</v>
      </c>
      <c r="T49" s="49">
        <f>'2_学生支援一覧（創発RA）'!Q53</f>
        <v>0</v>
      </c>
      <c r="U49" s="59">
        <f>'2_学生支援一覧（創発RA）'!R53</f>
        <v>0</v>
      </c>
      <c r="V49" s="59">
        <f>'2_学生支援一覧（創発RA）'!S53</f>
        <v>0</v>
      </c>
      <c r="W49" s="121">
        <f>'2_学生支援一覧（創発RA）'!T53</f>
        <v>0</v>
      </c>
      <c r="X49" s="121">
        <f>'2_学生支援一覧（創発RA）'!U53</f>
        <v>0</v>
      </c>
      <c r="Y49" s="49">
        <f>'2_学生支援一覧（創発RA）'!V53</f>
        <v>0</v>
      </c>
      <c r="Z49" s="49">
        <f>'2_学生支援一覧（創発RA）'!W53</f>
        <v>0</v>
      </c>
      <c r="AA49" s="59">
        <f>'2_学生支援一覧（創発RA）'!X53</f>
        <v>0</v>
      </c>
      <c r="AB49" s="59">
        <f>'2_学生支援一覧（創発RA）'!Y53</f>
        <v>0</v>
      </c>
      <c r="AC49" s="47">
        <f>'2_学生支援一覧（創発RA）'!Z53</f>
        <v>0</v>
      </c>
      <c r="AD49" s="47">
        <f>'2_学生支援一覧（創発RA）'!AA53</f>
        <v>0</v>
      </c>
      <c r="AE49" s="47">
        <f>'2_学生支援一覧（創発RA）'!AB53</f>
        <v>0</v>
      </c>
      <c r="AF49" s="47">
        <f>'2_学生支援一覧（創発RA）'!AC53</f>
        <v>0</v>
      </c>
      <c r="AG49" s="47">
        <f>'2_学生支援一覧（創発RA）'!AD53</f>
        <v>0</v>
      </c>
      <c r="AH49" s="47">
        <f>'2_学生支援一覧（創発RA）'!AE53</f>
        <v>0</v>
      </c>
      <c r="AI49" s="47">
        <f>'2_学生支援一覧（創発RA）'!AF53</f>
        <v>0</v>
      </c>
      <c r="AJ49" s="47">
        <f>'2_学生支援一覧（創発RA）'!AG53</f>
        <v>0</v>
      </c>
      <c r="AK49" s="47">
        <f>'2_学生支援一覧（創発RA）'!AH53</f>
        <v>0</v>
      </c>
      <c r="AL49" s="47">
        <f>'2_学生支援一覧（創発RA）'!AI53</f>
        <v>0</v>
      </c>
      <c r="AM49" s="47">
        <f>'2_学生支援一覧（創発RA）'!AJ53</f>
        <v>0</v>
      </c>
      <c r="AN49" s="47">
        <f>'2_学生支援一覧（創発RA）'!AK53</f>
        <v>0</v>
      </c>
    </row>
    <row r="50" spans="1:40" x14ac:dyDescent="0.35">
      <c r="A50" s="47" t="str">
        <f>TRIM('2_学生支援一覧（創発RA）'!$C$1)</f>
        <v>RAXX-XXX-XX</v>
      </c>
      <c r="B50" s="47" t="str">
        <f>'2_学生支援一覧（創発RA）'!$C$2</f>
        <v/>
      </c>
      <c r="C50" s="46">
        <f>'2_学生支援一覧（創発RA）'!$C$3</f>
        <v>0</v>
      </c>
      <c r="D50" s="47">
        <f>'2_学生支援一覧（創発RA）'!A54</f>
        <v>0</v>
      </c>
      <c r="E50" s="47">
        <f>'2_学生支援一覧（創発RA）'!B54</f>
        <v>0</v>
      </c>
      <c r="F50" s="47">
        <f>'2_学生支援一覧（創発RA）'!C54</f>
        <v>0</v>
      </c>
      <c r="G50" s="47" t="str">
        <f>TRIM(ASC('2_学生支援一覧（創発RA）'!D54))</f>
        <v/>
      </c>
      <c r="H50" s="47" t="str">
        <f>TRIM(ASC('2_学生支援一覧（創発RA）'!E54))</f>
        <v/>
      </c>
      <c r="I50" s="47" t="str">
        <f>TRIM('2_学生支援一覧（創発RA）'!F54)</f>
        <v/>
      </c>
      <c r="J50" s="47">
        <f>'2_学生支援一覧（創発RA）'!G54</f>
        <v>0</v>
      </c>
      <c r="K50" s="47">
        <f>'2_学生支援一覧（創発RA）'!H54</f>
        <v>0</v>
      </c>
      <c r="L50" s="47">
        <f>'2_学生支援一覧（創発RA）'!I54</f>
        <v>0</v>
      </c>
      <c r="M50" s="47">
        <f>'2_学生支援一覧（創発RA）'!J54</f>
        <v>0</v>
      </c>
      <c r="N50" s="47" t="str">
        <f>TRIM(ASC('2_学生支援一覧（創発RA）'!K54))</f>
        <v/>
      </c>
      <c r="O50" s="47">
        <f>'2_学生支援一覧（創発RA）'!L54</f>
        <v>0</v>
      </c>
      <c r="P50" s="47">
        <f>'2_学生支援一覧（創発RA）'!M54</f>
        <v>0</v>
      </c>
      <c r="Q50" s="47">
        <f>'2_学生支援一覧（創発RA）'!N54</f>
        <v>0</v>
      </c>
      <c r="R50" s="47">
        <f>'2_学生支援一覧（創発RA）'!O54</f>
        <v>0</v>
      </c>
      <c r="S50" s="49">
        <f>'2_学生支援一覧（創発RA）'!P54</f>
        <v>0</v>
      </c>
      <c r="T50" s="49">
        <f>'2_学生支援一覧（創発RA）'!Q54</f>
        <v>0</v>
      </c>
      <c r="U50" s="59">
        <f>'2_学生支援一覧（創発RA）'!R54</f>
        <v>0</v>
      </c>
      <c r="V50" s="59">
        <f>'2_学生支援一覧（創発RA）'!S54</f>
        <v>0</v>
      </c>
      <c r="W50" s="121">
        <f>'2_学生支援一覧（創発RA）'!T54</f>
        <v>0</v>
      </c>
      <c r="X50" s="121">
        <f>'2_学生支援一覧（創発RA）'!U54</f>
        <v>0</v>
      </c>
      <c r="Y50" s="49">
        <f>'2_学生支援一覧（創発RA）'!V54</f>
        <v>0</v>
      </c>
      <c r="Z50" s="49">
        <f>'2_学生支援一覧（創発RA）'!W54</f>
        <v>0</v>
      </c>
      <c r="AA50" s="59">
        <f>'2_学生支援一覧（創発RA）'!X54</f>
        <v>0</v>
      </c>
      <c r="AB50" s="59">
        <f>'2_学生支援一覧（創発RA）'!Y54</f>
        <v>0</v>
      </c>
      <c r="AC50" s="47">
        <f>'2_学生支援一覧（創発RA）'!Z54</f>
        <v>0</v>
      </c>
      <c r="AD50" s="47">
        <f>'2_学生支援一覧（創発RA）'!AA54</f>
        <v>0</v>
      </c>
      <c r="AE50" s="47">
        <f>'2_学生支援一覧（創発RA）'!AB54</f>
        <v>0</v>
      </c>
      <c r="AF50" s="47">
        <f>'2_学生支援一覧（創発RA）'!AC54</f>
        <v>0</v>
      </c>
      <c r="AG50" s="47">
        <f>'2_学生支援一覧（創発RA）'!AD54</f>
        <v>0</v>
      </c>
      <c r="AH50" s="47">
        <f>'2_学生支援一覧（創発RA）'!AE54</f>
        <v>0</v>
      </c>
      <c r="AI50" s="47">
        <f>'2_学生支援一覧（創発RA）'!AF54</f>
        <v>0</v>
      </c>
      <c r="AJ50" s="47">
        <f>'2_学生支援一覧（創発RA）'!AG54</f>
        <v>0</v>
      </c>
      <c r="AK50" s="47">
        <f>'2_学生支援一覧（創発RA）'!AH54</f>
        <v>0</v>
      </c>
      <c r="AL50" s="47">
        <f>'2_学生支援一覧（創発RA）'!AI54</f>
        <v>0</v>
      </c>
      <c r="AM50" s="47">
        <f>'2_学生支援一覧（創発RA）'!AJ54</f>
        <v>0</v>
      </c>
      <c r="AN50" s="47">
        <f>'2_学生支援一覧（創発RA）'!AK54</f>
        <v>0</v>
      </c>
    </row>
    <row r="51" spans="1:40" x14ac:dyDescent="0.35">
      <c r="A51" s="47" t="str">
        <f>TRIM('2_学生支援一覧（創発RA）'!$C$1)</f>
        <v>RAXX-XXX-XX</v>
      </c>
      <c r="B51" s="47" t="str">
        <f>'2_学生支援一覧（創発RA）'!$C$2</f>
        <v/>
      </c>
      <c r="C51" s="46">
        <f>'2_学生支援一覧（創発RA）'!$C$3</f>
        <v>0</v>
      </c>
      <c r="D51" s="47">
        <f>'2_学生支援一覧（創発RA）'!A55</f>
        <v>0</v>
      </c>
      <c r="E51" s="47">
        <f>'2_学生支援一覧（創発RA）'!B55</f>
        <v>0</v>
      </c>
      <c r="F51" s="47">
        <f>'2_学生支援一覧（創発RA）'!C55</f>
        <v>0</v>
      </c>
      <c r="G51" s="47" t="str">
        <f>TRIM(ASC('2_学生支援一覧（創発RA）'!D55))</f>
        <v/>
      </c>
      <c r="H51" s="47" t="str">
        <f>TRIM(ASC('2_学生支援一覧（創発RA）'!E55))</f>
        <v/>
      </c>
      <c r="I51" s="47" t="str">
        <f>TRIM('2_学生支援一覧（創発RA）'!F55)</f>
        <v/>
      </c>
      <c r="J51" s="47">
        <f>'2_学生支援一覧（創発RA）'!G55</f>
        <v>0</v>
      </c>
      <c r="K51" s="47">
        <f>'2_学生支援一覧（創発RA）'!H55</f>
        <v>0</v>
      </c>
      <c r="L51" s="47">
        <f>'2_学生支援一覧（創発RA）'!I55</f>
        <v>0</v>
      </c>
      <c r="M51" s="47">
        <f>'2_学生支援一覧（創発RA）'!J55</f>
        <v>0</v>
      </c>
      <c r="N51" s="47" t="str">
        <f>TRIM(ASC('2_学生支援一覧（創発RA）'!K55))</f>
        <v/>
      </c>
      <c r="O51" s="47">
        <f>'2_学生支援一覧（創発RA）'!L55</f>
        <v>0</v>
      </c>
      <c r="P51" s="47">
        <f>'2_学生支援一覧（創発RA）'!M55</f>
        <v>0</v>
      </c>
      <c r="Q51" s="47">
        <f>'2_学生支援一覧（創発RA）'!N55</f>
        <v>0</v>
      </c>
      <c r="R51" s="47">
        <f>'2_学生支援一覧（創発RA）'!O55</f>
        <v>0</v>
      </c>
      <c r="S51" s="49">
        <f>'2_学生支援一覧（創発RA）'!P55</f>
        <v>0</v>
      </c>
      <c r="T51" s="49">
        <f>'2_学生支援一覧（創発RA）'!Q55</f>
        <v>0</v>
      </c>
      <c r="U51" s="59">
        <f>'2_学生支援一覧（創発RA）'!R55</f>
        <v>0</v>
      </c>
      <c r="V51" s="59">
        <f>'2_学生支援一覧（創発RA）'!S55</f>
        <v>0</v>
      </c>
      <c r="W51" s="121">
        <f>'2_学生支援一覧（創発RA）'!T55</f>
        <v>0</v>
      </c>
      <c r="X51" s="121">
        <f>'2_学生支援一覧（創発RA）'!U55</f>
        <v>0</v>
      </c>
      <c r="Y51" s="49">
        <f>'2_学生支援一覧（創発RA）'!V55</f>
        <v>0</v>
      </c>
      <c r="Z51" s="49">
        <f>'2_学生支援一覧（創発RA）'!W55</f>
        <v>0</v>
      </c>
      <c r="AA51" s="59">
        <f>'2_学生支援一覧（創発RA）'!X55</f>
        <v>0</v>
      </c>
      <c r="AB51" s="59">
        <f>'2_学生支援一覧（創発RA）'!Y55</f>
        <v>0</v>
      </c>
      <c r="AC51" s="47">
        <f>'2_学生支援一覧（創発RA）'!Z55</f>
        <v>0</v>
      </c>
      <c r="AD51" s="47">
        <f>'2_学生支援一覧（創発RA）'!AA55</f>
        <v>0</v>
      </c>
      <c r="AE51" s="47">
        <f>'2_学生支援一覧（創発RA）'!AB55</f>
        <v>0</v>
      </c>
      <c r="AF51" s="47">
        <f>'2_学生支援一覧（創発RA）'!AC55</f>
        <v>0</v>
      </c>
      <c r="AG51" s="47">
        <f>'2_学生支援一覧（創発RA）'!AD55</f>
        <v>0</v>
      </c>
      <c r="AH51" s="47">
        <f>'2_学生支援一覧（創発RA）'!AE55</f>
        <v>0</v>
      </c>
      <c r="AI51" s="47">
        <f>'2_学生支援一覧（創発RA）'!AF55</f>
        <v>0</v>
      </c>
      <c r="AJ51" s="47">
        <f>'2_学生支援一覧（創発RA）'!AG55</f>
        <v>0</v>
      </c>
      <c r="AK51" s="47">
        <f>'2_学生支援一覧（創発RA）'!AH55</f>
        <v>0</v>
      </c>
      <c r="AL51" s="47">
        <f>'2_学生支援一覧（創発RA）'!AI55</f>
        <v>0</v>
      </c>
      <c r="AM51" s="47">
        <f>'2_学生支援一覧（創発RA）'!AJ55</f>
        <v>0</v>
      </c>
      <c r="AN51" s="47">
        <f>'2_学生支援一覧（創発RA）'!AK55</f>
        <v>0</v>
      </c>
    </row>
    <row r="52" spans="1:40" x14ac:dyDescent="0.35">
      <c r="A52" s="47" t="str">
        <f>TRIM('2_学生支援一覧（創発RA）'!$C$1)</f>
        <v>RAXX-XXX-XX</v>
      </c>
      <c r="B52" s="47" t="str">
        <f>'2_学生支援一覧（創発RA）'!$C$2</f>
        <v/>
      </c>
      <c r="C52" s="46">
        <f>'2_学生支援一覧（創発RA）'!$C$3</f>
        <v>0</v>
      </c>
      <c r="D52" s="47">
        <f>'2_学生支援一覧（創発RA）'!A56</f>
        <v>0</v>
      </c>
      <c r="E52" s="47">
        <f>'2_学生支援一覧（創発RA）'!B56</f>
        <v>0</v>
      </c>
      <c r="F52" s="47">
        <f>'2_学生支援一覧（創発RA）'!C56</f>
        <v>0</v>
      </c>
      <c r="G52" s="47" t="str">
        <f>TRIM(ASC('2_学生支援一覧（創発RA）'!D56))</f>
        <v/>
      </c>
      <c r="H52" s="47" t="str">
        <f>TRIM(ASC('2_学生支援一覧（創発RA）'!E56))</f>
        <v/>
      </c>
      <c r="I52" s="47" t="str">
        <f>TRIM('2_学生支援一覧（創発RA）'!F56)</f>
        <v/>
      </c>
      <c r="J52" s="47">
        <f>'2_学生支援一覧（創発RA）'!G56</f>
        <v>0</v>
      </c>
      <c r="K52" s="47">
        <f>'2_学生支援一覧（創発RA）'!H56</f>
        <v>0</v>
      </c>
      <c r="L52" s="47">
        <f>'2_学生支援一覧（創発RA）'!I56</f>
        <v>0</v>
      </c>
      <c r="M52" s="47">
        <f>'2_学生支援一覧（創発RA）'!J56</f>
        <v>0</v>
      </c>
      <c r="N52" s="47" t="str">
        <f>TRIM(ASC('2_学生支援一覧（創発RA）'!K56))</f>
        <v/>
      </c>
      <c r="O52" s="47">
        <f>'2_学生支援一覧（創発RA）'!L56</f>
        <v>0</v>
      </c>
      <c r="P52" s="47">
        <f>'2_学生支援一覧（創発RA）'!M56</f>
        <v>0</v>
      </c>
      <c r="Q52" s="47">
        <f>'2_学生支援一覧（創発RA）'!N56</f>
        <v>0</v>
      </c>
      <c r="R52" s="47">
        <f>'2_学生支援一覧（創発RA）'!O56</f>
        <v>0</v>
      </c>
      <c r="S52" s="49">
        <f>'2_学生支援一覧（創発RA）'!P56</f>
        <v>0</v>
      </c>
      <c r="T52" s="49">
        <f>'2_学生支援一覧（創発RA）'!Q56</f>
        <v>0</v>
      </c>
      <c r="U52" s="59">
        <f>'2_学生支援一覧（創発RA）'!R56</f>
        <v>0</v>
      </c>
      <c r="V52" s="59">
        <f>'2_学生支援一覧（創発RA）'!S56</f>
        <v>0</v>
      </c>
      <c r="W52" s="121">
        <f>'2_学生支援一覧（創発RA）'!T56</f>
        <v>0</v>
      </c>
      <c r="X52" s="121">
        <f>'2_学生支援一覧（創発RA）'!U56</f>
        <v>0</v>
      </c>
      <c r="Y52" s="49">
        <f>'2_学生支援一覧（創発RA）'!V56</f>
        <v>0</v>
      </c>
      <c r="Z52" s="49">
        <f>'2_学生支援一覧（創発RA）'!W56</f>
        <v>0</v>
      </c>
      <c r="AA52" s="59">
        <f>'2_学生支援一覧（創発RA）'!X56</f>
        <v>0</v>
      </c>
      <c r="AB52" s="59">
        <f>'2_学生支援一覧（創発RA）'!Y56</f>
        <v>0</v>
      </c>
      <c r="AC52" s="47">
        <f>'2_学生支援一覧（創発RA）'!Z56</f>
        <v>0</v>
      </c>
      <c r="AD52" s="47">
        <f>'2_学生支援一覧（創発RA）'!AA56</f>
        <v>0</v>
      </c>
      <c r="AE52" s="47">
        <f>'2_学生支援一覧（創発RA）'!AB56</f>
        <v>0</v>
      </c>
      <c r="AF52" s="47">
        <f>'2_学生支援一覧（創発RA）'!AC56</f>
        <v>0</v>
      </c>
      <c r="AG52" s="47">
        <f>'2_学生支援一覧（創発RA）'!AD56</f>
        <v>0</v>
      </c>
      <c r="AH52" s="47">
        <f>'2_学生支援一覧（創発RA）'!AE56</f>
        <v>0</v>
      </c>
      <c r="AI52" s="47">
        <f>'2_学生支援一覧（創発RA）'!AF56</f>
        <v>0</v>
      </c>
      <c r="AJ52" s="47">
        <f>'2_学生支援一覧（創発RA）'!AG56</f>
        <v>0</v>
      </c>
      <c r="AK52" s="47">
        <f>'2_学生支援一覧（創発RA）'!AH56</f>
        <v>0</v>
      </c>
      <c r="AL52" s="47">
        <f>'2_学生支援一覧（創発RA）'!AI56</f>
        <v>0</v>
      </c>
      <c r="AM52" s="47">
        <f>'2_学生支援一覧（創発RA）'!AJ56</f>
        <v>0</v>
      </c>
      <c r="AN52" s="47">
        <f>'2_学生支援一覧（創発RA）'!AK56</f>
        <v>0</v>
      </c>
    </row>
    <row r="53" spans="1:40" x14ac:dyDescent="0.35">
      <c r="A53" s="47" t="str">
        <f>TRIM('2_学生支援一覧（創発RA）'!$C$1)</f>
        <v>RAXX-XXX-XX</v>
      </c>
      <c r="B53" s="47" t="str">
        <f>'2_学生支援一覧（創発RA）'!$C$2</f>
        <v/>
      </c>
      <c r="C53" s="46">
        <f>'2_学生支援一覧（創発RA）'!$C$3</f>
        <v>0</v>
      </c>
      <c r="D53" s="47">
        <f>'2_学生支援一覧（創発RA）'!A57</f>
        <v>0</v>
      </c>
      <c r="E53" s="47">
        <f>'2_学生支援一覧（創発RA）'!B57</f>
        <v>0</v>
      </c>
      <c r="F53" s="47">
        <f>'2_学生支援一覧（創発RA）'!C57</f>
        <v>0</v>
      </c>
      <c r="G53" s="47" t="str">
        <f>TRIM(ASC('2_学生支援一覧（創発RA）'!D57))</f>
        <v/>
      </c>
      <c r="H53" s="47" t="str">
        <f>TRIM(ASC('2_学生支援一覧（創発RA）'!E57))</f>
        <v/>
      </c>
      <c r="I53" s="47" t="str">
        <f>TRIM('2_学生支援一覧（創発RA）'!F57)</f>
        <v/>
      </c>
      <c r="J53" s="47">
        <f>'2_学生支援一覧（創発RA）'!G57</f>
        <v>0</v>
      </c>
      <c r="K53" s="47">
        <f>'2_学生支援一覧（創発RA）'!H57</f>
        <v>0</v>
      </c>
      <c r="L53" s="47">
        <f>'2_学生支援一覧（創発RA）'!I57</f>
        <v>0</v>
      </c>
      <c r="M53" s="47">
        <f>'2_学生支援一覧（創発RA）'!J57</f>
        <v>0</v>
      </c>
      <c r="N53" s="47" t="str">
        <f>TRIM(ASC('2_学生支援一覧（創発RA）'!K57))</f>
        <v/>
      </c>
      <c r="O53" s="47">
        <f>'2_学生支援一覧（創発RA）'!L57</f>
        <v>0</v>
      </c>
      <c r="P53" s="47">
        <f>'2_学生支援一覧（創発RA）'!M57</f>
        <v>0</v>
      </c>
      <c r="Q53" s="47">
        <f>'2_学生支援一覧（創発RA）'!N57</f>
        <v>0</v>
      </c>
      <c r="R53" s="47">
        <f>'2_学生支援一覧（創発RA）'!O57</f>
        <v>0</v>
      </c>
      <c r="S53" s="49">
        <f>'2_学生支援一覧（創発RA）'!P57</f>
        <v>0</v>
      </c>
      <c r="T53" s="49">
        <f>'2_学生支援一覧（創発RA）'!Q57</f>
        <v>0</v>
      </c>
      <c r="U53" s="59">
        <f>'2_学生支援一覧（創発RA）'!R57</f>
        <v>0</v>
      </c>
      <c r="V53" s="59">
        <f>'2_学生支援一覧（創発RA）'!S57</f>
        <v>0</v>
      </c>
      <c r="W53" s="121">
        <f>'2_学生支援一覧（創発RA）'!T57</f>
        <v>0</v>
      </c>
      <c r="X53" s="121">
        <f>'2_学生支援一覧（創発RA）'!U57</f>
        <v>0</v>
      </c>
      <c r="Y53" s="49">
        <f>'2_学生支援一覧（創発RA）'!V57</f>
        <v>0</v>
      </c>
      <c r="Z53" s="49">
        <f>'2_学生支援一覧（創発RA）'!W57</f>
        <v>0</v>
      </c>
      <c r="AA53" s="59">
        <f>'2_学生支援一覧（創発RA）'!X57</f>
        <v>0</v>
      </c>
      <c r="AB53" s="59">
        <f>'2_学生支援一覧（創発RA）'!Y57</f>
        <v>0</v>
      </c>
      <c r="AC53" s="47">
        <f>'2_学生支援一覧（創発RA）'!Z57</f>
        <v>0</v>
      </c>
      <c r="AD53" s="47">
        <f>'2_学生支援一覧（創発RA）'!AA57</f>
        <v>0</v>
      </c>
      <c r="AE53" s="47">
        <f>'2_学生支援一覧（創発RA）'!AB57</f>
        <v>0</v>
      </c>
      <c r="AF53" s="47">
        <f>'2_学生支援一覧（創発RA）'!AC57</f>
        <v>0</v>
      </c>
      <c r="AG53" s="47">
        <f>'2_学生支援一覧（創発RA）'!AD57</f>
        <v>0</v>
      </c>
      <c r="AH53" s="47">
        <f>'2_学生支援一覧（創発RA）'!AE57</f>
        <v>0</v>
      </c>
      <c r="AI53" s="47">
        <f>'2_学生支援一覧（創発RA）'!AF57</f>
        <v>0</v>
      </c>
      <c r="AJ53" s="47">
        <f>'2_学生支援一覧（創発RA）'!AG57</f>
        <v>0</v>
      </c>
      <c r="AK53" s="47">
        <f>'2_学生支援一覧（創発RA）'!AH57</f>
        <v>0</v>
      </c>
      <c r="AL53" s="47">
        <f>'2_学生支援一覧（創発RA）'!AI57</f>
        <v>0</v>
      </c>
      <c r="AM53" s="47">
        <f>'2_学生支援一覧（創発RA）'!AJ57</f>
        <v>0</v>
      </c>
      <c r="AN53" s="47">
        <f>'2_学生支援一覧（創発RA）'!AK57</f>
        <v>0</v>
      </c>
    </row>
    <row r="54" spans="1:40" x14ac:dyDescent="0.35">
      <c r="A54" s="47" t="str">
        <f>TRIM('2_学生支援一覧（創発RA）'!$C$1)</f>
        <v>RAXX-XXX-XX</v>
      </c>
      <c r="B54" s="47" t="str">
        <f>'2_学生支援一覧（創発RA）'!$C$2</f>
        <v/>
      </c>
      <c r="C54" s="46">
        <f>'2_学生支援一覧（創発RA）'!$C$3</f>
        <v>0</v>
      </c>
      <c r="D54" s="47">
        <f>'2_学生支援一覧（創発RA）'!A58</f>
        <v>0</v>
      </c>
      <c r="E54" s="47">
        <f>'2_学生支援一覧（創発RA）'!B58</f>
        <v>0</v>
      </c>
      <c r="F54" s="47">
        <f>'2_学生支援一覧（創発RA）'!C58</f>
        <v>0</v>
      </c>
      <c r="G54" s="47" t="str">
        <f>TRIM(ASC('2_学生支援一覧（創発RA）'!D58))</f>
        <v/>
      </c>
      <c r="H54" s="47" t="str">
        <f>TRIM(ASC('2_学生支援一覧（創発RA）'!E58))</f>
        <v/>
      </c>
      <c r="I54" s="47" t="str">
        <f>TRIM('2_学生支援一覧（創発RA）'!F58)</f>
        <v/>
      </c>
      <c r="J54" s="47">
        <f>'2_学生支援一覧（創発RA）'!G58</f>
        <v>0</v>
      </c>
      <c r="K54" s="47">
        <f>'2_学生支援一覧（創発RA）'!H58</f>
        <v>0</v>
      </c>
      <c r="L54" s="47">
        <f>'2_学生支援一覧（創発RA）'!I58</f>
        <v>0</v>
      </c>
      <c r="M54" s="47">
        <f>'2_学生支援一覧（創発RA）'!J58</f>
        <v>0</v>
      </c>
      <c r="N54" s="47" t="str">
        <f>TRIM(ASC('2_学生支援一覧（創発RA）'!K58))</f>
        <v/>
      </c>
      <c r="O54" s="47">
        <f>'2_学生支援一覧（創発RA）'!L58</f>
        <v>0</v>
      </c>
      <c r="P54" s="47">
        <f>'2_学生支援一覧（創発RA）'!M58</f>
        <v>0</v>
      </c>
      <c r="Q54" s="47">
        <f>'2_学生支援一覧（創発RA）'!N58</f>
        <v>0</v>
      </c>
      <c r="R54" s="47">
        <f>'2_学生支援一覧（創発RA）'!O58</f>
        <v>0</v>
      </c>
      <c r="S54" s="49">
        <f>'2_学生支援一覧（創発RA）'!P58</f>
        <v>0</v>
      </c>
      <c r="T54" s="49">
        <f>'2_学生支援一覧（創発RA）'!Q58</f>
        <v>0</v>
      </c>
      <c r="U54" s="59">
        <f>'2_学生支援一覧（創発RA）'!R58</f>
        <v>0</v>
      </c>
      <c r="V54" s="59">
        <f>'2_学生支援一覧（創発RA）'!S58</f>
        <v>0</v>
      </c>
      <c r="W54" s="121">
        <f>'2_学生支援一覧（創発RA）'!T58</f>
        <v>0</v>
      </c>
      <c r="X54" s="121">
        <f>'2_学生支援一覧（創発RA）'!U58</f>
        <v>0</v>
      </c>
      <c r="Y54" s="49">
        <f>'2_学生支援一覧（創発RA）'!V58</f>
        <v>0</v>
      </c>
      <c r="Z54" s="49">
        <f>'2_学生支援一覧（創発RA）'!W58</f>
        <v>0</v>
      </c>
      <c r="AA54" s="59">
        <f>'2_学生支援一覧（創発RA）'!X58</f>
        <v>0</v>
      </c>
      <c r="AB54" s="59">
        <f>'2_学生支援一覧（創発RA）'!Y58</f>
        <v>0</v>
      </c>
      <c r="AC54" s="47">
        <f>'2_学生支援一覧（創発RA）'!Z58</f>
        <v>0</v>
      </c>
      <c r="AD54" s="47">
        <f>'2_学生支援一覧（創発RA）'!AA58</f>
        <v>0</v>
      </c>
      <c r="AE54" s="47">
        <f>'2_学生支援一覧（創発RA）'!AB58</f>
        <v>0</v>
      </c>
      <c r="AF54" s="47">
        <f>'2_学生支援一覧（創発RA）'!AC58</f>
        <v>0</v>
      </c>
      <c r="AG54" s="47">
        <f>'2_学生支援一覧（創発RA）'!AD58</f>
        <v>0</v>
      </c>
      <c r="AH54" s="47">
        <f>'2_学生支援一覧（創発RA）'!AE58</f>
        <v>0</v>
      </c>
      <c r="AI54" s="47">
        <f>'2_学生支援一覧（創発RA）'!AF58</f>
        <v>0</v>
      </c>
      <c r="AJ54" s="47">
        <f>'2_学生支援一覧（創発RA）'!AG58</f>
        <v>0</v>
      </c>
      <c r="AK54" s="47">
        <f>'2_学生支援一覧（創発RA）'!AH58</f>
        <v>0</v>
      </c>
      <c r="AL54" s="47">
        <f>'2_学生支援一覧（創発RA）'!AI58</f>
        <v>0</v>
      </c>
      <c r="AM54" s="47">
        <f>'2_学生支援一覧（創発RA）'!AJ58</f>
        <v>0</v>
      </c>
      <c r="AN54" s="47">
        <f>'2_学生支援一覧（創発RA）'!AK58</f>
        <v>0</v>
      </c>
    </row>
    <row r="55" spans="1:40" x14ac:dyDescent="0.35">
      <c r="A55" s="47" t="str">
        <f>TRIM('2_学生支援一覧（創発RA）'!$C$1)</f>
        <v>RAXX-XXX-XX</v>
      </c>
      <c r="B55" s="47" t="str">
        <f>'2_学生支援一覧（創発RA）'!$C$2</f>
        <v/>
      </c>
      <c r="C55" s="46">
        <f>'2_学生支援一覧（創発RA）'!$C$3</f>
        <v>0</v>
      </c>
      <c r="D55" s="47">
        <f>'2_学生支援一覧（創発RA）'!A59</f>
        <v>0</v>
      </c>
      <c r="E55" s="47">
        <f>'2_学生支援一覧（創発RA）'!B59</f>
        <v>0</v>
      </c>
      <c r="F55" s="47">
        <f>'2_学生支援一覧（創発RA）'!C59</f>
        <v>0</v>
      </c>
      <c r="G55" s="47" t="str">
        <f>TRIM(ASC('2_学生支援一覧（創発RA）'!D59))</f>
        <v/>
      </c>
      <c r="H55" s="47" t="str">
        <f>TRIM(ASC('2_学生支援一覧（創発RA）'!E59))</f>
        <v/>
      </c>
      <c r="I55" s="47" t="str">
        <f>TRIM('2_学生支援一覧（創発RA）'!F59)</f>
        <v/>
      </c>
      <c r="J55" s="47">
        <f>'2_学生支援一覧（創発RA）'!G59</f>
        <v>0</v>
      </c>
      <c r="K55" s="47">
        <f>'2_学生支援一覧（創発RA）'!H59</f>
        <v>0</v>
      </c>
      <c r="L55" s="47">
        <f>'2_学生支援一覧（創発RA）'!I59</f>
        <v>0</v>
      </c>
      <c r="M55" s="47">
        <f>'2_学生支援一覧（創発RA）'!J59</f>
        <v>0</v>
      </c>
      <c r="N55" s="47" t="str">
        <f>TRIM(ASC('2_学生支援一覧（創発RA）'!K59))</f>
        <v/>
      </c>
      <c r="O55" s="47">
        <f>'2_学生支援一覧（創発RA）'!L59</f>
        <v>0</v>
      </c>
      <c r="P55" s="47">
        <f>'2_学生支援一覧（創発RA）'!M59</f>
        <v>0</v>
      </c>
      <c r="Q55" s="47">
        <f>'2_学生支援一覧（創発RA）'!N59</f>
        <v>0</v>
      </c>
      <c r="R55" s="47">
        <f>'2_学生支援一覧（創発RA）'!O59</f>
        <v>0</v>
      </c>
      <c r="S55" s="49">
        <f>'2_学生支援一覧（創発RA）'!P59</f>
        <v>0</v>
      </c>
      <c r="T55" s="49">
        <f>'2_学生支援一覧（創発RA）'!Q59</f>
        <v>0</v>
      </c>
      <c r="U55" s="59">
        <f>'2_学生支援一覧（創発RA）'!R59</f>
        <v>0</v>
      </c>
      <c r="V55" s="59">
        <f>'2_学生支援一覧（創発RA）'!S59</f>
        <v>0</v>
      </c>
      <c r="W55" s="121">
        <f>'2_学生支援一覧（創発RA）'!T59</f>
        <v>0</v>
      </c>
      <c r="X55" s="121">
        <f>'2_学生支援一覧（創発RA）'!U59</f>
        <v>0</v>
      </c>
      <c r="Y55" s="49">
        <f>'2_学生支援一覧（創発RA）'!V59</f>
        <v>0</v>
      </c>
      <c r="Z55" s="49">
        <f>'2_学生支援一覧（創発RA）'!W59</f>
        <v>0</v>
      </c>
      <c r="AA55" s="59">
        <f>'2_学生支援一覧（創発RA）'!X59</f>
        <v>0</v>
      </c>
      <c r="AB55" s="59">
        <f>'2_学生支援一覧（創発RA）'!Y59</f>
        <v>0</v>
      </c>
      <c r="AC55" s="47">
        <f>'2_学生支援一覧（創発RA）'!Z59</f>
        <v>0</v>
      </c>
      <c r="AD55" s="47">
        <f>'2_学生支援一覧（創発RA）'!AA59</f>
        <v>0</v>
      </c>
      <c r="AE55" s="47">
        <f>'2_学生支援一覧（創発RA）'!AB59</f>
        <v>0</v>
      </c>
      <c r="AF55" s="47">
        <f>'2_学生支援一覧（創発RA）'!AC59</f>
        <v>0</v>
      </c>
      <c r="AG55" s="47">
        <f>'2_学生支援一覧（創発RA）'!AD59</f>
        <v>0</v>
      </c>
      <c r="AH55" s="47">
        <f>'2_学生支援一覧（創発RA）'!AE59</f>
        <v>0</v>
      </c>
      <c r="AI55" s="47">
        <f>'2_学生支援一覧（創発RA）'!AF59</f>
        <v>0</v>
      </c>
      <c r="AJ55" s="47">
        <f>'2_学生支援一覧（創発RA）'!AG59</f>
        <v>0</v>
      </c>
      <c r="AK55" s="47">
        <f>'2_学生支援一覧（創発RA）'!AH59</f>
        <v>0</v>
      </c>
      <c r="AL55" s="47">
        <f>'2_学生支援一覧（創発RA）'!AI59</f>
        <v>0</v>
      </c>
      <c r="AM55" s="47">
        <f>'2_学生支援一覧（創発RA）'!AJ59</f>
        <v>0</v>
      </c>
      <c r="AN55" s="47">
        <f>'2_学生支援一覧（創発RA）'!AK59</f>
        <v>0</v>
      </c>
    </row>
    <row r="56" spans="1:40" x14ac:dyDescent="0.35">
      <c r="A56" s="47" t="str">
        <f>TRIM('2_学生支援一覧（創発RA）'!$C$1)</f>
        <v>RAXX-XXX-XX</v>
      </c>
      <c r="B56" s="47" t="str">
        <f>'2_学生支援一覧（創発RA）'!$C$2</f>
        <v/>
      </c>
      <c r="C56" s="46">
        <f>'2_学生支援一覧（創発RA）'!$C$3</f>
        <v>0</v>
      </c>
      <c r="D56" s="47">
        <f>'2_学生支援一覧（創発RA）'!A60</f>
        <v>0</v>
      </c>
      <c r="E56" s="47">
        <f>'2_学生支援一覧（創発RA）'!B60</f>
        <v>0</v>
      </c>
      <c r="F56" s="47">
        <f>'2_学生支援一覧（創発RA）'!C60</f>
        <v>0</v>
      </c>
      <c r="G56" s="47" t="str">
        <f>TRIM(ASC('2_学生支援一覧（創発RA）'!D60))</f>
        <v/>
      </c>
      <c r="H56" s="47" t="str">
        <f>TRIM(ASC('2_学生支援一覧（創発RA）'!E60))</f>
        <v/>
      </c>
      <c r="I56" s="47" t="str">
        <f>TRIM('2_学生支援一覧（創発RA）'!F60)</f>
        <v/>
      </c>
      <c r="J56" s="47">
        <f>'2_学生支援一覧（創発RA）'!G60</f>
        <v>0</v>
      </c>
      <c r="K56" s="47">
        <f>'2_学生支援一覧（創発RA）'!H60</f>
        <v>0</v>
      </c>
      <c r="L56" s="47">
        <f>'2_学生支援一覧（創発RA）'!I60</f>
        <v>0</v>
      </c>
      <c r="M56" s="47">
        <f>'2_学生支援一覧（創発RA）'!J60</f>
        <v>0</v>
      </c>
      <c r="N56" s="47" t="str">
        <f>TRIM(ASC('2_学生支援一覧（創発RA）'!K60))</f>
        <v/>
      </c>
      <c r="O56" s="47">
        <f>'2_学生支援一覧（創発RA）'!L60</f>
        <v>0</v>
      </c>
      <c r="P56" s="47">
        <f>'2_学生支援一覧（創発RA）'!M60</f>
        <v>0</v>
      </c>
      <c r="Q56" s="47">
        <f>'2_学生支援一覧（創発RA）'!N60</f>
        <v>0</v>
      </c>
      <c r="R56" s="47">
        <f>'2_学生支援一覧（創発RA）'!O60</f>
        <v>0</v>
      </c>
      <c r="S56" s="49">
        <f>'2_学生支援一覧（創発RA）'!P60</f>
        <v>0</v>
      </c>
      <c r="T56" s="49">
        <f>'2_学生支援一覧（創発RA）'!Q60</f>
        <v>0</v>
      </c>
      <c r="U56" s="59">
        <f>'2_学生支援一覧（創発RA）'!R60</f>
        <v>0</v>
      </c>
      <c r="V56" s="59">
        <f>'2_学生支援一覧（創発RA）'!S60</f>
        <v>0</v>
      </c>
      <c r="W56" s="121">
        <f>'2_学生支援一覧（創発RA）'!T60</f>
        <v>0</v>
      </c>
      <c r="X56" s="121">
        <f>'2_学生支援一覧（創発RA）'!U60</f>
        <v>0</v>
      </c>
      <c r="Y56" s="49">
        <f>'2_学生支援一覧（創発RA）'!V60</f>
        <v>0</v>
      </c>
      <c r="Z56" s="49">
        <f>'2_学生支援一覧（創発RA）'!W60</f>
        <v>0</v>
      </c>
      <c r="AA56" s="59">
        <f>'2_学生支援一覧（創発RA）'!X60</f>
        <v>0</v>
      </c>
      <c r="AB56" s="59">
        <f>'2_学生支援一覧（創発RA）'!Y60</f>
        <v>0</v>
      </c>
      <c r="AC56" s="47">
        <f>'2_学生支援一覧（創発RA）'!Z60</f>
        <v>0</v>
      </c>
      <c r="AD56" s="47">
        <f>'2_学生支援一覧（創発RA）'!AA60</f>
        <v>0</v>
      </c>
      <c r="AE56" s="47">
        <f>'2_学生支援一覧（創発RA）'!AB60</f>
        <v>0</v>
      </c>
      <c r="AF56" s="47">
        <f>'2_学生支援一覧（創発RA）'!AC60</f>
        <v>0</v>
      </c>
      <c r="AG56" s="47">
        <f>'2_学生支援一覧（創発RA）'!AD60</f>
        <v>0</v>
      </c>
      <c r="AH56" s="47">
        <f>'2_学生支援一覧（創発RA）'!AE60</f>
        <v>0</v>
      </c>
      <c r="AI56" s="47">
        <f>'2_学生支援一覧（創発RA）'!AF60</f>
        <v>0</v>
      </c>
      <c r="AJ56" s="47">
        <f>'2_学生支援一覧（創発RA）'!AG60</f>
        <v>0</v>
      </c>
      <c r="AK56" s="47">
        <f>'2_学生支援一覧（創発RA）'!AH60</f>
        <v>0</v>
      </c>
      <c r="AL56" s="47">
        <f>'2_学生支援一覧（創発RA）'!AI60</f>
        <v>0</v>
      </c>
      <c r="AM56" s="47">
        <f>'2_学生支援一覧（創発RA）'!AJ60</f>
        <v>0</v>
      </c>
      <c r="AN56" s="47">
        <f>'2_学生支援一覧（創発RA）'!AK60</f>
        <v>0</v>
      </c>
    </row>
    <row r="57" spans="1:40" x14ac:dyDescent="0.35">
      <c r="A57" s="47" t="str">
        <f>TRIM('2_学生支援一覧（創発RA）'!$C$1)</f>
        <v>RAXX-XXX-XX</v>
      </c>
      <c r="B57" s="47" t="str">
        <f>'2_学生支援一覧（創発RA）'!$C$2</f>
        <v/>
      </c>
      <c r="C57" s="46">
        <f>'2_学生支援一覧（創発RA）'!$C$3</f>
        <v>0</v>
      </c>
      <c r="D57" s="47">
        <f>'2_学生支援一覧（創発RA）'!A61</f>
        <v>0</v>
      </c>
      <c r="E57" s="47">
        <f>'2_学生支援一覧（創発RA）'!B61</f>
        <v>0</v>
      </c>
      <c r="F57" s="47">
        <f>'2_学生支援一覧（創発RA）'!C61</f>
        <v>0</v>
      </c>
      <c r="G57" s="47" t="str">
        <f>TRIM(ASC('2_学生支援一覧（創発RA）'!D61))</f>
        <v/>
      </c>
      <c r="H57" s="47" t="str">
        <f>TRIM(ASC('2_学生支援一覧（創発RA）'!E61))</f>
        <v/>
      </c>
      <c r="I57" s="47" t="str">
        <f>TRIM('2_学生支援一覧（創発RA）'!F61)</f>
        <v/>
      </c>
      <c r="J57" s="47">
        <f>'2_学生支援一覧（創発RA）'!G61</f>
        <v>0</v>
      </c>
      <c r="K57" s="47">
        <f>'2_学生支援一覧（創発RA）'!H61</f>
        <v>0</v>
      </c>
      <c r="L57" s="47">
        <f>'2_学生支援一覧（創発RA）'!I61</f>
        <v>0</v>
      </c>
      <c r="M57" s="47">
        <f>'2_学生支援一覧（創発RA）'!J61</f>
        <v>0</v>
      </c>
      <c r="N57" s="47" t="str">
        <f>TRIM(ASC('2_学生支援一覧（創発RA）'!K61))</f>
        <v/>
      </c>
      <c r="O57" s="47">
        <f>'2_学生支援一覧（創発RA）'!L61</f>
        <v>0</v>
      </c>
      <c r="P57" s="47">
        <f>'2_学生支援一覧（創発RA）'!M61</f>
        <v>0</v>
      </c>
      <c r="Q57" s="47">
        <f>'2_学生支援一覧（創発RA）'!N61</f>
        <v>0</v>
      </c>
      <c r="R57" s="47">
        <f>'2_学生支援一覧（創発RA）'!O61</f>
        <v>0</v>
      </c>
      <c r="S57" s="49">
        <f>'2_学生支援一覧（創発RA）'!P61</f>
        <v>0</v>
      </c>
      <c r="T57" s="49">
        <f>'2_学生支援一覧（創発RA）'!Q61</f>
        <v>0</v>
      </c>
      <c r="U57" s="59">
        <f>'2_学生支援一覧（創発RA）'!R61</f>
        <v>0</v>
      </c>
      <c r="V57" s="59">
        <f>'2_学生支援一覧（創発RA）'!S61</f>
        <v>0</v>
      </c>
      <c r="W57" s="121">
        <f>'2_学生支援一覧（創発RA）'!T61</f>
        <v>0</v>
      </c>
      <c r="X57" s="121">
        <f>'2_学生支援一覧（創発RA）'!U61</f>
        <v>0</v>
      </c>
      <c r="Y57" s="49">
        <f>'2_学生支援一覧（創発RA）'!V61</f>
        <v>0</v>
      </c>
      <c r="Z57" s="49">
        <f>'2_学生支援一覧（創発RA）'!W61</f>
        <v>0</v>
      </c>
      <c r="AA57" s="59">
        <f>'2_学生支援一覧（創発RA）'!X61</f>
        <v>0</v>
      </c>
      <c r="AB57" s="59">
        <f>'2_学生支援一覧（創発RA）'!Y61</f>
        <v>0</v>
      </c>
      <c r="AC57" s="47">
        <f>'2_学生支援一覧（創発RA）'!Z61</f>
        <v>0</v>
      </c>
      <c r="AD57" s="47">
        <f>'2_学生支援一覧（創発RA）'!AA61</f>
        <v>0</v>
      </c>
      <c r="AE57" s="47">
        <f>'2_学生支援一覧（創発RA）'!AB61</f>
        <v>0</v>
      </c>
      <c r="AF57" s="47">
        <f>'2_学生支援一覧（創発RA）'!AC61</f>
        <v>0</v>
      </c>
      <c r="AG57" s="47">
        <f>'2_学生支援一覧（創発RA）'!AD61</f>
        <v>0</v>
      </c>
      <c r="AH57" s="47">
        <f>'2_学生支援一覧（創発RA）'!AE61</f>
        <v>0</v>
      </c>
      <c r="AI57" s="47">
        <f>'2_学生支援一覧（創発RA）'!AF61</f>
        <v>0</v>
      </c>
      <c r="AJ57" s="47">
        <f>'2_学生支援一覧（創発RA）'!AG61</f>
        <v>0</v>
      </c>
      <c r="AK57" s="47">
        <f>'2_学生支援一覧（創発RA）'!AH61</f>
        <v>0</v>
      </c>
      <c r="AL57" s="47">
        <f>'2_学生支援一覧（創発RA）'!AI61</f>
        <v>0</v>
      </c>
      <c r="AM57" s="47">
        <f>'2_学生支援一覧（創発RA）'!AJ61</f>
        <v>0</v>
      </c>
      <c r="AN57" s="47">
        <f>'2_学生支援一覧（創発RA）'!AK61</f>
        <v>0</v>
      </c>
    </row>
    <row r="58" spans="1:40" x14ac:dyDescent="0.35">
      <c r="A58" s="47" t="str">
        <f>TRIM('2_学生支援一覧（創発RA）'!$C$1)</f>
        <v>RAXX-XXX-XX</v>
      </c>
      <c r="B58" s="47" t="str">
        <f>'2_学生支援一覧（創発RA）'!$C$2</f>
        <v/>
      </c>
      <c r="C58" s="46">
        <f>'2_学生支援一覧（創発RA）'!$C$3</f>
        <v>0</v>
      </c>
      <c r="D58" s="47">
        <f>'2_学生支援一覧（創発RA）'!A62</f>
        <v>0</v>
      </c>
      <c r="E58" s="47">
        <f>'2_学生支援一覧（創発RA）'!B62</f>
        <v>0</v>
      </c>
      <c r="F58" s="47">
        <f>'2_学生支援一覧（創発RA）'!C62</f>
        <v>0</v>
      </c>
      <c r="G58" s="47" t="str">
        <f>TRIM(ASC('2_学生支援一覧（創発RA）'!D62))</f>
        <v/>
      </c>
      <c r="H58" s="47" t="str">
        <f>TRIM(ASC('2_学生支援一覧（創発RA）'!E62))</f>
        <v/>
      </c>
      <c r="I58" s="47" t="str">
        <f>TRIM('2_学生支援一覧（創発RA）'!F62)</f>
        <v/>
      </c>
      <c r="J58" s="47">
        <f>'2_学生支援一覧（創発RA）'!G62</f>
        <v>0</v>
      </c>
      <c r="K58" s="47">
        <f>'2_学生支援一覧（創発RA）'!H62</f>
        <v>0</v>
      </c>
      <c r="L58" s="47">
        <f>'2_学生支援一覧（創発RA）'!I62</f>
        <v>0</v>
      </c>
      <c r="M58" s="47">
        <f>'2_学生支援一覧（創発RA）'!J62</f>
        <v>0</v>
      </c>
      <c r="N58" s="47" t="str">
        <f>TRIM(ASC('2_学生支援一覧（創発RA）'!K62))</f>
        <v/>
      </c>
      <c r="O58" s="47">
        <f>'2_学生支援一覧（創発RA）'!L62</f>
        <v>0</v>
      </c>
      <c r="P58" s="47">
        <f>'2_学生支援一覧（創発RA）'!M62</f>
        <v>0</v>
      </c>
      <c r="Q58" s="47">
        <f>'2_学生支援一覧（創発RA）'!N62</f>
        <v>0</v>
      </c>
      <c r="R58" s="47">
        <f>'2_学生支援一覧（創発RA）'!O62</f>
        <v>0</v>
      </c>
      <c r="S58" s="49">
        <f>'2_学生支援一覧（創発RA）'!P62</f>
        <v>0</v>
      </c>
      <c r="T58" s="49">
        <f>'2_学生支援一覧（創発RA）'!Q62</f>
        <v>0</v>
      </c>
      <c r="U58" s="59">
        <f>'2_学生支援一覧（創発RA）'!R62</f>
        <v>0</v>
      </c>
      <c r="V58" s="59">
        <f>'2_学生支援一覧（創発RA）'!S62</f>
        <v>0</v>
      </c>
      <c r="W58" s="121">
        <f>'2_学生支援一覧（創発RA）'!T62</f>
        <v>0</v>
      </c>
      <c r="X58" s="121">
        <f>'2_学生支援一覧（創発RA）'!U62</f>
        <v>0</v>
      </c>
      <c r="Y58" s="49">
        <f>'2_学生支援一覧（創発RA）'!V62</f>
        <v>0</v>
      </c>
      <c r="Z58" s="49">
        <f>'2_学生支援一覧（創発RA）'!W62</f>
        <v>0</v>
      </c>
      <c r="AA58" s="59">
        <f>'2_学生支援一覧（創発RA）'!X62</f>
        <v>0</v>
      </c>
      <c r="AB58" s="59">
        <f>'2_学生支援一覧（創発RA）'!Y62</f>
        <v>0</v>
      </c>
      <c r="AC58" s="47">
        <f>'2_学生支援一覧（創発RA）'!Z62</f>
        <v>0</v>
      </c>
      <c r="AD58" s="47">
        <f>'2_学生支援一覧（創発RA）'!AA62</f>
        <v>0</v>
      </c>
      <c r="AE58" s="47">
        <f>'2_学生支援一覧（創発RA）'!AB62</f>
        <v>0</v>
      </c>
      <c r="AF58" s="47">
        <f>'2_学生支援一覧（創発RA）'!AC62</f>
        <v>0</v>
      </c>
      <c r="AG58" s="47">
        <f>'2_学生支援一覧（創発RA）'!AD62</f>
        <v>0</v>
      </c>
      <c r="AH58" s="47">
        <f>'2_学生支援一覧（創発RA）'!AE62</f>
        <v>0</v>
      </c>
      <c r="AI58" s="47">
        <f>'2_学生支援一覧（創発RA）'!AF62</f>
        <v>0</v>
      </c>
      <c r="AJ58" s="47">
        <f>'2_学生支援一覧（創発RA）'!AG62</f>
        <v>0</v>
      </c>
      <c r="AK58" s="47">
        <f>'2_学生支援一覧（創発RA）'!AH62</f>
        <v>0</v>
      </c>
      <c r="AL58" s="47">
        <f>'2_学生支援一覧（創発RA）'!AI62</f>
        <v>0</v>
      </c>
      <c r="AM58" s="47">
        <f>'2_学生支援一覧（創発RA）'!AJ62</f>
        <v>0</v>
      </c>
      <c r="AN58" s="47">
        <f>'2_学生支援一覧（創発RA）'!AK62</f>
        <v>0</v>
      </c>
    </row>
    <row r="59" spans="1:40" x14ac:dyDescent="0.35">
      <c r="A59" s="47" t="str">
        <f>TRIM('2_学生支援一覧（創発RA）'!$C$1)</f>
        <v>RAXX-XXX-XX</v>
      </c>
      <c r="B59" s="47" t="str">
        <f>'2_学生支援一覧（創発RA）'!$C$2</f>
        <v/>
      </c>
      <c r="C59" s="46">
        <f>'2_学生支援一覧（創発RA）'!$C$3</f>
        <v>0</v>
      </c>
      <c r="D59" s="47">
        <f>'2_学生支援一覧（創発RA）'!A63</f>
        <v>0</v>
      </c>
      <c r="E59" s="47">
        <f>'2_学生支援一覧（創発RA）'!B63</f>
        <v>0</v>
      </c>
      <c r="F59" s="47">
        <f>'2_学生支援一覧（創発RA）'!C63</f>
        <v>0</v>
      </c>
      <c r="G59" s="47" t="str">
        <f>TRIM(ASC('2_学生支援一覧（創発RA）'!D63))</f>
        <v/>
      </c>
      <c r="H59" s="47" t="str">
        <f>TRIM(ASC('2_学生支援一覧（創発RA）'!E63))</f>
        <v/>
      </c>
      <c r="I59" s="47" t="str">
        <f>TRIM('2_学生支援一覧（創発RA）'!F63)</f>
        <v/>
      </c>
      <c r="J59" s="47">
        <f>'2_学生支援一覧（創発RA）'!G63</f>
        <v>0</v>
      </c>
      <c r="K59" s="47">
        <f>'2_学生支援一覧（創発RA）'!H63</f>
        <v>0</v>
      </c>
      <c r="L59" s="47">
        <f>'2_学生支援一覧（創発RA）'!I63</f>
        <v>0</v>
      </c>
      <c r="M59" s="47">
        <f>'2_学生支援一覧（創発RA）'!J63</f>
        <v>0</v>
      </c>
      <c r="N59" s="47" t="str">
        <f>TRIM(ASC('2_学生支援一覧（創発RA）'!K63))</f>
        <v/>
      </c>
      <c r="O59" s="47">
        <f>'2_学生支援一覧（創発RA）'!L63</f>
        <v>0</v>
      </c>
      <c r="P59" s="47">
        <f>'2_学生支援一覧（創発RA）'!M63</f>
        <v>0</v>
      </c>
      <c r="Q59" s="47">
        <f>'2_学生支援一覧（創発RA）'!N63</f>
        <v>0</v>
      </c>
      <c r="R59" s="47">
        <f>'2_学生支援一覧（創発RA）'!O63</f>
        <v>0</v>
      </c>
      <c r="S59" s="49">
        <f>'2_学生支援一覧（創発RA）'!P63</f>
        <v>0</v>
      </c>
      <c r="T59" s="49">
        <f>'2_学生支援一覧（創発RA）'!Q63</f>
        <v>0</v>
      </c>
      <c r="U59" s="59">
        <f>'2_学生支援一覧（創発RA）'!R63</f>
        <v>0</v>
      </c>
      <c r="V59" s="59">
        <f>'2_学生支援一覧（創発RA）'!S63</f>
        <v>0</v>
      </c>
      <c r="W59" s="121">
        <f>'2_学生支援一覧（創発RA）'!T63</f>
        <v>0</v>
      </c>
      <c r="X59" s="121">
        <f>'2_学生支援一覧（創発RA）'!U63</f>
        <v>0</v>
      </c>
      <c r="Y59" s="49">
        <f>'2_学生支援一覧（創発RA）'!V63</f>
        <v>0</v>
      </c>
      <c r="Z59" s="49">
        <f>'2_学生支援一覧（創発RA）'!W63</f>
        <v>0</v>
      </c>
      <c r="AA59" s="59">
        <f>'2_学生支援一覧（創発RA）'!X63</f>
        <v>0</v>
      </c>
      <c r="AB59" s="59">
        <f>'2_学生支援一覧（創発RA）'!Y63</f>
        <v>0</v>
      </c>
      <c r="AC59" s="47">
        <f>'2_学生支援一覧（創発RA）'!Z63</f>
        <v>0</v>
      </c>
      <c r="AD59" s="47">
        <f>'2_学生支援一覧（創発RA）'!AA63</f>
        <v>0</v>
      </c>
      <c r="AE59" s="47">
        <f>'2_学生支援一覧（創発RA）'!AB63</f>
        <v>0</v>
      </c>
      <c r="AF59" s="47">
        <f>'2_学生支援一覧（創発RA）'!AC63</f>
        <v>0</v>
      </c>
      <c r="AG59" s="47">
        <f>'2_学生支援一覧（創発RA）'!AD63</f>
        <v>0</v>
      </c>
      <c r="AH59" s="47">
        <f>'2_学生支援一覧（創発RA）'!AE63</f>
        <v>0</v>
      </c>
      <c r="AI59" s="47">
        <f>'2_学生支援一覧（創発RA）'!AF63</f>
        <v>0</v>
      </c>
      <c r="AJ59" s="47">
        <f>'2_学生支援一覧（創発RA）'!AG63</f>
        <v>0</v>
      </c>
      <c r="AK59" s="47">
        <f>'2_学生支援一覧（創発RA）'!AH63</f>
        <v>0</v>
      </c>
      <c r="AL59" s="47">
        <f>'2_学生支援一覧（創発RA）'!AI63</f>
        <v>0</v>
      </c>
      <c r="AM59" s="47">
        <f>'2_学生支援一覧（創発RA）'!AJ63</f>
        <v>0</v>
      </c>
      <c r="AN59" s="47">
        <f>'2_学生支援一覧（創発RA）'!AK63</f>
        <v>0</v>
      </c>
    </row>
    <row r="60" spans="1:40" x14ac:dyDescent="0.35">
      <c r="A60" s="47" t="str">
        <f>TRIM('2_学生支援一覧（創発RA）'!$C$1)</f>
        <v>RAXX-XXX-XX</v>
      </c>
      <c r="B60" s="47" t="str">
        <f>'2_学生支援一覧（創発RA）'!$C$2</f>
        <v/>
      </c>
      <c r="C60" s="46">
        <f>'2_学生支援一覧（創発RA）'!$C$3</f>
        <v>0</v>
      </c>
      <c r="D60" s="47">
        <f>'2_学生支援一覧（創発RA）'!A64</f>
        <v>0</v>
      </c>
      <c r="E60" s="47">
        <f>'2_学生支援一覧（創発RA）'!B64</f>
        <v>0</v>
      </c>
      <c r="F60" s="47">
        <f>'2_学生支援一覧（創発RA）'!C64</f>
        <v>0</v>
      </c>
      <c r="G60" s="47" t="str">
        <f>TRIM(ASC('2_学生支援一覧（創発RA）'!D64))</f>
        <v/>
      </c>
      <c r="H60" s="47" t="str">
        <f>TRIM(ASC('2_学生支援一覧（創発RA）'!E64))</f>
        <v/>
      </c>
      <c r="I60" s="47" t="str">
        <f>TRIM('2_学生支援一覧（創発RA）'!F64)</f>
        <v/>
      </c>
      <c r="J60" s="47">
        <f>'2_学生支援一覧（創発RA）'!G64</f>
        <v>0</v>
      </c>
      <c r="K60" s="47">
        <f>'2_学生支援一覧（創発RA）'!H64</f>
        <v>0</v>
      </c>
      <c r="L60" s="47">
        <f>'2_学生支援一覧（創発RA）'!I64</f>
        <v>0</v>
      </c>
      <c r="M60" s="47">
        <f>'2_学生支援一覧（創発RA）'!J64</f>
        <v>0</v>
      </c>
      <c r="N60" s="47" t="str">
        <f>TRIM(ASC('2_学生支援一覧（創発RA）'!K64))</f>
        <v/>
      </c>
      <c r="O60" s="47">
        <f>'2_学生支援一覧（創発RA）'!L64</f>
        <v>0</v>
      </c>
      <c r="P60" s="47">
        <f>'2_学生支援一覧（創発RA）'!M64</f>
        <v>0</v>
      </c>
      <c r="Q60" s="47">
        <f>'2_学生支援一覧（創発RA）'!N64</f>
        <v>0</v>
      </c>
      <c r="R60" s="47">
        <f>'2_学生支援一覧（創発RA）'!O64</f>
        <v>0</v>
      </c>
      <c r="S60" s="49">
        <f>'2_学生支援一覧（創発RA）'!P64</f>
        <v>0</v>
      </c>
      <c r="T60" s="49">
        <f>'2_学生支援一覧（創発RA）'!Q64</f>
        <v>0</v>
      </c>
      <c r="U60" s="59">
        <f>'2_学生支援一覧（創発RA）'!R64</f>
        <v>0</v>
      </c>
      <c r="V60" s="59">
        <f>'2_学生支援一覧（創発RA）'!S64</f>
        <v>0</v>
      </c>
      <c r="W60" s="121">
        <f>'2_学生支援一覧（創発RA）'!T64</f>
        <v>0</v>
      </c>
      <c r="X60" s="121">
        <f>'2_学生支援一覧（創発RA）'!U64</f>
        <v>0</v>
      </c>
      <c r="Y60" s="49">
        <f>'2_学生支援一覧（創発RA）'!V64</f>
        <v>0</v>
      </c>
      <c r="Z60" s="49">
        <f>'2_学生支援一覧（創発RA）'!W64</f>
        <v>0</v>
      </c>
      <c r="AA60" s="59">
        <f>'2_学生支援一覧（創発RA）'!X64</f>
        <v>0</v>
      </c>
      <c r="AB60" s="59">
        <f>'2_学生支援一覧（創発RA）'!Y64</f>
        <v>0</v>
      </c>
      <c r="AC60" s="47">
        <f>'2_学生支援一覧（創発RA）'!Z64</f>
        <v>0</v>
      </c>
      <c r="AD60" s="47">
        <f>'2_学生支援一覧（創発RA）'!AA64</f>
        <v>0</v>
      </c>
      <c r="AE60" s="47">
        <f>'2_学生支援一覧（創発RA）'!AB64</f>
        <v>0</v>
      </c>
      <c r="AF60" s="47">
        <f>'2_学生支援一覧（創発RA）'!AC64</f>
        <v>0</v>
      </c>
      <c r="AG60" s="47">
        <f>'2_学生支援一覧（創発RA）'!AD64</f>
        <v>0</v>
      </c>
      <c r="AH60" s="47">
        <f>'2_学生支援一覧（創発RA）'!AE64</f>
        <v>0</v>
      </c>
      <c r="AI60" s="47">
        <f>'2_学生支援一覧（創発RA）'!AF64</f>
        <v>0</v>
      </c>
      <c r="AJ60" s="47">
        <f>'2_学生支援一覧（創発RA）'!AG64</f>
        <v>0</v>
      </c>
      <c r="AK60" s="47">
        <f>'2_学生支援一覧（創発RA）'!AH64</f>
        <v>0</v>
      </c>
      <c r="AL60" s="47">
        <f>'2_学生支援一覧（創発RA）'!AI64</f>
        <v>0</v>
      </c>
      <c r="AM60" s="47">
        <f>'2_学生支援一覧（創発RA）'!AJ64</f>
        <v>0</v>
      </c>
      <c r="AN60" s="47">
        <f>'2_学生支援一覧（創発RA）'!AK64</f>
        <v>0</v>
      </c>
    </row>
    <row r="61" spans="1:40" x14ac:dyDescent="0.35">
      <c r="A61" s="47" t="str">
        <f>TRIM('2_学生支援一覧（創発RA）'!$C$1)</f>
        <v>RAXX-XXX-XX</v>
      </c>
      <c r="B61" s="47" t="str">
        <f>'2_学生支援一覧（創発RA）'!$C$2</f>
        <v/>
      </c>
      <c r="C61" s="46">
        <f>'2_学生支援一覧（創発RA）'!$C$3</f>
        <v>0</v>
      </c>
      <c r="D61" s="47">
        <f>'2_学生支援一覧（創発RA）'!A65</f>
        <v>0</v>
      </c>
      <c r="E61" s="47">
        <f>'2_学生支援一覧（創発RA）'!B65</f>
        <v>0</v>
      </c>
      <c r="F61" s="47">
        <f>'2_学生支援一覧（創発RA）'!C65</f>
        <v>0</v>
      </c>
      <c r="G61" s="47" t="str">
        <f>TRIM(ASC('2_学生支援一覧（創発RA）'!D65))</f>
        <v/>
      </c>
      <c r="H61" s="47" t="str">
        <f>TRIM(ASC('2_学生支援一覧（創発RA）'!E65))</f>
        <v/>
      </c>
      <c r="I61" s="47" t="str">
        <f>TRIM('2_学生支援一覧（創発RA）'!F65)</f>
        <v/>
      </c>
      <c r="J61" s="47">
        <f>'2_学生支援一覧（創発RA）'!G65</f>
        <v>0</v>
      </c>
      <c r="K61" s="47">
        <f>'2_学生支援一覧（創発RA）'!H65</f>
        <v>0</v>
      </c>
      <c r="L61" s="47">
        <f>'2_学生支援一覧（創発RA）'!I65</f>
        <v>0</v>
      </c>
      <c r="M61" s="47">
        <f>'2_学生支援一覧（創発RA）'!J65</f>
        <v>0</v>
      </c>
      <c r="N61" s="47" t="str">
        <f>TRIM(ASC('2_学生支援一覧（創発RA）'!K65))</f>
        <v/>
      </c>
      <c r="O61" s="47">
        <f>'2_学生支援一覧（創発RA）'!L65</f>
        <v>0</v>
      </c>
      <c r="P61" s="47">
        <f>'2_学生支援一覧（創発RA）'!M65</f>
        <v>0</v>
      </c>
      <c r="Q61" s="47">
        <f>'2_学生支援一覧（創発RA）'!N65</f>
        <v>0</v>
      </c>
      <c r="R61" s="47">
        <f>'2_学生支援一覧（創発RA）'!O65</f>
        <v>0</v>
      </c>
      <c r="S61" s="49">
        <f>'2_学生支援一覧（創発RA）'!P65</f>
        <v>0</v>
      </c>
      <c r="T61" s="49">
        <f>'2_学生支援一覧（創発RA）'!Q65</f>
        <v>0</v>
      </c>
      <c r="U61" s="59">
        <f>'2_学生支援一覧（創発RA）'!R65</f>
        <v>0</v>
      </c>
      <c r="V61" s="59">
        <f>'2_学生支援一覧（創発RA）'!S65</f>
        <v>0</v>
      </c>
      <c r="W61" s="121">
        <f>'2_学生支援一覧（創発RA）'!T65</f>
        <v>0</v>
      </c>
      <c r="X61" s="121">
        <f>'2_学生支援一覧（創発RA）'!U65</f>
        <v>0</v>
      </c>
      <c r="Y61" s="49">
        <f>'2_学生支援一覧（創発RA）'!V65</f>
        <v>0</v>
      </c>
      <c r="Z61" s="49">
        <f>'2_学生支援一覧（創発RA）'!W65</f>
        <v>0</v>
      </c>
      <c r="AA61" s="59">
        <f>'2_学生支援一覧（創発RA）'!X65</f>
        <v>0</v>
      </c>
      <c r="AB61" s="59">
        <f>'2_学生支援一覧（創発RA）'!Y65</f>
        <v>0</v>
      </c>
      <c r="AC61" s="47">
        <f>'2_学生支援一覧（創発RA）'!Z65</f>
        <v>0</v>
      </c>
      <c r="AD61" s="47">
        <f>'2_学生支援一覧（創発RA）'!AA65</f>
        <v>0</v>
      </c>
      <c r="AE61" s="47">
        <f>'2_学生支援一覧（創発RA）'!AB65</f>
        <v>0</v>
      </c>
      <c r="AF61" s="47">
        <f>'2_学生支援一覧（創発RA）'!AC65</f>
        <v>0</v>
      </c>
      <c r="AG61" s="47">
        <f>'2_学生支援一覧（創発RA）'!AD65</f>
        <v>0</v>
      </c>
      <c r="AH61" s="47">
        <f>'2_学生支援一覧（創発RA）'!AE65</f>
        <v>0</v>
      </c>
      <c r="AI61" s="47">
        <f>'2_学生支援一覧（創発RA）'!AF65</f>
        <v>0</v>
      </c>
      <c r="AJ61" s="47">
        <f>'2_学生支援一覧（創発RA）'!AG65</f>
        <v>0</v>
      </c>
      <c r="AK61" s="47">
        <f>'2_学生支援一覧（創発RA）'!AH65</f>
        <v>0</v>
      </c>
      <c r="AL61" s="47">
        <f>'2_学生支援一覧（創発RA）'!AI65</f>
        <v>0</v>
      </c>
      <c r="AM61" s="47">
        <f>'2_学生支援一覧（創発RA）'!AJ65</f>
        <v>0</v>
      </c>
      <c r="AN61" s="47">
        <f>'2_学生支援一覧（創発RA）'!AK65</f>
        <v>0</v>
      </c>
    </row>
    <row r="62" spans="1:40" x14ac:dyDescent="0.35">
      <c r="A62" s="47" t="str">
        <f>TRIM('2_学生支援一覧（創発RA）'!$C$1)</f>
        <v>RAXX-XXX-XX</v>
      </c>
      <c r="B62" s="47" t="str">
        <f>'2_学生支援一覧（創発RA）'!$C$2</f>
        <v/>
      </c>
      <c r="C62" s="46">
        <f>'2_学生支援一覧（創発RA）'!$C$3</f>
        <v>0</v>
      </c>
      <c r="D62" s="47">
        <f>'2_学生支援一覧（創発RA）'!A66</f>
        <v>0</v>
      </c>
      <c r="E62" s="47">
        <f>'2_学生支援一覧（創発RA）'!B66</f>
        <v>0</v>
      </c>
      <c r="F62" s="47">
        <f>'2_学生支援一覧（創発RA）'!C66</f>
        <v>0</v>
      </c>
      <c r="G62" s="47" t="str">
        <f>TRIM(ASC('2_学生支援一覧（創発RA）'!D66))</f>
        <v/>
      </c>
      <c r="H62" s="47" t="str">
        <f>TRIM(ASC('2_学生支援一覧（創発RA）'!E66))</f>
        <v/>
      </c>
      <c r="I62" s="47" t="str">
        <f>TRIM('2_学生支援一覧（創発RA）'!F66)</f>
        <v/>
      </c>
      <c r="J62" s="47">
        <f>'2_学生支援一覧（創発RA）'!G66</f>
        <v>0</v>
      </c>
      <c r="K62" s="47">
        <f>'2_学生支援一覧（創発RA）'!H66</f>
        <v>0</v>
      </c>
      <c r="L62" s="47">
        <f>'2_学生支援一覧（創発RA）'!I66</f>
        <v>0</v>
      </c>
      <c r="M62" s="47">
        <f>'2_学生支援一覧（創発RA）'!J66</f>
        <v>0</v>
      </c>
      <c r="N62" s="47" t="str">
        <f>TRIM(ASC('2_学生支援一覧（創発RA）'!K66))</f>
        <v/>
      </c>
      <c r="O62" s="47">
        <f>'2_学生支援一覧（創発RA）'!L66</f>
        <v>0</v>
      </c>
      <c r="P62" s="47">
        <f>'2_学生支援一覧（創発RA）'!M66</f>
        <v>0</v>
      </c>
      <c r="Q62" s="47">
        <f>'2_学生支援一覧（創発RA）'!N66</f>
        <v>0</v>
      </c>
      <c r="R62" s="47">
        <f>'2_学生支援一覧（創発RA）'!O66</f>
        <v>0</v>
      </c>
      <c r="S62" s="49">
        <f>'2_学生支援一覧（創発RA）'!P66</f>
        <v>0</v>
      </c>
      <c r="T62" s="49">
        <f>'2_学生支援一覧（創発RA）'!Q66</f>
        <v>0</v>
      </c>
      <c r="U62" s="59">
        <f>'2_学生支援一覧（創発RA）'!R66</f>
        <v>0</v>
      </c>
      <c r="V62" s="59">
        <f>'2_学生支援一覧（創発RA）'!S66</f>
        <v>0</v>
      </c>
      <c r="W62" s="121">
        <f>'2_学生支援一覧（創発RA）'!T66</f>
        <v>0</v>
      </c>
      <c r="X62" s="121">
        <f>'2_学生支援一覧（創発RA）'!U66</f>
        <v>0</v>
      </c>
      <c r="Y62" s="49">
        <f>'2_学生支援一覧（創発RA）'!V66</f>
        <v>0</v>
      </c>
      <c r="Z62" s="49">
        <f>'2_学生支援一覧（創発RA）'!W66</f>
        <v>0</v>
      </c>
      <c r="AA62" s="59">
        <f>'2_学生支援一覧（創発RA）'!X66</f>
        <v>0</v>
      </c>
      <c r="AB62" s="59">
        <f>'2_学生支援一覧（創発RA）'!Y66</f>
        <v>0</v>
      </c>
      <c r="AC62" s="47">
        <f>'2_学生支援一覧（創発RA）'!Z66</f>
        <v>0</v>
      </c>
      <c r="AD62" s="47">
        <f>'2_学生支援一覧（創発RA）'!AA66</f>
        <v>0</v>
      </c>
      <c r="AE62" s="47">
        <f>'2_学生支援一覧（創発RA）'!AB66</f>
        <v>0</v>
      </c>
      <c r="AF62" s="47">
        <f>'2_学生支援一覧（創発RA）'!AC66</f>
        <v>0</v>
      </c>
      <c r="AG62" s="47">
        <f>'2_学生支援一覧（創発RA）'!AD66</f>
        <v>0</v>
      </c>
      <c r="AH62" s="47">
        <f>'2_学生支援一覧（創発RA）'!AE66</f>
        <v>0</v>
      </c>
      <c r="AI62" s="47">
        <f>'2_学生支援一覧（創発RA）'!AF66</f>
        <v>0</v>
      </c>
      <c r="AJ62" s="47">
        <f>'2_学生支援一覧（創発RA）'!AG66</f>
        <v>0</v>
      </c>
      <c r="AK62" s="47">
        <f>'2_学生支援一覧（創発RA）'!AH66</f>
        <v>0</v>
      </c>
      <c r="AL62" s="47">
        <f>'2_学生支援一覧（創発RA）'!AI66</f>
        <v>0</v>
      </c>
      <c r="AM62" s="47">
        <f>'2_学生支援一覧（創発RA）'!AJ66</f>
        <v>0</v>
      </c>
      <c r="AN62" s="47">
        <f>'2_学生支援一覧（創発RA）'!AK66</f>
        <v>0</v>
      </c>
    </row>
    <row r="63" spans="1:40" x14ac:dyDescent="0.35">
      <c r="A63" s="47" t="str">
        <f>TRIM('2_学生支援一覧（創発RA）'!$C$1)</f>
        <v>RAXX-XXX-XX</v>
      </c>
      <c r="B63" s="47" t="str">
        <f>'2_学生支援一覧（創発RA）'!$C$2</f>
        <v/>
      </c>
      <c r="C63" s="46">
        <f>'2_学生支援一覧（創発RA）'!$C$3</f>
        <v>0</v>
      </c>
      <c r="D63" s="47">
        <f>'2_学生支援一覧（創発RA）'!A67</f>
        <v>0</v>
      </c>
      <c r="E63" s="47">
        <f>'2_学生支援一覧（創発RA）'!B67</f>
        <v>0</v>
      </c>
      <c r="F63" s="47">
        <f>'2_学生支援一覧（創発RA）'!C67</f>
        <v>0</v>
      </c>
      <c r="G63" s="47" t="str">
        <f>TRIM(ASC('2_学生支援一覧（創発RA）'!D67))</f>
        <v/>
      </c>
      <c r="H63" s="47" t="str">
        <f>TRIM(ASC('2_学生支援一覧（創発RA）'!E67))</f>
        <v/>
      </c>
      <c r="I63" s="47" t="str">
        <f>TRIM('2_学生支援一覧（創発RA）'!F67)</f>
        <v/>
      </c>
      <c r="J63" s="47">
        <f>'2_学生支援一覧（創発RA）'!G67</f>
        <v>0</v>
      </c>
      <c r="K63" s="47">
        <f>'2_学生支援一覧（創発RA）'!H67</f>
        <v>0</v>
      </c>
      <c r="L63" s="47">
        <f>'2_学生支援一覧（創発RA）'!I67</f>
        <v>0</v>
      </c>
      <c r="M63" s="47">
        <f>'2_学生支援一覧（創発RA）'!J67</f>
        <v>0</v>
      </c>
      <c r="N63" s="47" t="str">
        <f>TRIM(ASC('2_学生支援一覧（創発RA）'!K67))</f>
        <v/>
      </c>
      <c r="O63" s="47">
        <f>'2_学生支援一覧（創発RA）'!L67</f>
        <v>0</v>
      </c>
      <c r="P63" s="47">
        <f>'2_学生支援一覧（創発RA）'!M67</f>
        <v>0</v>
      </c>
      <c r="Q63" s="47">
        <f>'2_学生支援一覧（創発RA）'!N67</f>
        <v>0</v>
      </c>
      <c r="R63" s="47">
        <f>'2_学生支援一覧（創発RA）'!O67</f>
        <v>0</v>
      </c>
      <c r="S63" s="49">
        <f>'2_学生支援一覧（創発RA）'!P67</f>
        <v>0</v>
      </c>
      <c r="T63" s="49">
        <f>'2_学生支援一覧（創発RA）'!Q67</f>
        <v>0</v>
      </c>
      <c r="U63" s="59">
        <f>'2_学生支援一覧（創発RA）'!R67</f>
        <v>0</v>
      </c>
      <c r="V63" s="59">
        <f>'2_学生支援一覧（創発RA）'!S67</f>
        <v>0</v>
      </c>
      <c r="W63" s="121">
        <f>'2_学生支援一覧（創発RA）'!T67</f>
        <v>0</v>
      </c>
      <c r="X63" s="121">
        <f>'2_学生支援一覧（創発RA）'!U67</f>
        <v>0</v>
      </c>
      <c r="Y63" s="49">
        <f>'2_学生支援一覧（創発RA）'!V67</f>
        <v>0</v>
      </c>
      <c r="Z63" s="49">
        <f>'2_学生支援一覧（創発RA）'!W67</f>
        <v>0</v>
      </c>
      <c r="AA63" s="59">
        <f>'2_学生支援一覧（創発RA）'!X67</f>
        <v>0</v>
      </c>
      <c r="AB63" s="59">
        <f>'2_学生支援一覧（創発RA）'!Y67</f>
        <v>0</v>
      </c>
      <c r="AC63" s="47">
        <f>'2_学生支援一覧（創発RA）'!Z67</f>
        <v>0</v>
      </c>
      <c r="AD63" s="47">
        <f>'2_学生支援一覧（創発RA）'!AA67</f>
        <v>0</v>
      </c>
      <c r="AE63" s="47">
        <f>'2_学生支援一覧（創発RA）'!AB67</f>
        <v>0</v>
      </c>
      <c r="AF63" s="47">
        <f>'2_学生支援一覧（創発RA）'!AC67</f>
        <v>0</v>
      </c>
      <c r="AG63" s="47">
        <f>'2_学生支援一覧（創発RA）'!AD67</f>
        <v>0</v>
      </c>
      <c r="AH63" s="47">
        <f>'2_学生支援一覧（創発RA）'!AE67</f>
        <v>0</v>
      </c>
      <c r="AI63" s="47">
        <f>'2_学生支援一覧（創発RA）'!AF67</f>
        <v>0</v>
      </c>
      <c r="AJ63" s="47">
        <f>'2_学生支援一覧（創発RA）'!AG67</f>
        <v>0</v>
      </c>
      <c r="AK63" s="47">
        <f>'2_学生支援一覧（創発RA）'!AH67</f>
        <v>0</v>
      </c>
      <c r="AL63" s="47">
        <f>'2_学生支援一覧（創発RA）'!AI67</f>
        <v>0</v>
      </c>
      <c r="AM63" s="47">
        <f>'2_学生支援一覧（創発RA）'!AJ67</f>
        <v>0</v>
      </c>
      <c r="AN63" s="47">
        <f>'2_学生支援一覧（創発RA）'!AK67</f>
        <v>0</v>
      </c>
    </row>
    <row r="64" spans="1:40" x14ac:dyDescent="0.35">
      <c r="A64" s="47" t="str">
        <f>TRIM('2_学生支援一覧（創発RA）'!$C$1)</f>
        <v>RAXX-XXX-XX</v>
      </c>
      <c r="B64" s="47" t="str">
        <f>'2_学生支援一覧（創発RA）'!$C$2</f>
        <v/>
      </c>
      <c r="C64" s="46">
        <f>'2_学生支援一覧（創発RA）'!$C$3</f>
        <v>0</v>
      </c>
      <c r="D64" s="47">
        <f>'2_学生支援一覧（創発RA）'!A68</f>
        <v>0</v>
      </c>
      <c r="E64" s="47">
        <f>'2_学生支援一覧（創発RA）'!B68</f>
        <v>0</v>
      </c>
      <c r="F64" s="47">
        <f>'2_学生支援一覧（創発RA）'!C68</f>
        <v>0</v>
      </c>
      <c r="G64" s="47" t="str">
        <f>TRIM(ASC('2_学生支援一覧（創発RA）'!D68))</f>
        <v/>
      </c>
      <c r="H64" s="47" t="str">
        <f>TRIM(ASC('2_学生支援一覧（創発RA）'!E68))</f>
        <v/>
      </c>
      <c r="I64" s="47" t="str">
        <f>TRIM('2_学生支援一覧（創発RA）'!F68)</f>
        <v/>
      </c>
      <c r="J64" s="47">
        <f>'2_学生支援一覧（創発RA）'!G68</f>
        <v>0</v>
      </c>
      <c r="K64" s="47">
        <f>'2_学生支援一覧（創発RA）'!H68</f>
        <v>0</v>
      </c>
      <c r="L64" s="47">
        <f>'2_学生支援一覧（創発RA）'!I68</f>
        <v>0</v>
      </c>
      <c r="M64" s="47">
        <f>'2_学生支援一覧（創発RA）'!J68</f>
        <v>0</v>
      </c>
      <c r="N64" s="47" t="str">
        <f>TRIM(ASC('2_学生支援一覧（創発RA）'!K68))</f>
        <v/>
      </c>
      <c r="O64" s="47">
        <f>'2_学生支援一覧（創発RA）'!L68</f>
        <v>0</v>
      </c>
      <c r="P64" s="47">
        <f>'2_学生支援一覧（創発RA）'!M68</f>
        <v>0</v>
      </c>
      <c r="Q64" s="47">
        <f>'2_学生支援一覧（創発RA）'!N68</f>
        <v>0</v>
      </c>
      <c r="R64" s="47">
        <f>'2_学生支援一覧（創発RA）'!O68</f>
        <v>0</v>
      </c>
      <c r="S64" s="49">
        <f>'2_学生支援一覧（創発RA）'!P68</f>
        <v>0</v>
      </c>
      <c r="T64" s="49">
        <f>'2_学生支援一覧（創発RA）'!Q68</f>
        <v>0</v>
      </c>
      <c r="U64" s="59">
        <f>'2_学生支援一覧（創発RA）'!R68</f>
        <v>0</v>
      </c>
      <c r="V64" s="59">
        <f>'2_学生支援一覧（創発RA）'!S68</f>
        <v>0</v>
      </c>
      <c r="W64" s="121">
        <f>'2_学生支援一覧（創発RA）'!T68</f>
        <v>0</v>
      </c>
      <c r="X64" s="121">
        <f>'2_学生支援一覧（創発RA）'!U68</f>
        <v>0</v>
      </c>
      <c r="Y64" s="49">
        <f>'2_学生支援一覧（創発RA）'!V68</f>
        <v>0</v>
      </c>
      <c r="Z64" s="49">
        <f>'2_学生支援一覧（創発RA）'!W68</f>
        <v>0</v>
      </c>
      <c r="AA64" s="59">
        <f>'2_学生支援一覧（創発RA）'!X68</f>
        <v>0</v>
      </c>
      <c r="AB64" s="59">
        <f>'2_学生支援一覧（創発RA）'!Y68</f>
        <v>0</v>
      </c>
      <c r="AC64" s="47">
        <f>'2_学生支援一覧（創発RA）'!Z68</f>
        <v>0</v>
      </c>
      <c r="AD64" s="47">
        <f>'2_学生支援一覧（創発RA）'!AA68</f>
        <v>0</v>
      </c>
      <c r="AE64" s="47">
        <f>'2_学生支援一覧（創発RA）'!AB68</f>
        <v>0</v>
      </c>
      <c r="AF64" s="47">
        <f>'2_学生支援一覧（創発RA）'!AC68</f>
        <v>0</v>
      </c>
      <c r="AG64" s="47">
        <f>'2_学生支援一覧（創発RA）'!AD68</f>
        <v>0</v>
      </c>
      <c r="AH64" s="47">
        <f>'2_学生支援一覧（創発RA）'!AE68</f>
        <v>0</v>
      </c>
      <c r="AI64" s="47">
        <f>'2_学生支援一覧（創発RA）'!AF68</f>
        <v>0</v>
      </c>
      <c r="AJ64" s="47">
        <f>'2_学生支援一覧（創発RA）'!AG68</f>
        <v>0</v>
      </c>
      <c r="AK64" s="47">
        <f>'2_学生支援一覧（創発RA）'!AH68</f>
        <v>0</v>
      </c>
      <c r="AL64" s="47">
        <f>'2_学生支援一覧（創発RA）'!AI68</f>
        <v>0</v>
      </c>
      <c r="AM64" s="47">
        <f>'2_学生支援一覧（創発RA）'!AJ68</f>
        <v>0</v>
      </c>
      <c r="AN64" s="47">
        <f>'2_学生支援一覧（創発RA）'!AK68</f>
        <v>0</v>
      </c>
    </row>
    <row r="65" spans="1:40" x14ac:dyDescent="0.35">
      <c r="A65" s="47" t="str">
        <f>TRIM('2_学生支援一覧（創発RA）'!$C$1)</f>
        <v>RAXX-XXX-XX</v>
      </c>
      <c r="B65" s="47" t="str">
        <f>'2_学生支援一覧（創発RA）'!$C$2</f>
        <v/>
      </c>
      <c r="C65" s="46">
        <f>'2_学生支援一覧（創発RA）'!$C$3</f>
        <v>0</v>
      </c>
      <c r="D65" s="47">
        <f>'2_学生支援一覧（創発RA）'!A69</f>
        <v>0</v>
      </c>
      <c r="E65" s="47">
        <f>'2_学生支援一覧（創発RA）'!B69</f>
        <v>0</v>
      </c>
      <c r="F65" s="47">
        <f>'2_学生支援一覧（創発RA）'!C69</f>
        <v>0</v>
      </c>
      <c r="G65" s="47" t="str">
        <f>TRIM(ASC('2_学生支援一覧（創発RA）'!D69))</f>
        <v/>
      </c>
      <c r="H65" s="47" t="str">
        <f>TRIM(ASC('2_学生支援一覧（創発RA）'!E69))</f>
        <v/>
      </c>
      <c r="I65" s="47" t="str">
        <f>TRIM('2_学生支援一覧（創発RA）'!F69)</f>
        <v/>
      </c>
      <c r="J65" s="47">
        <f>'2_学生支援一覧（創発RA）'!G69</f>
        <v>0</v>
      </c>
      <c r="K65" s="47">
        <f>'2_学生支援一覧（創発RA）'!H69</f>
        <v>0</v>
      </c>
      <c r="L65" s="47">
        <f>'2_学生支援一覧（創発RA）'!I69</f>
        <v>0</v>
      </c>
      <c r="M65" s="47">
        <f>'2_学生支援一覧（創発RA）'!J69</f>
        <v>0</v>
      </c>
      <c r="N65" s="47" t="str">
        <f>TRIM(ASC('2_学生支援一覧（創発RA）'!K69))</f>
        <v/>
      </c>
      <c r="O65" s="47">
        <f>'2_学生支援一覧（創発RA）'!L69</f>
        <v>0</v>
      </c>
      <c r="P65" s="47">
        <f>'2_学生支援一覧（創発RA）'!M69</f>
        <v>0</v>
      </c>
      <c r="Q65" s="47">
        <f>'2_学生支援一覧（創発RA）'!N69</f>
        <v>0</v>
      </c>
      <c r="R65" s="47">
        <f>'2_学生支援一覧（創発RA）'!O69</f>
        <v>0</v>
      </c>
      <c r="S65" s="49">
        <f>'2_学生支援一覧（創発RA）'!P69</f>
        <v>0</v>
      </c>
      <c r="T65" s="49">
        <f>'2_学生支援一覧（創発RA）'!Q69</f>
        <v>0</v>
      </c>
      <c r="U65" s="59">
        <f>'2_学生支援一覧（創発RA）'!R69</f>
        <v>0</v>
      </c>
      <c r="V65" s="59">
        <f>'2_学生支援一覧（創発RA）'!S69</f>
        <v>0</v>
      </c>
      <c r="W65" s="121">
        <f>'2_学生支援一覧（創発RA）'!T69</f>
        <v>0</v>
      </c>
      <c r="X65" s="121">
        <f>'2_学生支援一覧（創発RA）'!U69</f>
        <v>0</v>
      </c>
      <c r="Y65" s="49">
        <f>'2_学生支援一覧（創発RA）'!V69</f>
        <v>0</v>
      </c>
      <c r="Z65" s="49">
        <f>'2_学生支援一覧（創発RA）'!W69</f>
        <v>0</v>
      </c>
      <c r="AA65" s="59">
        <f>'2_学生支援一覧（創発RA）'!X69</f>
        <v>0</v>
      </c>
      <c r="AB65" s="59">
        <f>'2_学生支援一覧（創発RA）'!Y69</f>
        <v>0</v>
      </c>
      <c r="AC65" s="47">
        <f>'2_学生支援一覧（創発RA）'!Z69</f>
        <v>0</v>
      </c>
      <c r="AD65" s="47">
        <f>'2_学生支援一覧（創発RA）'!AA69</f>
        <v>0</v>
      </c>
      <c r="AE65" s="47">
        <f>'2_学生支援一覧（創発RA）'!AB69</f>
        <v>0</v>
      </c>
      <c r="AF65" s="47">
        <f>'2_学生支援一覧（創発RA）'!AC69</f>
        <v>0</v>
      </c>
      <c r="AG65" s="47">
        <f>'2_学生支援一覧（創発RA）'!AD69</f>
        <v>0</v>
      </c>
      <c r="AH65" s="47">
        <f>'2_学生支援一覧（創発RA）'!AE69</f>
        <v>0</v>
      </c>
      <c r="AI65" s="47">
        <f>'2_学生支援一覧（創発RA）'!AF69</f>
        <v>0</v>
      </c>
      <c r="AJ65" s="47">
        <f>'2_学生支援一覧（創発RA）'!AG69</f>
        <v>0</v>
      </c>
      <c r="AK65" s="47">
        <f>'2_学生支援一覧（創発RA）'!AH69</f>
        <v>0</v>
      </c>
      <c r="AL65" s="47">
        <f>'2_学生支援一覧（創発RA）'!AI69</f>
        <v>0</v>
      </c>
      <c r="AM65" s="47">
        <f>'2_学生支援一覧（創発RA）'!AJ69</f>
        <v>0</v>
      </c>
      <c r="AN65" s="47">
        <f>'2_学生支援一覧（創発RA）'!AK69</f>
        <v>0</v>
      </c>
    </row>
    <row r="66" spans="1:40" x14ac:dyDescent="0.35">
      <c r="A66" s="47" t="str">
        <f>TRIM('2_学生支援一覧（創発RA）'!$C$1)</f>
        <v>RAXX-XXX-XX</v>
      </c>
      <c r="B66" s="47" t="str">
        <f>'2_学生支援一覧（創発RA）'!$C$2</f>
        <v/>
      </c>
      <c r="C66" s="46">
        <f>'2_学生支援一覧（創発RA）'!$C$3</f>
        <v>0</v>
      </c>
      <c r="D66" s="47">
        <f>'2_学生支援一覧（創発RA）'!A70</f>
        <v>0</v>
      </c>
      <c r="E66" s="47">
        <f>'2_学生支援一覧（創発RA）'!B70</f>
        <v>0</v>
      </c>
      <c r="F66" s="47">
        <f>'2_学生支援一覧（創発RA）'!C70</f>
        <v>0</v>
      </c>
      <c r="G66" s="47" t="str">
        <f>TRIM(ASC('2_学生支援一覧（創発RA）'!D70))</f>
        <v/>
      </c>
      <c r="H66" s="47" t="str">
        <f>TRIM(ASC('2_学生支援一覧（創発RA）'!E70))</f>
        <v/>
      </c>
      <c r="I66" s="47" t="str">
        <f>TRIM('2_学生支援一覧（創発RA）'!F70)</f>
        <v/>
      </c>
      <c r="J66" s="47">
        <f>'2_学生支援一覧（創発RA）'!G70</f>
        <v>0</v>
      </c>
      <c r="K66" s="47">
        <f>'2_学生支援一覧（創発RA）'!H70</f>
        <v>0</v>
      </c>
      <c r="L66" s="47">
        <f>'2_学生支援一覧（創発RA）'!I70</f>
        <v>0</v>
      </c>
      <c r="M66" s="47">
        <f>'2_学生支援一覧（創発RA）'!J70</f>
        <v>0</v>
      </c>
      <c r="N66" s="47" t="str">
        <f>TRIM(ASC('2_学生支援一覧（創発RA）'!K70))</f>
        <v/>
      </c>
      <c r="O66" s="47">
        <f>'2_学生支援一覧（創発RA）'!L70</f>
        <v>0</v>
      </c>
      <c r="P66" s="47">
        <f>'2_学生支援一覧（創発RA）'!M70</f>
        <v>0</v>
      </c>
      <c r="Q66" s="47">
        <f>'2_学生支援一覧（創発RA）'!N70</f>
        <v>0</v>
      </c>
      <c r="R66" s="47">
        <f>'2_学生支援一覧（創発RA）'!O70</f>
        <v>0</v>
      </c>
      <c r="S66" s="49">
        <f>'2_学生支援一覧（創発RA）'!P70</f>
        <v>0</v>
      </c>
      <c r="T66" s="49">
        <f>'2_学生支援一覧（創発RA）'!Q70</f>
        <v>0</v>
      </c>
      <c r="U66" s="59">
        <f>'2_学生支援一覧（創発RA）'!R70</f>
        <v>0</v>
      </c>
      <c r="V66" s="59">
        <f>'2_学生支援一覧（創発RA）'!S70</f>
        <v>0</v>
      </c>
      <c r="W66" s="121">
        <f>'2_学生支援一覧（創発RA）'!T70</f>
        <v>0</v>
      </c>
      <c r="X66" s="121">
        <f>'2_学生支援一覧（創発RA）'!U70</f>
        <v>0</v>
      </c>
      <c r="Y66" s="49">
        <f>'2_学生支援一覧（創発RA）'!V70</f>
        <v>0</v>
      </c>
      <c r="Z66" s="49">
        <f>'2_学生支援一覧（創発RA）'!W70</f>
        <v>0</v>
      </c>
      <c r="AA66" s="59">
        <f>'2_学生支援一覧（創発RA）'!X70</f>
        <v>0</v>
      </c>
      <c r="AB66" s="59">
        <f>'2_学生支援一覧（創発RA）'!Y70</f>
        <v>0</v>
      </c>
      <c r="AC66" s="47">
        <f>'2_学生支援一覧（創発RA）'!Z70</f>
        <v>0</v>
      </c>
      <c r="AD66" s="47">
        <f>'2_学生支援一覧（創発RA）'!AA70</f>
        <v>0</v>
      </c>
      <c r="AE66" s="47">
        <f>'2_学生支援一覧（創発RA）'!AB70</f>
        <v>0</v>
      </c>
      <c r="AF66" s="47">
        <f>'2_学生支援一覧（創発RA）'!AC70</f>
        <v>0</v>
      </c>
      <c r="AG66" s="47">
        <f>'2_学生支援一覧（創発RA）'!AD70</f>
        <v>0</v>
      </c>
      <c r="AH66" s="47">
        <f>'2_学生支援一覧（創発RA）'!AE70</f>
        <v>0</v>
      </c>
      <c r="AI66" s="47">
        <f>'2_学生支援一覧（創発RA）'!AF70</f>
        <v>0</v>
      </c>
      <c r="AJ66" s="47">
        <f>'2_学生支援一覧（創発RA）'!AG70</f>
        <v>0</v>
      </c>
      <c r="AK66" s="47">
        <f>'2_学生支援一覧（創発RA）'!AH70</f>
        <v>0</v>
      </c>
      <c r="AL66" s="47">
        <f>'2_学生支援一覧（創発RA）'!AI70</f>
        <v>0</v>
      </c>
      <c r="AM66" s="47">
        <f>'2_学生支援一覧（創発RA）'!AJ70</f>
        <v>0</v>
      </c>
      <c r="AN66" s="47">
        <f>'2_学生支援一覧（創発RA）'!AK70</f>
        <v>0</v>
      </c>
    </row>
    <row r="67" spans="1:40" x14ac:dyDescent="0.35">
      <c r="A67" s="47" t="str">
        <f>TRIM('2_学生支援一覧（創発RA）'!$C$1)</f>
        <v>RAXX-XXX-XX</v>
      </c>
      <c r="B67" s="47" t="str">
        <f>'2_学生支援一覧（創発RA）'!$C$2</f>
        <v/>
      </c>
      <c r="C67" s="46">
        <f>'2_学生支援一覧（創発RA）'!$C$3</f>
        <v>0</v>
      </c>
      <c r="D67" s="47">
        <f>'2_学生支援一覧（創発RA）'!A71</f>
        <v>0</v>
      </c>
      <c r="E67" s="47">
        <f>'2_学生支援一覧（創発RA）'!B71</f>
        <v>0</v>
      </c>
      <c r="F67" s="47">
        <f>'2_学生支援一覧（創発RA）'!C71</f>
        <v>0</v>
      </c>
      <c r="G67" s="47" t="str">
        <f>TRIM(ASC('2_学生支援一覧（創発RA）'!D71))</f>
        <v/>
      </c>
      <c r="H67" s="47" t="str">
        <f>TRIM(ASC('2_学生支援一覧（創発RA）'!E71))</f>
        <v/>
      </c>
      <c r="I67" s="47" t="str">
        <f>TRIM('2_学生支援一覧（創発RA）'!F71)</f>
        <v/>
      </c>
      <c r="J67" s="47">
        <f>'2_学生支援一覧（創発RA）'!G71</f>
        <v>0</v>
      </c>
      <c r="K67" s="47">
        <f>'2_学生支援一覧（創発RA）'!H71</f>
        <v>0</v>
      </c>
      <c r="L67" s="47">
        <f>'2_学生支援一覧（創発RA）'!I71</f>
        <v>0</v>
      </c>
      <c r="M67" s="47">
        <f>'2_学生支援一覧（創発RA）'!J71</f>
        <v>0</v>
      </c>
      <c r="N67" s="47" t="str">
        <f>TRIM(ASC('2_学生支援一覧（創発RA）'!K71))</f>
        <v/>
      </c>
      <c r="O67" s="47">
        <f>'2_学生支援一覧（創発RA）'!L71</f>
        <v>0</v>
      </c>
      <c r="P67" s="47">
        <f>'2_学生支援一覧（創発RA）'!M71</f>
        <v>0</v>
      </c>
      <c r="Q67" s="47">
        <f>'2_学生支援一覧（創発RA）'!N71</f>
        <v>0</v>
      </c>
      <c r="R67" s="47">
        <f>'2_学生支援一覧（創発RA）'!O71</f>
        <v>0</v>
      </c>
      <c r="S67" s="49">
        <f>'2_学生支援一覧（創発RA）'!P71</f>
        <v>0</v>
      </c>
      <c r="T67" s="49">
        <f>'2_学生支援一覧（創発RA）'!Q71</f>
        <v>0</v>
      </c>
      <c r="U67" s="59">
        <f>'2_学生支援一覧（創発RA）'!R71</f>
        <v>0</v>
      </c>
      <c r="V67" s="59">
        <f>'2_学生支援一覧（創発RA）'!S71</f>
        <v>0</v>
      </c>
      <c r="W67" s="121">
        <f>'2_学生支援一覧（創発RA）'!T71</f>
        <v>0</v>
      </c>
      <c r="X67" s="121">
        <f>'2_学生支援一覧（創発RA）'!U71</f>
        <v>0</v>
      </c>
      <c r="Y67" s="49">
        <f>'2_学生支援一覧（創発RA）'!V71</f>
        <v>0</v>
      </c>
      <c r="Z67" s="49">
        <f>'2_学生支援一覧（創発RA）'!W71</f>
        <v>0</v>
      </c>
      <c r="AA67" s="59">
        <f>'2_学生支援一覧（創発RA）'!X71</f>
        <v>0</v>
      </c>
      <c r="AB67" s="59">
        <f>'2_学生支援一覧（創発RA）'!Y71</f>
        <v>0</v>
      </c>
      <c r="AC67" s="47">
        <f>'2_学生支援一覧（創発RA）'!Z71</f>
        <v>0</v>
      </c>
      <c r="AD67" s="47">
        <f>'2_学生支援一覧（創発RA）'!AA71</f>
        <v>0</v>
      </c>
      <c r="AE67" s="47">
        <f>'2_学生支援一覧（創発RA）'!AB71</f>
        <v>0</v>
      </c>
      <c r="AF67" s="47">
        <f>'2_学生支援一覧（創発RA）'!AC71</f>
        <v>0</v>
      </c>
      <c r="AG67" s="47">
        <f>'2_学生支援一覧（創発RA）'!AD71</f>
        <v>0</v>
      </c>
      <c r="AH67" s="47">
        <f>'2_学生支援一覧（創発RA）'!AE71</f>
        <v>0</v>
      </c>
      <c r="AI67" s="47">
        <f>'2_学生支援一覧（創発RA）'!AF71</f>
        <v>0</v>
      </c>
      <c r="AJ67" s="47">
        <f>'2_学生支援一覧（創発RA）'!AG71</f>
        <v>0</v>
      </c>
      <c r="AK67" s="47">
        <f>'2_学生支援一覧（創発RA）'!AH71</f>
        <v>0</v>
      </c>
      <c r="AL67" s="47">
        <f>'2_学生支援一覧（創発RA）'!AI71</f>
        <v>0</v>
      </c>
      <c r="AM67" s="47">
        <f>'2_学生支援一覧（創発RA）'!AJ71</f>
        <v>0</v>
      </c>
      <c r="AN67" s="47">
        <f>'2_学生支援一覧（創発RA）'!AK71</f>
        <v>0</v>
      </c>
    </row>
    <row r="68" spans="1:40" x14ac:dyDescent="0.35">
      <c r="A68" s="47" t="str">
        <f>TRIM('2_学生支援一覧（創発RA）'!$C$1)</f>
        <v>RAXX-XXX-XX</v>
      </c>
      <c r="B68" s="47" t="str">
        <f>'2_学生支援一覧（創発RA）'!$C$2</f>
        <v/>
      </c>
      <c r="C68" s="46">
        <f>'2_学生支援一覧（創発RA）'!$C$3</f>
        <v>0</v>
      </c>
      <c r="D68" s="47">
        <f>'2_学生支援一覧（創発RA）'!A72</f>
        <v>0</v>
      </c>
      <c r="E68" s="47">
        <f>'2_学生支援一覧（創発RA）'!B72</f>
        <v>0</v>
      </c>
      <c r="F68" s="47">
        <f>'2_学生支援一覧（創発RA）'!C72</f>
        <v>0</v>
      </c>
      <c r="G68" s="47" t="str">
        <f>TRIM(ASC('2_学生支援一覧（創発RA）'!D72))</f>
        <v/>
      </c>
      <c r="H68" s="47" t="str">
        <f>TRIM(ASC('2_学生支援一覧（創発RA）'!E72))</f>
        <v/>
      </c>
      <c r="I68" s="47" t="str">
        <f>TRIM('2_学生支援一覧（創発RA）'!F72)</f>
        <v/>
      </c>
      <c r="J68" s="47">
        <f>'2_学生支援一覧（創発RA）'!G72</f>
        <v>0</v>
      </c>
      <c r="K68" s="47">
        <f>'2_学生支援一覧（創発RA）'!H72</f>
        <v>0</v>
      </c>
      <c r="L68" s="47">
        <f>'2_学生支援一覧（創発RA）'!I72</f>
        <v>0</v>
      </c>
      <c r="M68" s="47">
        <f>'2_学生支援一覧（創発RA）'!J72</f>
        <v>0</v>
      </c>
      <c r="N68" s="47" t="str">
        <f>TRIM(ASC('2_学生支援一覧（創発RA）'!K72))</f>
        <v/>
      </c>
      <c r="O68" s="47">
        <f>'2_学生支援一覧（創発RA）'!L72</f>
        <v>0</v>
      </c>
      <c r="P68" s="47">
        <f>'2_学生支援一覧（創発RA）'!M72</f>
        <v>0</v>
      </c>
      <c r="Q68" s="47">
        <f>'2_学生支援一覧（創発RA）'!N72</f>
        <v>0</v>
      </c>
      <c r="R68" s="47">
        <f>'2_学生支援一覧（創発RA）'!O72</f>
        <v>0</v>
      </c>
      <c r="S68" s="49">
        <f>'2_学生支援一覧（創発RA）'!P72</f>
        <v>0</v>
      </c>
      <c r="T68" s="49">
        <f>'2_学生支援一覧（創発RA）'!Q72</f>
        <v>0</v>
      </c>
      <c r="U68" s="59">
        <f>'2_学生支援一覧（創発RA）'!R72</f>
        <v>0</v>
      </c>
      <c r="V68" s="59">
        <f>'2_学生支援一覧（創発RA）'!S72</f>
        <v>0</v>
      </c>
      <c r="W68" s="121">
        <f>'2_学生支援一覧（創発RA）'!T72</f>
        <v>0</v>
      </c>
      <c r="X68" s="121">
        <f>'2_学生支援一覧（創発RA）'!U72</f>
        <v>0</v>
      </c>
      <c r="Y68" s="49">
        <f>'2_学生支援一覧（創発RA）'!V72</f>
        <v>0</v>
      </c>
      <c r="Z68" s="49">
        <f>'2_学生支援一覧（創発RA）'!W72</f>
        <v>0</v>
      </c>
      <c r="AA68" s="59">
        <f>'2_学生支援一覧（創発RA）'!X72</f>
        <v>0</v>
      </c>
      <c r="AB68" s="59">
        <f>'2_学生支援一覧（創発RA）'!Y72</f>
        <v>0</v>
      </c>
      <c r="AC68" s="47">
        <f>'2_学生支援一覧（創発RA）'!Z72</f>
        <v>0</v>
      </c>
      <c r="AD68" s="47">
        <f>'2_学生支援一覧（創発RA）'!AA72</f>
        <v>0</v>
      </c>
      <c r="AE68" s="47">
        <f>'2_学生支援一覧（創発RA）'!AB72</f>
        <v>0</v>
      </c>
      <c r="AF68" s="47">
        <f>'2_学生支援一覧（創発RA）'!AC72</f>
        <v>0</v>
      </c>
      <c r="AG68" s="47">
        <f>'2_学生支援一覧（創発RA）'!AD72</f>
        <v>0</v>
      </c>
      <c r="AH68" s="47">
        <f>'2_学生支援一覧（創発RA）'!AE72</f>
        <v>0</v>
      </c>
      <c r="AI68" s="47">
        <f>'2_学生支援一覧（創発RA）'!AF72</f>
        <v>0</v>
      </c>
      <c r="AJ68" s="47">
        <f>'2_学生支援一覧（創発RA）'!AG72</f>
        <v>0</v>
      </c>
      <c r="AK68" s="47">
        <f>'2_学生支援一覧（創発RA）'!AH72</f>
        <v>0</v>
      </c>
      <c r="AL68" s="47">
        <f>'2_学生支援一覧（創発RA）'!AI72</f>
        <v>0</v>
      </c>
      <c r="AM68" s="47">
        <f>'2_学生支援一覧（創発RA）'!AJ72</f>
        <v>0</v>
      </c>
      <c r="AN68" s="47">
        <f>'2_学生支援一覧（創発RA）'!AK72</f>
        <v>0</v>
      </c>
    </row>
    <row r="69" spans="1:40" x14ac:dyDescent="0.35">
      <c r="A69" s="47" t="str">
        <f>TRIM('2_学生支援一覧（創発RA）'!$C$1)</f>
        <v>RAXX-XXX-XX</v>
      </c>
      <c r="B69" s="47" t="str">
        <f>'2_学生支援一覧（創発RA）'!$C$2</f>
        <v/>
      </c>
      <c r="C69" s="46">
        <f>'2_学生支援一覧（創発RA）'!$C$3</f>
        <v>0</v>
      </c>
      <c r="D69" s="47">
        <f>'2_学生支援一覧（創発RA）'!A73</f>
        <v>0</v>
      </c>
      <c r="E69" s="47">
        <f>'2_学生支援一覧（創発RA）'!B73</f>
        <v>0</v>
      </c>
      <c r="F69" s="47">
        <f>'2_学生支援一覧（創発RA）'!C73</f>
        <v>0</v>
      </c>
      <c r="G69" s="47" t="str">
        <f>TRIM(ASC('2_学生支援一覧（創発RA）'!D73))</f>
        <v/>
      </c>
      <c r="H69" s="47" t="str">
        <f>TRIM(ASC('2_学生支援一覧（創発RA）'!E73))</f>
        <v/>
      </c>
      <c r="I69" s="47" t="str">
        <f>TRIM('2_学生支援一覧（創発RA）'!F73)</f>
        <v/>
      </c>
      <c r="J69" s="47">
        <f>'2_学生支援一覧（創発RA）'!G73</f>
        <v>0</v>
      </c>
      <c r="K69" s="47">
        <f>'2_学生支援一覧（創発RA）'!H73</f>
        <v>0</v>
      </c>
      <c r="L69" s="47">
        <f>'2_学生支援一覧（創発RA）'!I73</f>
        <v>0</v>
      </c>
      <c r="M69" s="47">
        <f>'2_学生支援一覧（創発RA）'!J73</f>
        <v>0</v>
      </c>
      <c r="N69" s="47" t="str">
        <f>TRIM(ASC('2_学生支援一覧（創発RA）'!K73))</f>
        <v/>
      </c>
      <c r="O69" s="47">
        <f>'2_学生支援一覧（創発RA）'!L73</f>
        <v>0</v>
      </c>
      <c r="P69" s="47">
        <f>'2_学生支援一覧（創発RA）'!M73</f>
        <v>0</v>
      </c>
      <c r="Q69" s="47">
        <f>'2_学生支援一覧（創発RA）'!N73</f>
        <v>0</v>
      </c>
      <c r="R69" s="47">
        <f>'2_学生支援一覧（創発RA）'!O73</f>
        <v>0</v>
      </c>
      <c r="S69" s="49">
        <f>'2_学生支援一覧（創発RA）'!P73</f>
        <v>0</v>
      </c>
      <c r="T69" s="49">
        <f>'2_学生支援一覧（創発RA）'!Q73</f>
        <v>0</v>
      </c>
      <c r="U69" s="59">
        <f>'2_学生支援一覧（創発RA）'!R73</f>
        <v>0</v>
      </c>
      <c r="V69" s="59">
        <f>'2_学生支援一覧（創発RA）'!S73</f>
        <v>0</v>
      </c>
      <c r="W69" s="121">
        <f>'2_学生支援一覧（創発RA）'!T73</f>
        <v>0</v>
      </c>
      <c r="X69" s="121">
        <f>'2_学生支援一覧（創発RA）'!U73</f>
        <v>0</v>
      </c>
      <c r="Y69" s="49">
        <f>'2_学生支援一覧（創発RA）'!V73</f>
        <v>0</v>
      </c>
      <c r="Z69" s="49">
        <f>'2_学生支援一覧（創発RA）'!W73</f>
        <v>0</v>
      </c>
      <c r="AA69" s="59">
        <f>'2_学生支援一覧（創発RA）'!X73</f>
        <v>0</v>
      </c>
      <c r="AB69" s="59">
        <f>'2_学生支援一覧（創発RA）'!Y73</f>
        <v>0</v>
      </c>
      <c r="AC69" s="47">
        <f>'2_学生支援一覧（創発RA）'!Z73</f>
        <v>0</v>
      </c>
      <c r="AD69" s="47">
        <f>'2_学生支援一覧（創発RA）'!AA73</f>
        <v>0</v>
      </c>
      <c r="AE69" s="47">
        <f>'2_学生支援一覧（創発RA）'!AB73</f>
        <v>0</v>
      </c>
      <c r="AF69" s="47">
        <f>'2_学生支援一覧（創発RA）'!AC73</f>
        <v>0</v>
      </c>
      <c r="AG69" s="47">
        <f>'2_学生支援一覧（創発RA）'!AD73</f>
        <v>0</v>
      </c>
      <c r="AH69" s="47">
        <f>'2_学生支援一覧（創発RA）'!AE73</f>
        <v>0</v>
      </c>
      <c r="AI69" s="47">
        <f>'2_学生支援一覧（創発RA）'!AF73</f>
        <v>0</v>
      </c>
      <c r="AJ69" s="47">
        <f>'2_学生支援一覧（創発RA）'!AG73</f>
        <v>0</v>
      </c>
      <c r="AK69" s="47">
        <f>'2_学生支援一覧（創発RA）'!AH73</f>
        <v>0</v>
      </c>
      <c r="AL69" s="47">
        <f>'2_学生支援一覧（創発RA）'!AI73</f>
        <v>0</v>
      </c>
      <c r="AM69" s="47">
        <f>'2_学生支援一覧（創発RA）'!AJ73</f>
        <v>0</v>
      </c>
      <c r="AN69" s="47">
        <f>'2_学生支援一覧（創発RA）'!AK73</f>
        <v>0</v>
      </c>
    </row>
    <row r="70" spans="1:40" x14ac:dyDescent="0.35">
      <c r="A70" s="47" t="str">
        <f>TRIM('2_学生支援一覧（創発RA）'!$C$1)</f>
        <v>RAXX-XXX-XX</v>
      </c>
      <c r="B70" s="47" t="str">
        <f>'2_学生支援一覧（創発RA）'!$C$2</f>
        <v/>
      </c>
      <c r="C70" s="46">
        <f>'2_学生支援一覧（創発RA）'!$C$3</f>
        <v>0</v>
      </c>
      <c r="D70" s="47">
        <f>'2_学生支援一覧（創発RA）'!A74</f>
        <v>0</v>
      </c>
      <c r="E70" s="47">
        <f>'2_学生支援一覧（創発RA）'!B74</f>
        <v>0</v>
      </c>
      <c r="F70" s="47">
        <f>'2_学生支援一覧（創発RA）'!C74</f>
        <v>0</v>
      </c>
      <c r="G70" s="47" t="str">
        <f>TRIM(ASC('2_学生支援一覧（創発RA）'!D74))</f>
        <v/>
      </c>
      <c r="H70" s="47" t="str">
        <f>TRIM(ASC('2_学生支援一覧（創発RA）'!E74))</f>
        <v/>
      </c>
      <c r="I70" s="47" t="str">
        <f>TRIM('2_学生支援一覧（創発RA）'!F74)</f>
        <v/>
      </c>
      <c r="J70" s="47">
        <f>'2_学生支援一覧（創発RA）'!G74</f>
        <v>0</v>
      </c>
      <c r="K70" s="47">
        <f>'2_学生支援一覧（創発RA）'!H74</f>
        <v>0</v>
      </c>
      <c r="L70" s="47">
        <f>'2_学生支援一覧（創発RA）'!I74</f>
        <v>0</v>
      </c>
      <c r="M70" s="47">
        <f>'2_学生支援一覧（創発RA）'!J74</f>
        <v>0</v>
      </c>
      <c r="N70" s="47" t="str">
        <f>TRIM(ASC('2_学生支援一覧（創発RA）'!K74))</f>
        <v/>
      </c>
      <c r="O70" s="47">
        <f>'2_学生支援一覧（創発RA）'!L74</f>
        <v>0</v>
      </c>
      <c r="P70" s="47">
        <f>'2_学生支援一覧（創発RA）'!M74</f>
        <v>0</v>
      </c>
      <c r="Q70" s="47">
        <f>'2_学生支援一覧（創発RA）'!N74</f>
        <v>0</v>
      </c>
      <c r="R70" s="47">
        <f>'2_学生支援一覧（創発RA）'!O74</f>
        <v>0</v>
      </c>
      <c r="S70" s="49">
        <f>'2_学生支援一覧（創発RA）'!P74</f>
        <v>0</v>
      </c>
      <c r="T70" s="49">
        <f>'2_学生支援一覧（創発RA）'!Q74</f>
        <v>0</v>
      </c>
      <c r="U70" s="59">
        <f>'2_学生支援一覧（創発RA）'!R74</f>
        <v>0</v>
      </c>
      <c r="V70" s="59">
        <f>'2_学生支援一覧（創発RA）'!S74</f>
        <v>0</v>
      </c>
      <c r="W70" s="121">
        <f>'2_学生支援一覧（創発RA）'!T74</f>
        <v>0</v>
      </c>
      <c r="X70" s="121">
        <f>'2_学生支援一覧（創発RA）'!U74</f>
        <v>0</v>
      </c>
      <c r="Y70" s="49">
        <f>'2_学生支援一覧（創発RA）'!V74</f>
        <v>0</v>
      </c>
      <c r="Z70" s="49">
        <f>'2_学生支援一覧（創発RA）'!W74</f>
        <v>0</v>
      </c>
      <c r="AA70" s="59">
        <f>'2_学生支援一覧（創発RA）'!X74</f>
        <v>0</v>
      </c>
      <c r="AB70" s="59">
        <f>'2_学生支援一覧（創発RA）'!Y74</f>
        <v>0</v>
      </c>
      <c r="AC70" s="47">
        <f>'2_学生支援一覧（創発RA）'!Z74</f>
        <v>0</v>
      </c>
      <c r="AD70" s="47">
        <f>'2_学生支援一覧（創発RA）'!AA74</f>
        <v>0</v>
      </c>
      <c r="AE70" s="47">
        <f>'2_学生支援一覧（創発RA）'!AB74</f>
        <v>0</v>
      </c>
      <c r="AF70" s="47">
        <f>'2_学生支援一覧（創発RA）'!AC74</f>
        <v>0</v>
      </c>
      <c r="AG70" s="47">
        <f>'2_学生支援一覧（創発RA）'!AD74</f>
        <v>0</v>
      </c>
      <c r="AH70" s="47">
        <f>'2_学生支援一覧（創発RA）'!AE74</f>
        <v>0</v>
      </c>
      <c r="AI70" s="47">
        <f>'2_学生支援一覧（創発RA）'!AF74</f>
        <v>0</v>
      </c>
      <c r="AJ70" s="47">
        <f>'2_学生支援一覧（創発RA）'!AG74</f>
        <v>0</v>
      </c>
      <c r="AK70" s="47">
        <f>'2_学生支援一覧（創発RA）'!AH74</f>
        <v>0</v>
      </c>
      <c r="AL70" s="47">
        <f>'2_学生支援一覧（創発RA）'!AI74</f>
        <v>0</v>
      </c>
      <c r="AM70" s="47">
        <f>'2_学生支援一覧（創発RA）'!AJ74</f>
        <v>0</v>
      </c>
      <c r="AN70" s="47">
        <f>'2_学生支援一覧（創発RA）'!AK74</f>
        <v>0</v>
      </c>
    </row>
    <row r="71" spans="1:40" x14ac:dyDescent="0.35">
      <c r="A71" s="47" t="str">
        <f>TRIM('2_学生支援一覧（創発RA）'!$C$1)</f>
        <v>RAXX-XXX-XX</v>
      </c>
      <c r="B71" s="47" t="str">
        <f>'2_学生支援一覧（創発RA）'!$C$2</f>
        <v/>
      </c>
      <c r="C71" s="46">
        <f>'2_学生支援一覧（創発RA）'!$C$3</f>
        <v>0</v>
      </c>
      <c r="D71" s="47">
        <f>'2_学生支援一覧（創発RA）'!A75</f>
        <v>0</v>
      </c>
      <c r="E71" s="47">
        <f>'2_学生支援一覧（創発RA）'!B75</f>
        <v>0</v>
      </c>
      <c r="F71" s="47">
        <f>'2_学生支援一覧（創発RA）'!C75</f>
        <v>0</v>
      </c>
      <c r="G71" s="47" t="str">
        <f>TRIM(ASC('2_学生支援一覧（創発RA）'!D75))</f>
        <v/>
      </c>
      <c r="H71" s="47" t="str">
        <f>TRIM(ASC('2_学生支援一覧（創発RA）'!E75))</f>
        <v/>
      </c>
      <c r="I71" s="47" t="str">
        <f>TRIM('2_学生支援一覧（創発RA）'!F75)</f>
        <v/>
      </c>
      <c r="J71" s="47">
        <f>'2_学生支援一覧（創発RA）'!G75</f>
        <v>0</v>
      </c>
      <c r="K71" s="47">
        <f>'2_学生支援一覧（創発RA）'!H75</f>
        <v>0</v>
      </c>
      <c r="L71" s="47">
        <f>'2_学生支援一覧（創発RA）'!I75</f>
        <v>0</v>
      </c>
      <c r="M71" s="47">
        <f>'2_学生支援一覧（創発RA）'!J75</f>
        <v>0</v>
      </c>
      <c r="N71" s="47" t="str">
        <f>TRIM(ASC('2_学生支援一覧（創発RA）'!K75))</f>
        <v/>
      </c>
      <c r="O71" s="47">
        <f>'2_学生支援一覧（創発RA）'!L75</f>
        <v>0</v>
      </c>
      <c r="P71" s="47">
        <f>'2_学生支援一覧（創発RA）'!M75</f>
        <v>0</v>
      </c>
      <c r="Q71" s="47">
        <f>'2_学生支援一覧（創発RA）'!N75</f>
        <v>0</v>
      </c>
      <c r="R71" s="47">
        <f>'2_学生支援一覧（創発RA）'!O75</f>
        <v>0</v>
      </c>
      <c r="S71" s="49">
        <f>'2_学生支援一覧（創発RA）'!P75</f>
        <v>0</v>
      </c>
      <c r="T71" s="49">
        <f>'2_学生支援一覧（創発RA）'!Q75</f>
        <v>0</v>
      </c>
      <c r="U71" s="59">
        <f>'2_学生支援一覧（創発RA）'!R75</f>
        <v>0</v>
      </c>
      <c r="V71" s="59">
        <f>'2_学生支援一覧（創発RA）'!S75</f>
        <v>0</v>
      </c>
      <c r="W71" s="121">
        <f>'2_学生支援一覧（創発RA）'!T75</f>
        <v>0</v>
      </c>
      <c r="X71" s="121">
        <f>'2_学生支援一覧（創発RA）'!U75</f>
        <v>0</v>
      </c>
      <c r="Y71" s="49">
        <f>'2_学生支援一覧（創発RA）'!V75</f>
        <v>0</v>
      </c>
      <c r="Z71" s="49">
        <f>'2_学生支援一覧（創発RA）'!W75</f>
        <v>0</v>
      </c>
      <c r="AA71" s="59">
        <f>'2_学生支援一覧（創発RA）'!X75</f>
        <v>0</v>
      </c>
      <c r="AB71" s="59">
        <f>'2_学生支援一覧（創発RA）'!Y75</f>
        <v>0</v>
      </c>
      <c r="AC71" s="47">
        <f>'2_学生支援一覧（創発RA）'!Z75</f>
        <v>0</v>
      </c>
      <c r="AD71" s="47">
        <f>'2_学生支援一覧（創発RA）'!AA75</f>
        <v>0</v>
      </c>
      <c r="AE71" s="47">
        <f>'2_学生支援一覧（創発RA）'!AB75</f>
        <v>0</v>
      </c>
      <c r="AF71" s="47">
        <f>'2_学生支援一覧（創発RA）'!AC75</f>
        <v>0</v>
      </c>
      <c r="AG71" s="47">
        <f>'2_学生支援一覧（創発RA）'!AD75</f>
        <v>0</v>
      </c>
      <c r="AH71" s="47">
        <f>'2_学生支援一覧（創発RA）'!AE75</f>
        <v>0</v>
      </c>
      <c r="AI71" s="47">
        <f>'2_学生支援一覧（創発RA）'!AF75</f>
        <v>0</v>
      </c>
      <c r="AJ71" s="47">
        <f>'2_学生支援一覧（創発RA）'!AG75</f>
        <v>0</v>
      </c>
      <c r="AK71" s="47">
        <f>'2_学生支援一覧（創発RA）'!AH75</f>
        <v>0</v>
      </c>
      <c r="AL71" s="47">
        <f>'2_学生支援一覧（創発RA）'!AI75</f>
        <v>0</v>
      </c>
      <c r="AM71" s="47">
        <f>'2_学生支援一覧（創発RA）'!AJ75</f>
        <v>0</v>
      </c>
      <c r="AN71" s="47">
        <f>'2_学生支援一覧（創発RA）'!AK75</f>
        <v>0</v>
      </c>
    </row>
    <row r="72" spans="1:40" x14ac:dyDescent="0.35">
      <c r="A72" s="47" t="str">
        <f>TRIM('2_学生支援一覧（創発RA）'!$C$1)</f>
        <v>RAXX-XXX-XX</v>
      </c>
      <c r="B72" s="47" t="str">
        <f>'2_学生支援一覧（創発RA）'!$C$2</f>
        <v/>
      </c>
      <c r="C72" s="46">
        <f>'2_学生支援一覧（創発RA）'!$C$3</f>
        <v>0</v>
      </c>
      <c r="D72" s="47">
        <f>'2_学生支援一覧（創発RA）'!A76</f>
        <v>0</v>
      </c>
      <c r="E72" s="47">
        <f>'2_学生支援一覧（創発RA）'!B76</f>
        <v>0</v>
      </c>
      <c r="F72" s="47">
        <f>'2_学生支援一覧（創発RA）'!C76</f>
        <v>0</v>
      </c>
      <c r="G72" s="47" t="str">
        <f>TRIM(ASC('2_学生支援一覧（創発RA）'!D76))</f>
        <v/>
      </c>
      <c r="H72" s="47" t="str">
        <f>TRIM(ASC('2_学生支援一覧（創発RA）'!E76))</f>
        <v/>
      </c>
      <c r="I72" s="47" t="str">
        <f>TRIM('2_学生支援一覧（創発RA）'!F76)</f>
        <v/>
      </c>
      <c r="J72" s="47">
        <f>'2_学生支援一覧（創発RA）'!G76</f>
        <v>0</v>
      </c>
      <c r="K72" s="47">
        <f>'2_学生支援一覧（創発RA）'!H76</f>
        <v>0</v>
      </c>
      <c r="L72" s="47">
        <f>'2_学生支援一覧（創発RA）'!I76</f>
        <v>0</v>
      </c>
      <c r="M72" s="47">
        <f>'2_学生支援一覧（創発RA）'!J76</f>
        <v>0</v>
      </c>
      <c r="N72" s="47" t="str">
        <f>TRIM(ASC('2_学生支援一覧（創発RA）'!K76))</f>
        <v/>
      </c>
      <c r="O72" s="47">
        <f>'2_学生支援一覧（創発RA）'!L76</f>
        <v>0</v>
      </c>
      <c r="P72" s="47">
        <f>'2_学生支援一覧（創発RA）'!M76</f>
        <v>0</v>
      </c>
      <c r="Q72" s="47">
        <f>'2_学生支援一覧（創発RA）'!N76</f>
        <v>0</v>
      </c>
      <c r="R72" s="47">
        <f>'2_学生支援一覧（創発RA）'!O76</f>
        <v>0</v>
      </c>
      <c r="S72" s="49">
        <f>'2_学生支援一覧（創発RA）'!P76</f>
        <v>0</v>
      </c>
      <c r="T72" s="49">
        <f>'2_学生支援一覧（創発RA）'!Q76</f>
        <v>0</v>
      </c>
      <c r="U72" s="59">
        <f>'2_学生支援一覧（創発RA）'!R76</f>
        <v>0</v>
      </c>
      <c r="V72" s="59">
        <f>'2_学生支援一覧（創発RA）'!S76</f>
        <v>0</v>
      </c>
      <c r="W72" s="121">
        <f>'2_学生支援一覧（創発RA）'!T76</f>
        <v>0</v>
      </c>
      <c r="X72" s="121">
        <f>'2_学生支援一覧（創発RA）'!U76</f>
        <v>0</v>
      </c>
      <c r="Y72" s="49">
        <f>'2_学生支援一覧（創発RA）'!V76</f>
        <v>0</v>
      </c>
      <c r="Z72" s="49">
        <f>'2_学生支援一覧（創発RA）'!W76</f>
        <v>0</v>
      </c>
      <c r="AA72" s="59">
        <f>'2_学生支援一覧（創発RA）'!X76</f>
        <v>0</v>
      </c>
      <c r="AB72" s="59">
        <f>'2_学生支援一覧（創発RA）'!Y76</f>
        <v>0</v>
      </c>
      <c r="AC72" s="47">
        <f>'2_学生支援一覧（創発RA）'!Z76</f>
        <v>0</v>
      </c>
      <c r="AD72" s="47">
        <f>'2_学生支援一覧（創発RA）'!AA76</f>
        <v>0</v>
      </c>
      <c r="AE72" s="47">
        <f>'2_学生支援一覧（創発RA）'!AB76</f>
        <v>0</v>
      </c>
      <c r="AF72" s="47">
        <f>'2_学生支援一覧（創発RA）'!AC76</f>
        <v>0</v>
      </c>
      <c r="AG72" s="47">
        <f>'2_学生支援一覧（創発RA）'!AD76</f>
        <v>0</v>
      </c>
      <c r="AH72" s="47">
        <f>'2_学生支援一覧（創発RA）'!AE76</f>
        <v>0</v>
      </c>
      <c r="AI72" s="47">
        <f>'2_学生支援一覧（創発RA）'!AF76</f>
        <v>0</v>
      </c>
      <c r="AJ72" s="47">
        <f>'2_学生支援一覧（創発RA）'!AG76</f>
        <v>0</v>
      </c>
      <c r="AK72" s="47">
        <f>'2_学生支援一覧（創発RA）'!AH76</f>
        <v>0</v>
      </c>
      <c r="AL72" s="47">
        <f>'2_学生支援一覧（創発RA）'!AI76</f>
        <v>0</v>
      </c>
      <c r="AM72" s="47">
        <f>'2_学生支援一覧（創発RA）'!AJ76</f>
        <v>0</v>
      </c>
      <c r="AN72" s="47">
        <f>'2_学生支援一覧（創発RA）'!AK76</f>
        <v>0</v>
      </c>
    </row>
    <row r="73" spans="1:40" x14ac:dyDescent="0.35">
      <c r="A73" s="47" t="str">
        <f>TRIM('2_学生支援一覧（創発RA）'!$C$1)</f>
        <v>RAXX-XXX-XX</v>
      </c>
      <c r="B73" s="47" t="str">
        <f>'2_学生支援一覧（創発RA）'!$C$2</f>
        <v/>
      </c>
      <c r="C73" s="46">
        <f>'2_学生支援一覧（創発RA）'!$C$3</f>
        <v>0</v>
      </c>
      <c r="D73" s="47">
        <f>'2_学生支援一覧（創発RA）'!A77</f>
        <v>0</v>
      </c>
      <c r="E73" s="47">
        <f>'2_学生支援一覧（創発RA）'!B77</f>
        <v>0</v>
      </c>
      <c r="F73" s="47">
        <f>'2_学生支援一覧（創発RA）'!C77</f>
        <v>0</v>
      </c>
      <c r="G73" s="47" t="str">
        <f>TRIM(ASC('2_学生支援一覧（創発RA）'!D77))</f>
        <v/>
      </c>
      <c r="H73" s="47" t="str">
        <f>TRIM(ASC('2_学生支援一覧（創発RA）'!E77))</f>
        <v/>
      </c>
      <c r="I73" s="47" t="str">
        <f>TRIM('2_学生支援一覧（創発RA）'!F77)</f>
        <v/>
      </c>
      <c r="J73" s="47">
        <f>'2_学生支援一覧（創発RA）'!G77</f>
        <v>0</v>
      </c>
      <c r="K73" s="47">
        <f>'2_学生支援一覧（創発RA）'!H77</f>
        <v>0</v>
      </c>
      <c r="L73" s="47">
        <f>'2_学生支援一覧（創発RA）'!I77</f>
        <v>0</v>
      </c>
      <c r="M73" s="47">
        <f>'2_学生支援一覧（創発RA）'!J77</f>
        <v>0</v>
      </c>
      <c r="N73" s="47" t="str">
        <f>TRIM(ASC('2_学生支援一覧（創発RA）'!K77))</f>
        <v/>
      </c>
      <c r="O73" s="47">
        <f>'2_学生支援一覧（創発RA）'!L77</f>
        <v>0</v>
      </c>
      <c r="P73" s="47">
        <f>'2_学生支援一覧（創発RA）'!M77</f>
        <v>0</v>
      </c>
      <c r="Q73" s="47">
        <f>'2_学生支援一覧（創発RA）'!N77</f>
        <v>0</v>
      </c>
      <c r="R73" s="47">
        <f>'2_学生支援一覧（創発RA）'!O77</f>
        <v>0</v>
      </c>
      <c r="S73" s="49">
        <f>'2_学生支援一覧（創発RA）'!P77</f>
        <v>0</v>
      </c>
      <c r="T73" s="49">
        <f>'2_学生支援一覧（創発RA）'!Q77</f>
        <v>0</v>
      </c>
      <c r="U73" s="59">
        <f>'2_学生支援一覧（創発RA）'!R77</f>
        <v>0</v>
      </c>
      <c r="V73" s="59">
        <f>'2_学生支援一覧（創発RA）'!S77</f>
        <v>0</v>
      </c>
      <c r="W73" s="121">
        <f>'2_学生支援一覧（創発RA）'!T77</f>
        <v>0</v>
      </c>
      <c r="X73" s="121">
        <f>'2_学生支援一覧（創発RA）'!U77</f>
        <v>0</v>
      </c>
      <c r="Y73" s="49">
        <f>'2_学生支援一覧（創発RA）'!V77</f>
        <v>0</v>
      </c>
      <c r="Z73" s="49">
        <f>'2_学生支援一覧（創発RA）'!W77</f>
        <v>0</v>
      </c>
      <c r="AA73" s="59">
        <f>'2_学生支援一覧（創発RA）'!X77</f>
        <v>0</v>
      </c>
      <c r="AB73" s="59">
        <f>'2_学生支援一覧（創発RA）'!Y77</f>
        <v>0</v>
      </c>
      <c r="AC73" s="47">
        <f>'2_学生支援一覧（創発RA）'!Z77</f>
        <v>0</v>
      </c>
      <c r="AD73" s="47">
        <f>'2_学生支援一覧（創発RA）'!AA77</f>
        <v>0</v>
      </c>
      <c r="AE73" s="47">
        <f>'2_学生支援一覧（創発RA）'!AB77</f>
        <v>0</v>
      </c>
      <c r="AF73" s="47">
        <f>'2_学生支援一覧（創発RA）'!AC77</f>
        <v>0</v>
      </c>
      <c r="AG73" s="47">
        <f>'2_学生支援一覧（創発RA）'!AD77</f>
        <v>0</v>
      </c>
      <c r="AH73" s="47">
        <f>'2_学生支援一覧（創発RA）'!AE77</f>
        <v>0</v>
      </c>
      <c r="AI73" s="47">
        <f>'2_学生支援一覧（創発RA）'!AF77</f>
        <v>0</v>
      </c>
      <c r="AJ73" s="47">
        <f>'2_学生支援一覧（創発RA）'!AG77</f>
        <v>0</v>
      </c>
      <c r="AK73" s="47">
        <f>'2_学生支援一覧（創発RA）'!AH77</f>
        <v>0</v>
      </c>
      <c r="AL73" s="47">
        <f>'2_学生支援一覧（創発RA）'!AI77</f>
        <v>0</v>
      </c>
      <c r="AM73" s="47">
        <f>'2_学生支援一覧（創発RA）'!AJ77</f>
        <v>0</v>
      </c>
      <c r="AN73" s="47">
        <f>'2_学生支援一覧（創発RA）'!AK77</f>
        <v>0</v>
      </c>
    </row>
    <row r="74" spans="1:40" x14ac:dyDescent="0.35">
      <c r="A74" s="47" t="str">
        <f>TRIM('2_学生支援一覧（創発RA）'!$C$1)</f>
        <v>RAXX-XXX-XX</v>
      </c>
      <c r="B74" s="47" t="str">
        <f>'2_学生支援一覧（創発RA）'!$C$2</f>
        <v/>
      </c>
      <c r="C74" s="46">
        <f>'2_学生支援一覧（創発RA）'!$C$3</f>
        <v>0</v>
      </c>
      <c r="D74" s="47">
        <f>'2_学生支援一覧（創発RA）'!A78</f>
        <v>0</v>
      </c>
      <c r="E74" s="47">
        <f>'2_学生支援一覧（創発RA）'!B78</f>
        <v>0</v>
      </c>
      <c r="F74" s="47">
        <f>'2_学生支援一覧（創発RA）'!C78</f>
        <v>0</v>
      </c>
      <c r="G74" s="47" t="str">
        <f>TRIM(ASC('2_学生支援一覧（創発RA）'!D78))</f>
        <v/>
      </c>
      <c r="H74" s="47" t="str">
        <f>TRIM(ASC('2_学生支援一覧（創発RA）'!E78))</f>
        <v/>
      </c>
      <c r="I74" s="47" t="str">
        <f>TRIM('2_学生支援一覧（創発RA）'!F78)</f>
        <v/>
      </c>
      <c r="J74" s="47">
        <f>'2_学生支援一覧（創発RA）'!G78</f>
        <v>0</v>
      </c>
      <c r="K74" s="47">
        <f>'2_学生支援一覧（創発RA）'!H78</f>
        <v>0</v>
      </c>
      <c r="L74" s="47">
        <f>'2_学生支援一覧（創発RA）'!I78</f>
        <v>0</v>
      </c>
      <c r="M74" s="47">
        <f>'2_学生支援一覧（創発RA）'!J78</f>
        <v>0</v>
      </c>
      <c r="N74" s="47" t="str">
        <f>TRIM(ASC('2_学生支援一覧（創発RA）'!K78))</f>
        <v/>
      </c>
      <c r="O74" s="47">
        <f>'2_学生支援一覧（創発RA）'!L78</f>
        <v>0</v>
      </c>
      <c r="P74" s="47">
        <f>'2_学生支援一覧（創発RA）'!M78</f>
        <v>0</v>
      </c>
      <c r="Q74" s="47">
        <f>'2_学生支援一覧（創発RA）'!N78</f>
        <v>0</v>
      </c>
      <c r="R74" s="47">
        <f>'2_学生支援一覧（創発RA）'!O78</f>
        <v>0</v>
      </c>
      <c r="S74" s="49">
        <f>'2_学生支援一覧（創発RA）'!P78</f>
        <v>0</v>
      </c>
      <c r="T74" s="49">
        <f>'2_学生支援一覧（創発RA）'!Q78</f>
        <v>0</v>
      </c>
      <c r="U74" s="59">
        <f>'2_学生支援一覧（創発RA）'!R78</f>
        <v>0</v>
      </c>
      <c r="V74" s="59">
        <f>'2_学生支援一覧（創発RA）'!S78</f>
        <v>0</v>
      </c>
      <c r="W74" s="121">
        <f>'2_学生支援一覧（創発RA）'!T78</f>
        <v>0</v>
      </c>
      <c r="X74" s="121">
        <f>'2_学生支援一覧（創発RA）'!U78</f>
        <v>0</v>
      </c>
      <c r="Y74" s="49">
        <f>'2_学生支援一覧（創発RA）'!V78</f>
        <v>0</v>
      </c>
      <c r="Z74" s="49">
        <f>'2_学生支援一覧（創発RA）'!W78</f>
        <v>0</v>
      </c>
      <c r="AA74" s="59">
        <f>'2_学生支援一覧（創発RA）'!X78</f>
        <v>0</v>
      </c>
      <c r="AB74" s="59">
        <f>'2_学生支援一覧（創発RA）'!Y78</f>
        <v>0</v>
      </c>
      <c r="AC74" s="47">
        <f>'2_学生支援一覧（創発RA）'!Z78</f>
        <v>0</v>
      </c>
      <c r="AD74" s="47">
        <f>'2_学生支援一覧（創発RA）'!AA78</f>
        <v>0</v>
      </c>
      <c r="AE74" s="47">
        <f>'2_学生支援一覧（創発RA）'!AB78</f>
        <v>0</v>
      </c>
      <c r="AF74" s="47">
        <f>'2_学生支援一覧（創発RA）'!AC78</f>
        <v>0</v>
      </c>
      <c r="AG74" s="47">
        <f>'2_学生支援一覧（創発RA）'!AD78</f>
        <v>0</v>
      </c>
      <c r="AH74" s="47">
        <f>'2_学生支援一覧（創発RA）'!AE78</f>
        <v>0</v>
      </c>
      <c r="AI74" s="47">
        <f>'2_学生支援一覧（創発RA）'!AF78</f>
        <v>0</v>
      </c>
      <c r="AJ74" s="47">
        <f>'2_学生支援一覧（創発RA）'!AG78</f>
        <v>0</v>
      </c>
      <c r="AK74" s="47">
        <f>'2_学生支援一覧（創発RA）'!AH78</f>
        <v>0</v>
      </c>
      <c r="AL74" s="47">
        <f>'2_学生支援一覧（創発RA）'!AI78</f>
        <v>0</v>
      </c>
      <c r="AM74" s="47">
        <f>'2_学生支援一覧（創発RA）'!AJ78</f>
        <v>0</v>
      </c>
      <c r="AN74" s="47">
        <f>'2_学生支援一覧（創発RA）'!AK78</f>
        <v>0</v>
      </c>
    </row>
    <row r="75" spans="1:40" x14ac:dyDescent="0.35">
      <c r="A75" s="47" t="str">
        <f>TRIM('2_学生支援一覧（創発RA）'!$C$1)</f>
        <v>RAXX-XXX-XX</v>
      </c>
      <c r="B75" s="47" t="str">
        <f>'2_学生支援一覧（創発RA）'!$C$2</f>
        <v/>
      </c>
      <c r="C75" s="46">
        <f>'2_学生支援一覧（創発RA）'!$C$3</f>
        <v>0</v>
      </c>
      <c r="D75" s="47">
        <f>'2_学生支援一覧（創発RA）'!A79</f>
        <v>0</v>
      </c>
      <c r="E75" s="47">
        <f>'2_学生支援一覧（創発RA）'!B79</f>
        <v>0</v>
      </c>
      <c r="F75" s="47">
        <f>'2_学生支援一覧（創発RA）'!C79</f>
        <v>0</v>
      </c>
      <c r="G75" s="47" t="str">
        <f>TRIM(ASC('2_学生支援一覧（創発RA）'!D79))</f>
        <v/>
      </c>
      <c r="H75" s="47" t="str">
        <f>TRIM(ASC('2_学生支援一覧（創発RA）'!E79))</f>
        <v/>
      </c>
      <c r="I75" s="47" t="str">
        <f>TRIM('2_学生支援一覧（創発RA）'!F79)</f>
        <v/>
      </c>
      <c r="J75" s="47">
        <f>'2_学生支援一覧（創発RA）'!G79</f>
        <v>0</v>
      </c>
      <c r="K75" s="47">
        <f>'2_学生支援一覧（創発RA）'!H79</f>
        <v>0</v>
      </c>
      <c r="L75" s="47">
        <f>'2_学生支援一覧（創発RA）'!I79</f>
        <v>0</v>
      </c>
      <c r="M75" s="47">
        <f>'2_学生支援一覧（創発RA）'!J79</f>
        <v>0</v>
      </c>
      <c r="N75" s="47" t="str">
        <f>TRIM(ASC('2_学生支援一覧（創発RA）'!K79))</f>
        <v/>
      </c>
      <c r="O75" s="47">
        <f>'2_学生支援一覧（創発RA）'!L79</f>
        <v>0</v>
      </c>
      <c r="P75" s="47">
        <f>'2_学生支援一覧（創発RA）'!M79</f>
        <v>0</v>
      </c>
      <c r="Q75" s="47">
        <f>'2_学生支援一覧（創発RA）'!N79</f>
        <v>0</v>
      </c>
      <c r="R75" s="47">
        <f>'2_学生支援一覧（創発RA）'!O79</f>
        <v>0</v>
      </c>
      <c r="S75" s="49">
        <f>'2_学生支援一覧（創発RA）'!P79</f>
        <v>0</v>
      </c>
      <c r="T75" s="49">
        <f>'2_学生支援一覧（創発RA）'!Q79</f>
        <v>0</v>
      </c>
      <c r="U75" s="59">
        <f>'2_学生支援一覧（創発RA）'!R79</f>
        <v>0</v>
      </c>
      <c r="V75" s="59">
        <f>'2_学生支援一覧（創発RA）'!S79</f>
        <v>0</v>
      </c>
      <c r="W75" s="121">
        <f>'2_学生支援一覧（創発RA）'!T79</f>
        <v>0</v>
      </c>
      <c r="X75" s="121">
        <f>'2_学生支援一覧（創発RA）'!U79</f>
        <v>0</v>
      </c>
      <c r="Y75" s="49">
        <f>'2_学生支援一覧（創発RA）'!V79</f>
        <v>0</v>
      </c>
      <c r="Z75" s="49">
        <f>'2_学生支援一覧（創発RA）'!W79</f>
        <v>0</v>
      </c>
      <c r="AA75" s="59">
        <f>'2_学生支援一覧（創発RA）'!X79</f>
        <v>0</v>
      </c>
      <c r="AB75" s="59">
        <f>'2_学生支援一覧（創発RA）'!Y79</f>
        <v>0</v>
      </c>
      <c r="AC75" s="47">
        <f>'2_学生支援一覧（創発RA）'!Z79</f>
        <v>0</v>
      </c>
      <c r="AD75" s="47">
        <f>'2_学生支援一覧（創発RA）'!AA79</f>
        <v>0</v>
      </c>
      <c r="AE75" s="47">
        <f>'2_学生支援一覧（創発RA）'!AB79</f>
        <v>0</v>
      </c>
      <c r="AF75" s="47">
        <f>'2_学生支援一覧（創発RA）'!AC79</f>
        <v>0</v>
      </c>
      <c r="AG75" s="47">
        <f>'2_学生支援一覧（創発RA）'!AD79</f>
        <v>0</v>
      </c>
      <c r="AH75" s="47">
        <f>'2_学生支援一覧（創発RA）'!AE79</f>
        <v>0</v>
      </c>
      <c r="AI75" s="47">
        <f>'2_学生支援一覧（創発RA）'!AF79</f>
        <v>0</v>
      </c>
      <c r="AJ75" s="47">
        <f>'2_学生支援一覧（創発RA）'!AG79</f>
        <v>0</v>
      </c>
      <c r="AK75" s="47">
        <f>'2_学生支援一覧（創発RA）'!AH79</f>
        <v>0</v>
      </c>
      <c r="AL75" s="47">
        <f>'2_学生支援一覧（創発RA）'!AI79</f>
        <v>0</v>
      </c>
      <c r="AM75" s="47">
        <f>'2_学生支援一覧（創発RA）'!AJ79</f>
        <v>0</v>
      </c>
      <c r="AN75" s="47">
        <f>'2_学生支援一覧（創発RA）'!AK79</f>
        <v>0</v>
      </c>
    </row>
    <row r="76" spans="1:40" x14ac:dyDescent="0.35">
      <c r="A76" s="47" t="str">
        <f>TRIM('2_学生支援一覧（創発RA）'!$C$1)</f>
        <v>RAXX-XXX-XX</v>
      </c>
      <c r="B76" s="47" t="str">
        <f>'2_学生支援一覧（創発RA）'!$C$2</f>
        <v/>
      </c>
      <c r="C76" s="46">
        <f>'2_学生支援一覧（創発RA）'!$C$3</f>
        <v>0</v>
      </c>
      <c r="D76" s="47">
        <f>'2_学生支援一覧（創発RA）'!A80</f>
        <v>0</v>
      </c>
      <c r="E76" s="47">
        <f>'2_学生支援一覧（創発RA）'!B80</f>
        <v>0</v>
      </c>
      <c r="F76" s="47">
        <f>'2_学生支援一覧（創発RA）'!C80</f>
        <v>0</v>
      </c>
      <c r="G76" s="47" t="str">
        <f>TRIM(ASC('2_学生支援一覧（創発RA）'!D80))</f>
        <v/>
      </c>
      <c r="H76" s="47" t="str">
        <f>TRIM(ASC('2_学生支援一覧（創発RA）'!E80))</f>
        <v/>
      </c>
      <c r="I76" s="47" t="str">
        <f>TRIM('2_学生支援一覧（創発RA）'!F80)</f>
        <v/>
      </c>
      <c r="J76" s="47">
        <f>'2_学生支援一覧（創発RA）'!G80</f>
        <v>0</v>
      </c>
      <c r="K76" s="47">
        <f>'2_学生支援一覧（創発RA）'!H80</f>
        <v>0</v>
      </c>
      <c r="L76" s="47">
        <f>'2_学生支援一覧（創発RA）'!I80</f>
        <v>0</v>
      </c>
      <c r="M76" s="47">
        <f>'2_学生支援一覧（創発RA）'!J80</f>
        <v>0</v>
      </c>
      <c r="N76" s="47" t="str">
        <f>TRIM(ASC('2_学生支援一覧（創発RA）'!K80))</f>
        <v/>
      </c>
      <c r="O76" s="47">
        <f>'2_学生支援一覧（創発RA）'!L80</f>
        <v>0</v>
      </c>
      <c r="P76" s="47">
        <f>'2_学生支援一覧（創発RA）'!M80</f>
        <v>0</v>
      </c>
      <c r="Q76" s="47">
        <f>'2_学生支援一覧（創発RA）'!N80</f>
        <v>0</v>
      </c>
      <c r="R76" s="47">
        <f>'2_学生支援一覧（創発RA）'!O80</f>
        <v>0</v>
      </c>
      <c r="S76" s="49">
        <f>'2_学生支援一覧（創発RA）'!P80</f>
        <v>0</v>
      </c>
      <c r="T76" s="49">
        <f>'2_学生支援一覧（創発RA）'!Q80</f>
        <v>0</v>
      </c>
      <c r="U76" s="59">
        <f>'2_学生支援一覧（創発RA）'!R80</f>
        <v>0</v>
      </c>
      <c r="V76" s="59">
        <f>'2_学生支援一覧（創発RA）'!S80</f>
        <v>0</v>
      </c>
      <c r="W76" s="121">
        <f>'2_学生支援一覧（創発RA）'!T80</f>
        <v>0</v>
      </c>
      <c r="X76" s="121">
        <f>'2_学生支援一覧（創発RA）'!U80</f>
        <v>0</v>
      </c>
      <c r="Y76" s="49">
        <f>'2_学生支援一覧（創発RA）'!V80</f>
        <v>0</v>
      </c>
      <c r="Z76" s="49">
        <f>'2_学生支援一覧（創発RA）'!W80</f>
        <v>0</v>
      </c>
      <c r="AA76" s="59">
        <f>'2_学生支援一覧（創発RA）'!X80</f>
        <v>0</v>
      </c>
      <c r="AB76" s="59">
        <f>'2_学生支援一覧（創発RA）'!Y80</f>
        <v>0</v>
      </c>
      <c r="AC76" s="47">
        <f>'2_学生支援一覧（創発RA）'!Z80</f>
        <v>0</v>
      </c>
      <c r="AD76" s="47">
        <f>'2_学生支援一覧（創発RA）'!AA80</f>
        <v>0</v>
      </c>
      <c r="AE76" s="47">
        <f>'2_学生支援一覧（創発RA）'!AB80</f>
        <v>0</v>
      </c>
      <c r="AF76" s="47">
        <f>'2_学生支援一覧（創発RA）'!AC80</f>
        <v>0</v>
      </c>
      <c r="AG76" s="47">
        <f>'2_学生支援一覧（創発RA）'!AD80</f>
        <v>0</v>
      </c>
      <c r="AH76" s="47">
        <f>'2_学生支援一覧（創発RA）'!AE80</f>
        <v>0</v>
      </c>
      <c r="AI76" s="47">
        <f>'2_学生支援一覧（創発RA）'!AF80</f>
        <v>0</v>
      </c>
      <c r="AJ76" s="47">
        <f>'2_学生支援一覧（創発RA）'!AG80</f>
        <v>0</v>
      </c>
      <c r="AK76" s="47">
        <f>'2_学生支援一覧（創発RA）'!AH80</f>
        <v>0</v>
      </c>
      <c r="AL76" s="47">
        <f>'2_学生支援一覧（創発RA）'!AI80</f>
        <v>0</v>
      </c>
      <c r="AM76" s="47">
        <f>'2_学生支援一覧（創発RA）'!AJ80</f>
        <v>0</v>
      </c>
      <c r="AN76" s="47">
        <f>'2_学生支援一覧（創発RA）'!AK80</f>
        <v>0</v>
      </c>
    </row>
    <row r="77" spans="1:40" x14ac:dyDescent="0.35">
      <c r="A77" s="47" t="str">
        <f>TRIM('2_学生支援一覧（創発RA）'!$C$1)</f>
        <v>RAXX-XXX-XX</v>
      </c>
      <c r="B77" s="47" t="str">
        <f>'2_学生支援一覧（創発RA）'!$C$2</f>
        <v/>
      </c>
      <c r="C77" s="46">
        <f>'2_学生支援一覧（創発RA）'!$C$3</f>
        <v>0</v>
      </c>
      <c r="D77" s="47">
        <f>'2_学生支援一覧（創発RA）'!A81</f>
        <v>0</v>
      </c>
      <c r="E77" s="47">
        <f>'2_学生支援一覧（創発RA）'!B81</f>
        <v>0</v>
      </c>
      <c r="F77" s="47">
        <f>'2_学生支援一覧（創発RA）'!C81</f>
        <v>0</v>
      </c>
      <c r="G77" s="47" t="str">
        <f>TRIM(ASC('2_学生支援一覧（創発RA）'!D81))</f>
        <v/>
      </c>
      <c r="H77" s="47" t="str">
        <f>TRIM(ASC('2_学生支援一覧（創発RA）'!E81))</f>
        <v/>
      </c>
      <c r="I77" s="47" t="str">
        <f>TRIM('2_学生支援一覧（創発RA）'!F81)</f>
        <v/>
      </c>
      <c r="J77" s="47">
        <f>'2_学生支援一覧（創発RA）'!G81</f>
        <v>0</v>
      </c>
      <c r="K77" s="47">
        <f>'2_学生支援一覧（創発RA）'!H81</f>
        <v>0</v>
      </c>
      <c r="L77" s="47">
        <f>'2_学生支援一覧（創発RA）'!I81</f>
        <v>0</v>
      </c>
      <c r="M77" s="47">
        <f>'2_学生支援一覧（創発RA）'!J81</f>
        <v>0</v>
      </c>
      <c r="N77" s="47" t="str">
        <f>TRIM(ASC('2_学生支援一覧（創発RA）'!K81))</f>
        <v/>
      </c>
      <c r="O77" s="47">
        <f>'2_学生支援一覧（創発RA）'!L81</f>
        <v>0</v>
      </c>
      <c r="P77" s="47">
        <f>'2_学生支援一覧（創発RA）'!M81</f>
        <v>0</v>
      </c>
      <c r="Q77" s="47">
        <f>'2_学生支援一覧（創発RA）'!N81</f>
        <v>0</v>
      </c>
      <c r="R77" s="47">
        <f>'2_学生支援一覧（創発RA）'!O81</f>
        <v>0</v>
      </c>
      <c r="S77" s="49">
        <f>'2_学生支援一覧（創発RA）'!P81</f>
        <v>0</v>
      </c>
      <c r="T77" s="49">
        <f>'2_学生支援一覧（創発RA）'!Q81</f>
        <v>0</v>
      </c>
      <c r="U77" s="59">
        <f>'2_学生支援一覧（創発RA）'!R81</f>
        <v>0</v>
      </c>
      <c r="V77" s="59">
        <f>'2_学生支援一覧（創発RA）'!S81</f>
        <v>0</v>
      </c>
      <c r="W77" s="121">
        <f>'2_学生支援一覧（創発RA）'!T81</f>
        <v>0</v>
      </c>
      <c r="X77" s="121">
        <f>'2_学生支援一覧（創発RA）'!U81</f>
        <v>0</v>
      </c>
      <c r="Y77" s="49">
        <f>'2_学生支援一覧（創発RA）'!V81</f>
        <v>0</v>
      </c>
      <c r="Z77" s="49">
        <f>'2_学生支援一覧（創発RA）'!W81</f>
        <v>0</v>
      </c>
      <c r="AA77" s="59">
        <f>'2_学生支援一覧（創発RA）'!X81</f>
        <v>0</v>
      </c>
      <c r="AB77" s="59">
        <f>'2_学生支援一覧（創発RA）'!Y81</f>
        <v>0</v>
      </c>
      <c r="AC77" s="47">
        <f>'2_学生支援一覧（創発RA）'!Z81</f>
        <v>0</v>
      </c>
      <c r="AD77" s="47">
        <f>'2_学生支援一覧（創発RA）'!AA81</f>
        <v>0</v>
      </c>
      <c r="AE77" s="47">
        <f>'2_学生支援一覧（創発RA）'!AB81</f>
        <v>0</v>
      </c>
      <c r="AF77" s="47">
        <f>'2_学生支援一覧（創発RA）'!AC81</f>
        <v>0</v>
      </c>
      <c r="AG77" s="47">
        <f>'2_学生支援一覧（創発RA）'!AD81</f>
        <v>0</v>
      </c>
      <c r="AH77" s="47">
        <f>'2_学生支援一覧（創発RA）'!AE81</f>
        <v>0</v>
      </c>
      <c r="AI77" s="47">
        <f>'2_学生支援一覧（創発RA）'!AF81</f>
        <v>0</v>
      </c>
      <c r="AJ77" s="47">
        <f>'2_学生支援一覧（創発RA）'!AG81</f>
        <v>0</v>
      </c>
      <c r="AK77" s="47">
        <f>'2_学生支援一覧（創発RA）'!AH81</f>
        <v>0</v>
      </c>
      <c r="AL77" s="47">
        <f>'2_学生支援一覧（創発RA）'!AI81</f>
        <v>0</v>
      </c>
      <c r="AM77" s="47">
        <f>'2_学生支援一覧（創発RA）'!AJ81</f>
        <v>0</v>
      </c>
      <c r="AN77" s="47">
        <f>'2_学生支援一覧（創発RA）'!AK81</f>
        <v>0</v>
      </c>
    </row>
    <row r="78" spans="1:40" x14ac:dyDescent="0.35">
      <c r="A78" s="47" t="str">
        <f>TRIM('2_学生支援一覧（創発RA）'!$C$1)</f>
        <v>RAXX-XXX-XX</v>
      </c>
      <c r="B78" s="47" t="str">
        <f>'2_学生支援一覧（創発RA）'!$C$2</f>
        <v/>
      </c>
      <c r="C78" s="46">
        <f>'2_学生支援一覧（創発RA）'!$C$3</f>
        <v>0</v>
      </c>
      <c r="D78" s="47">
        <f>'2_学生支援一覧（創発RA）'!A82</f>
        <v>0</v>
      </c>
      <c r="E78" s="47">
        <f>'2_学生支援一覧（創発RA）'!B82</f>
        <v>0</v>
      </c>
      <c r="F78" s="47">
        <f>'2_学生支援一覧（創発RA）'!C82</f>
        <v>0</v>
      </c>
      <c r="G78" s="47" t="str">
        <f>TRIM(ASC('2_学生支援一覧（創発RA）'!D82))</f>
        <v/>
      </c>
      <c r="H78" s="47" t="str">
        <f>TRIM(ASC('2_学生支援一覧（創発RA）'!E82))</f>
        <v/>
      </c>
      <c r="I78" s="47" t="str">
        <f>TRIM('2_学生支援一覧（創発RA）'!F82)</f>
        <v/>
      </c>
      <c r="J78" s="47">
        <f>'2_学生支援一覧（創発RA）'!G82</f>
        <v>0</v>
      </c>
      <c r="K78" s="47">
        <f>'2_学生支援一覧（創発RA）'!H82</f>
        <v>0</v>
      </c>
      <c r="L78" s="47">
        <f>'2_学生支援一覧（創発RA）'!I82</f>
        <v>0</v>
      </c>
      <c r="M78" s="47">
        <f>'2_学生支援一覧（創発RA）'!J82</f>
        <v>0</v>
      </c>
      <c r="N78" s="47" t="str">
        <f>TRIM(ASC('2_学生支援一覧（創発RA）'!K82))</f>
        <v/>
      </c>
      <c r="O78" s="47">
        <f>'2_学生支援一覧（創発RA）'!L82</f>
        <v>0</v>
      </c>
      <c r="P78" s="47">
        <f>'2_学生支援一覧（創発RA）'!M82</f>
        <v>0</v>
      </c>
      <c r="Q78" s="47">
        <f>'2_学生支援一覧（創発RA）'!N82</f>
        <v>0</v>
      </c>
      <c r="R78" s="47">
        <f>'2_学生支援一覧（創発RA）'!O82</f>
        <v>0</v>
      </c>
      <c r="S78" s="49">
        <f>'2_学生支援一覧（創発RA）'!P82</f>
        <v>0</v>
      </c>
      <c r="T78" s="49">
        <f>'2_学生支援一覧（創発RA）'!Q82</f>
        <v>0</v>
      </c>
      <c r="U78" s="59">
        <f>'2_学生支援一覧（創発RA）'!R82</f>
        <v>0</v>
      </c>
      <c r="V78" s="59">
        <f>'2_学生支援一覧（創発RA）'!S82</f>
        <v>0</v>
      </c>
      <c r="W78" s="121">
        <f>'2_学生支援一覧（創発RA）'!T82</f>
        <v>0</v>
      </c>
      <c r="X78" s="121">
        <f>'2_学生支援一覧（創発RA）'!U82</f>
        <v>0</v>
      </c>
      <c r="Y78" s="49">
        <f>'2_学生支援一覧（創発RA）'!V82</f>
        <v>0</v>
      </c>
      <c r="Z78" s="49">
        <f>'2_学生支援一覧（創発RA）'!W82</f>
        <v>0</v>
      </c>
      <c r="AA78" s="59">
        <f>'2_学生支援一覧（創発RA）'!X82</f>
        <v>0</v>
      </c>
      <c r="AB78" s="59">
        <f>'2_学生支援一覧（創発RA）'!Y82</f>
        <v>0</v>
      </c>
      <c r="AC78" s="47">
        <f>'2_学生支援一覧（創発RA）'!Z82</f>
        <v>0</v>
      </c>
      <c r="AD78" s="47">
        <f>'2_学生支援一覧（創発RA）'!AA82</f>
        <v>0</v>
      </c>
      <c r="AE78" s="47">
        <f>'2_学生支援一覧（創発RA）'!AB82</f>
        <v>0</v>
      </c>
      <c r="AF78" s="47">
        <f>'2_学生支援一覧（創発RA）'!AC82</f>
        <v>0</v>
      </c>
      <c r="AG78" s="47">
        <f>'2_学生支援一覧（創発RA）'!AD82</f>
        <v>0</v>
      </c>
      <c r="AH78" s="47">
        <f>'2_学生支援一覧（創発RA）'!AE82</f>
        <v>0</v>
      </c>
      <c r="AI78" s="47">
        <f>'2_学生支援一覧（創発RA）'!AF82</f>
        <v>0</v>
      </c>
      <c r="AJ78" s="47">
        <f>'2_学生支援一覧（創発RA）'!AG82</f>
        <v>0</v>
      </c>
      <c r="AK78" s="47">
        <f>'2_学生支援一覧（創発RA）'!AH82</f>
        <v>0</v>
      </c>
      <c r="AL78" s="47">
        <f>'2_学生支援一覧（創発RA）'!AI82</f>
        <v>0</v>
      </c>
      <c r="AM78" s="47">
        <f>'2_学生支援一覧（創発RA）'!AJ82</f>
        <v>0</v>
      </c>
      <c r="AN78" s="47">
        <f>'2_学生支援一覧（創発RA）'!AK82</f>
        <v>0</v>
      </c>
    </row>
    <row r="79" spans="1:40" x14ac:dyDescent="0.35">
      <c r="A79" s="47" t="str">
        <f>TRIM('2_学生支援一覧（創発RA）'!$C$1)</f>
        <v>RAXX-XXX-XX</v>
      </c>
      <c r="B79" s="47" t="str">
        <f>'2_学生支援一覧（創発RA）'!$C$2</f>
        <v/>
      </c>
      <c r="C79" s="46">
        <f>'2_学生支援一覧（創発RA）'!$C$3</f>
        <v>0</v>
      </c>
      <c r="D79" s="47">
        <f>'2_学生支援一覧（創発RA）'!A83</f>
        <v>0</v>
      </c>
      <c r="E79" s="47">
        <f>'2_学生支援一覧（創発RA）'!B83</f>
        <v>0</v>
      </c>
      <c r="F79" s="47">
        <f>'2_学生支援一覧（創発RA）'!C83</f>
        <v>0</v>
      </c>
      <c r="G79" s="47" t="str">
        <f>TRIM(ASC('2_学生支援一覧（創発RA）'!D83))</f>
        <v/>
      </c>
      <c r="H79" s="47" t="str">
        <f>TRIM(ASC('2_学生支援一覧（創発RA）'!E83))</f>
        <v/>
      </c>
      <c r="I79" s="47" t="str">
        <f>TRIM('2_学生支援一覧（創発RA）'!F83)</f>
        <v/>
      </c>
      <c r="J79" s="47">
        <f>'2_学生支援一覧（創発RA）'!G83</f>
        <v>0</v>
      </c>
      <c r="K79" s="47">
        <f>'2_学生支援一覧（創発RA）'!H83</f>
        <v>0</v>
      </c>
      <c r="L79" s="47">
        <f>'2_学生支援一覧（創発RA）'!I83</f>
        <v>0</v>
      </c>
      <c r="M79" s="47">
        <f>'2_学生支援一覧（創発RA）'!J83</f>
        <v>0</v>
      </c>
      <c r="N79" s="47" t="str">
        <f>TRIM(ASC('2_学生支援一覧（創発RA）'!K83))</f>
        <v/>
      </c>
      <c r="O79" s="47">
        <f>'2_学生支援一覧（創発RA）'!L83</f>
        <v>0</v>
      </c>
      <c r="P79" s="47">
        <f>'2_学生支援一覧（創発RA）'!M83</f>
        <v>0</v>
      </c>
      <c r="Q79" s="47">
        <f>'2_学生支援一覧（創発RA）'!N83</f>
        <v>0</v>
      </c>
      <c r="R79" s="47">
        <f>'2_学生支援一覧（創発RA）'!O83</f>
        <v>0</v>
      </c>
      <c r="S79" s="49">
        <f>'2_学生支援一覧（創発RA）'!P83</f>
        <v>0</v>
      </c>
      <c r="T79" s="49">
        <f>'2_学生支援一覧（創発RA）'!Q83</f>
        <v>0</v>
      </c>
      <c r="U79" s="59">
        <f>'2_学生支援一覧（創発RA）'!R83</f>
        <v>0</v>
      </c>
      <c r="V79" s="59">
        <f>'2_学生支援一覧（創発RA）'!S83</f>
        <v>0</v>
      </c>
      <c r="W79" s="121">
        <f>'2_学生支援一覧（創発RA）'!T83</f>
        <v>0</v>
      </c>
      <c r="X79" s="121">
        <f>'2_学生支援一覧（創発RA）'!U83</f>
        <v>0</v>
      </c>
      <c r="Y79" s="49">
        <f>'2_学生支援一覧（創発RA）'!V83</f>
        <v>0</v>
      </c>
      <c r="Z79" s="49">
        <f>'2_学生支援一覧（創発RA）'!W83</f>
        <v>0</v>
      </c>
      <c r="AA79" s="59">
        <f>'2_学生支援一覧（創発RA）'!X83</f>
        <v>0</v>
      </c>
      <c r="AB79" s="59">
        <f>'2_学生支援一覧（創発RA）'!Y83</f>
        <v>0</v>
      </c>
      <c r="AC79" s="47">
        <f>'2_学生支援一覧（創発RA）'!Z83</f>
        <v>0</v>
      </c>
      <c r="AD79" s="47">
        <f>'2_学生支援一覧（創発RA）'!AA83</f>
        <v>0</v>
      </c>
      <c r="AE79" s="47">
        <f>'2_学生支援一覧（創発RA）'!AB83</f>
        <v>0</v>
      </c>
      <c r="AF79" s="47">
        <f>'2_学生支援一覧（創発RA）'!AC83</f>
        <v>0</v>
      </c>
      <c r="AG79" s="47">
        <f>'2_学生支援一覧（創発RA）'!AD83</f>
        <v>0</v>
      </c>
      <c r="AH79" s="47">
        <f>'2_学生支援一覧（創発RA）'!AE83</f>
        <v>0</v>
      </c>
      <c r="AI79" s="47">
        <f>'2_学生支援一覧（創発RA）'!AF83</f>
        <v>0</v>
      </c>
      <c r="AJ79" s="47">
        <f>'2_学生支援一覧（創発RA）'!AG83</f>
        <v>0</v>
      </c>
      <c r="AK79" s="47">
        <f>'2_学生支援一覧（創発RA）'!AH83</f>
        <v>0</v>
      </c>
      <c r="AL79" s="47">
        <f>'2_学生支援一覧（創発RA）'!AI83</f>
        <v>0</v>
      </c>
      <c r="AM79" s="47">
        <f>'2_学生支援一覧（創発RA）'!AJ83</f>
        <v>0</v>
      </c>
      <c r="AN79" s="47">
        <f>'2_学生支援一覧（創発RA）'!AK83</f>
        <v>0</v>
      </c>
    </row>
    <row r="80" spans="1:40" x14ac:dyDescent="0.35">
      <c r="A80" s="47" t="str">
        <f>TRIM('2_学生支援一覧（創発RA）'!$C$1)</f>
        <v>RAXX-XXX-XX</v>
      </c>
      <c r="B80" s="47" t="str">
        <f>'2_学生支援一覧（創発RA）'!$C$2</f>
        <v/>
      </c>
      <c r="C80" s="46">
        <f>'2_学生支援一覧（創発RA）'!$C$3</f>
        <v>0</v>
      </c>
      <c r="D80" s="47">
        <f>'2_学生支援一覧（創発RA）'!A84</f>
        <v>0</v>
      </c>
      <c r="E80" s="47">
        <f>'2_学生支援一覧（創発RA）'!B84</f>
        <v>0</v>
      </c>
      <c r="F80" s="47">
        <f>'2_学生支援一覧（創発RA）'!C84</f>
        <v>0</v>
      </c>
      <c r="G80" s="47" t="str">
        <f>TRIM(ASC('2_学生支援一覧（創発RA）'!D84))</f>
        <v/>
      </c>
      <c r="H80" s="47" t="str">
        <f>TRIM(ASC('2_学生支援一覧（創発RA）'!E84))</f>
        <v/>
      </c>
      <c r="I80" s="47" t="str">
        <f>TRIM('2_学生支援一覧（創発RA）'!F84)</f>
        <v/>
      </c>
      <c r="J80" s="47">
        <f>'2_学生支援一覧（創発RA）'!G84</f>
        <v>0</v>
      </c>
      <c r="K80" s="47">
        <f>'2_学生支援一覧（創発RA）'!H84</f>
        <v>0</v>
      </c>
      <c r="L80" s="47">
        <f>'2_学生支援一覧（創発RA）'!I84</f>
        <v>0</v>
      </c>
      <c r="M80" s="47">
        <f>'2_学生支援一覧（創発RA）'!J84</f>
        <v>0</v>
      </c>
      <c r="N80" s="47" t="str">
        <f>TRIM(ASC('2_学生支援一覧（創発RA）'!K84))</f>
        <v/>
      </c>
      <c r="O80" s="47">
        <f>'2_学生支援一覧（創発RA）'!L84</f>
        <v>0</v>
      </c>
      <c r="P80" s="47">
        <f>'2_学生支援一覧（創発RA）'!M84</f>
        <v>0</v>
      </c>
      <c r="Q80" s="47">
        <f>'2_学生支援一覧（創発RA）'!N84</f>
        <v>0</v>
      </c>
      <c r="R80" s="47">
        <f>'2_学生支援一覧（創発RA）'!O84</f>
        <v>0</v>
      </c>
      <c r="S80" s="49">
        <f>'2_学生支援一覧（創発RA）'!P84</f>
        <v>0</v>
      </c>
      <c r="T80" s="49">
        <f>'2_学生支援一覧（創発RA）'!Q84</f>
        <v>0</v>
      </c>
      <c r="U80" s="59">
        <f>'2_学生支援一覧（創発RA）'!R84</f>
        <v>0</v>
      </c>
      <c r="V80" s="59">
        <f>'2_学生支援一覧（創発RA）'!S84</f>
        <v>0</v>
      </c>
      <c r="W80" s="121">
        <f>'2_学生支援一覧（創発RA）'!T84</f>
        <v>0</v>
      </c>
      <c r="X80" s="121">
        <f>'2_学生支援一覧（創発RA）'!U84</f>
        <v>0</v>
      </c>
      <c r="Y80" s="49">
        <f>'2_学生支援一覧（創発RA）'!V84</f>
        <v>0</v>
      </c>
      <c r="Z80" s="49">
        <f>'2_学生支援一覧（創発RA）'!W84</f>
        <v>0</v>
      </c>
      <c r="AA80" s="59">
        <f>'2_学生支援一覧（創発RA）'!X84</f>
        <v>0</v>
      </c>
      <c r="AB80" s="59">
        <f>'2_学生支援一覧（創発RA）'!Y84</f>
        <v>0</v>
      </c>
      <c r="AC80" s="47">
        <f>'2_学生支援一覧（創発RA）'!Z84</f>
        <v>0</v>
      </c>
      <c r="AD80" s="47">
        <f>'2_学生支援一覧（創発RA）'!AA84</f>
        <v>0</v>
      </c>
      <c r="AE80" s="47">
        <f>'2_学生支援一覧（創発RA）'!AB84</f>
        <v>0</v>
      </c>
      <c r="AF80" s="47">
        <f>'2_学生支援一覧（創発RA）'!AC84</f>
        <v>0</v>
      </c>
      <c r="AG80" s="47">
        <f>'2_学生支援一覧（創発RA）'!AD84</f>
        <v>0</v>
      </c>
      <c r="AH80" s="47">
        <f>'2_学生支援一覧（創発RA）'!AE84</f>
        <v>0</v>
      </c>
      <c r="AI80" s="47">
        <f>'2_学生支援一覧（創発RA）'!AF84</f>
        <v>0</v>
      </c>
      <c r="AJ80" s="47">
        <f>'2_学生支援一覧（創発RA）'!AG84</f>
        <v>0</v>
      </c>
      <c r="AK80" s="47">
        <f>'2_学生支援一覧（創発RA）'!AH84</f>
        <v>0</v>
      </c>
      <c r="AL80" s="47">
        <f>'2_学生支援一覧（創発RA）'!AI84</f>
        <v>0</v>
      </c>
      <c r="AM80" s="47">
        <f>'2_学生支援一覧（創発RA）'!AJ84</f>
        <v>0</v>
      </c>
      <c r="AN80" s="47">
        <f>'2_学生支援一覧（創発RA）'!AK84</f>
        <v>0</v>
      </c>
    </row>
    <row r="81" spans="1:40" x14ac:dyDescent="0.35">
      <c r="A81" s="47" t="str">
        <f>TRIM('2_学生支援一覧（創発RA）'!$C$1)</f>
        <v>RAXX-XXX-XX</v>
      </c>
      <c r="B81" s="47" t="str">
        <f>'2_学生支援一覧（創発RA）'!$C$2</f>
        <v/>
      </c>
      <c r="C81" s="46">
        <f>'2_学生支援一覧（創発RA）'!$C$3</f>
        <v>0</v>
      </c>
      <c r="D81" s="47">
        <f>'2_学生支援一覧（創発RA）'!A85</f>
        <v>0</v>
      </c>
      <c r="E81" s="47">
        <f>'2_学生支援一覧（創発RA）'!B85</f>
        <v>0</v>
      </c>
      <c r="F81" s="47">
        <f>'2_学生支援一覧（創発RA）'!C85</f>
        <v>0</v>
      </c>
      <c r="G81" s="47" t="str">
        <f>TRIM(ASC('2_学生支援一覧（創発RA）'!D85))</f>
        <v/>
      </c>
      <c r="H81" s="47" t="str">
        <f>TRIM(ASC('2_学生支援一覧（創発RA）'!E85))</f>
        <v/>
      </c>
      <c r="I81" s="47" t="str">
        <f>TRIM('2_学生支援一覧（創発RA）'!F85)</f>
        <v/>
      </c>
      <c r="J81" s="47">
        <f>'2_学生支援一覧（創発RA）'!G85</f>
        <v>0</v>
      </c>
      <c r="K81" s="47">
        <f>'2_学生支援一覧（創発RA）'!H85</f>
        <v>0</v>
      </c>
      <c r="L81" s="47">
        <f>'2_学生支援一覧（創発RA）'!I85</f>
        <v>0</v>
      </c>
      <c r="M81" s="47">
        <f>'2_学生支援一覧（創発RA）'!J85</f>
        <v>0</v>
      </c>
      <c r="N81" s="47" t="str">
        <f>TRIM(ASC('2_学生支援一覧（創発RA）'!K85))</f>
        <v/>
      </c>
      <c r="O81" s="47">
        <f>'2_学生支援一覧（創発RA）'!L85</f>
        <v>0</v>
      </c>
      <c r="P81" s="47">
        <f>'2_学生支援一覧（創発RA）'!M85</f>
        <v>0</v>
      </c>
      <c r="Q81" s="47">
        <f>'2_学生支援一覧（創発RA）'!N85</f>
        <v>0</v>
      </c>
      <c r="R81" s="47">
        <f>'2_学生支援一覧（創発RA）'!O85</f>
        <v>0</v>
      </c>
      <c r="S81" s="49">
        <f>'2_学生支援一覧（創発RA）'!P85</f>
        <v>0</v>
      </c>
      <c r="T81" s="49">
        <f>'2_学生支援一覧（創発RA）'!Q85</f>
        <v>0</v>
      </c>
      <c r="U81" s="59">
        <f>'2_学生支援一覧（創発RA）'!R85</f>
        <v>0</v>
      </c>
      <c r="V81" s="59">
        <f>'2_学生支援一覧（創発RA）'!S85</f>
        <v>0</v>
      </c>
      <c r="W81" s="121">
        <f>'2_学生支援一覧（創発RA）'!T85</f>
        <v>0</v>
      </c>
      <c r="X81" s="121">
        <f>'2_学生支援一覧（創発RA）'!U85</f>
        <v>0</v>
      </c>
      <c r="Y81" s="49">
        <f>'2_学生支援一覧（創発RA）'!V85</f>
        <v>0</v>
      </c>
      <c r="Z81" s="49">
        <f>'2_学生支援一覧（創発RA）'!W85</f>
        <v>0</v>
      </c>
      <c r="AA81" s="59">
        <f>'2_学生支援一覧（創発RA）'!X85</f>
        <v>0</v>
      </c>
      <c r="AB81" s="59">
        <f>'2_学生支援一覧（創発RA）'!Y85</f>
        <v>0</v>
      </c>
      <c r="AC81" s="47">
        <f>'2_学生支援一覧（創発RA）'!Z85</f>
        <v>0</v>
      </c>
      <c r="AD81" s="47">
        <f>'2_学生支援一覧（創発RA）'!AA85</f>
        <v>0</v>
      </c>
      <c r="AE81" s="47">
        <f>'2_学生支援一覧（創発RA）'!AB85</f>
        <v>0</v>
      </c>
      <c r="AF81" s="47">
        <f>'2_学生支援一覧（創発RA）'!AC85</f>
        <v>0</v>
      </c>
      <c r="AG81" s="47">
        <f>'2_学生支援一覧（創発RA）'!AD85</f>
        <v>0</v>
      </c>
      <c r="AH81" s="47">
        <f>'2_学生支援一覧（創発RA）'!AE85</f>
        <v>0</v>
      </c>
      <c r="AI81" s="47">
        <f>'2_学生支援一覧（創発RA）'!AF85</f>
        <v>0</v>
      </c>
      <c r="AJ81" s="47">
        <f>'2_学生支援一覧（創発RA）'!AG85</f>
        <v>0</v>
      </c>
      <c r="AK81" s="47">
        <f>'2_学生支援一覧（創発RA）'!AH85</f>
        <v>0</v>
      </c>
      <c r="AL81" s="47">
        <f>'2_学生支援一覧（創発RA）'!AI85</f>
        <v>0</v>
      </c>
      <c r="AM81" s="47">
        <f>'2_学生支援一覧（創発RA）'!AJ85</f>
        <v>0</v>
      </c>
      <c r="AN81" s="47">
        <f>'2_学生支援一覧（創発RA）'!AK85</f>
        <v>0</v>
      </c>
    </row>
    <row r="82" spans="1:40" x14ac:dyDescent="0.35">
      <c r="A82" s="47" t="str">
        <f>TRIM('2_学生支援一覧（創発RA）'!$C$1)</f>
        <v>RAXX-XXX-XX</v>
      </c>
      <c r="B82" s="47" t="str">
        <f>'2_学生支援一覧（創発RA）'!$C$2</f>
        <v/>
      </c>
      <c r="C82" s="46">
        <f>'2_学生支援一覧（創発RA）'!$C$3</f>
        <v>0</v>
      </c>
      <c r="D82" s="47">
        <f>'2_学生支援一覧（創発RA）'!A86</f>
        <v>0</v>
      </c>
      <c r="E82" s="47">
        <f>'2_学生支援一覧（創発RA）'!B86</f>
        <v>0</v>
      </c>
      <c r="F82" s="47">
        <f>'2_学生支援一覧（創発RA）'!C86</f>
        <v>0</v>
      </c>
      <c r="G82" s="47" t="str">
        <f>TRIM(ASC('2_学生支援一覧（創発RA）'!D86))</f>
        <v/>
      </c>
      <c r="H82" s="47" t="str">
        <f>TRIM(ASC('2_学生支援一覧（創発RA）'!E86))</f>
        <v/>
      </c>
      <c r="I82" s="47" t="str">
        <f>TRIM('2_学生支援一覧（創発RA）'!F86)</f>
        <v/>
      </c>
      <c r="J82" s="47">
        <f>'2_学生支援一覧（創発RA）'!G86</f>
        <v>0</v>
      </c>
      <c r="K82" s="47">
        <f>'2_学生支援一覧（創発RA）'!H86</f>
        <v>0</v>
      </c>
      <c r="L82" s="47">
        <f>'2_学生支援一覧（創発RA）'!I86</f>
        <v>0</v>
      </c>
      <c r="M82" s="47">
        <f>'2_学生支援一覧（創発RA）'!J86</f>
        <v>0</v>
      </c>
      <c r="N82" s="47" t="str">
        <f>TRIM(ASC('2_学生支援一覧（創発RA）'!K86))</f>
        <v/>
      </c>
      <c r="O82" s="47">
        <f>'2_学生支援一覧（創発RA）'!L86</f>
        <v>0</v>
      </c>
      <c r="P82" s="47">
        <f>'2_学生支援一覧（創発RA）'!M86</f>
        <v>0</v>
      </c>
      <c r="Q82" s="47">
        <f>'2_学生支援一覧（創発RA）'!N86</f>
        <v>0</v>
      </c>
      <c r="R82" s="47">
        <f>'2_学生支援一覧（創発RA）'!O86</f>
        <v>0</v>
      </c>
      <c r="S82" s="49">
        <f>'2_学生支援一覧（創発RA）'!P86</f>
        <v>0</v>
      </c>
      <c r="T82" s="49">
        <f>'2_学生支援一覧（創発RA）'!Q86</f>
        <v>0</v>
      </c>
      <c r="U82" s="59">
        <f>'2_学生支援一覧（創発RA）'!R86</f>
        <v>0</v>
      </c>
      <c r="V82" s="59">
        <f>'2_学生支援一覧（創発RA）'!S86</f>
        <v>0</v>
      </c>
      <c r="W82" s="121">
        <f>'2_学生支援一覧（創発RA）'!T86</f>
        <v>0</v>
      </c>
      <c r="X82" s="121">
        <f>'2_学生支援一覧（創発RA）'!U86</f>
        <v>0</v>
      </c>
      <c r="Y82" s="49">
        <f>'2_学生支援一覧（創発RA）'!V86</f>
        <v>0</v>
      </c>
      <c r="Z82" s="49">
        <f>'2_学生支援一覧（創発RA）'!W86</f>
        <v>0</v>
      </c>
      <c r="AA82" s="59">
        <f>'2_学生支援一覧（創発RA）'!X86</f>
        <v>0</v>
      </c>
      <c r="AB82" s="59">
        <f>'2_学生支援一覧（創発RA）'!Y86</f>
        <v>0</v>
      </c>
      <c r="AC82" s="47">
        <f>'2_学生支援一覧（創発RA）'!Z86</f>
        <v>0</v>
      </c>
      <c r="AD82" s="47">
        <f>'2_学生支援一覧（創発RA）'!AA86</f>
        <v>0</v>
      </c>
      <c r="AE82" s="47">
        <f>'2_学生支援一覧（創発RA）'!AB86</f>
        <v>0</v>
      </c>
      <c r="AF82" s="47">
        <f>'2_学生支援一覧（創発RA）'!AC86</f>
        <v>0</v>
      </c>
      <c r="AG82" s="47">
        <f>'2_学生支援一覧（創発RA）'!AD86</f>
        <v>0</v>
      </c>
      <c r="AH82" s="47">
        <f>'2_学生支援一覧（創発RA）'!AE86</f>
        <v>0</v>
      </c>
      <c r="AI82" s="47">
        <f>'2_学生支援一覧（創発RA）'!AF86</f>
        <v>0</v>
      </c>
      <c r="AJ82" s="47">
        <f>'2_学生支援一覧（創発RA）'!AG86</f>
        <v>0</v>
      </c>
      <c r="AK82" s="47">
        <f>'2_学生支援一覧（創発RA）'!AH86</f>
        <v>0</v>
      </c>
      <c r="AL82" s="47">
        <f>'2_学生支援一覧（創発RA）'!AI86</f>
        <v>0</v>
      </c>
      <c r="AM82" s="47">
        <f>'2_学生支援一覧（創発RA）'!AJ86</f>
        <v>0</v>
      </c>
      <c r="AN82" s="47">
        <f>'2_学生支援一覧（創発RA）'!AK86</f>
        <v>0</v>
      </c>
    </row>
    <row r="83" spans="1:40" x14ac:dyDescent="0.35">
      <c r="A83" s="47" t="str">
        <f>TRIM('2_学生支援一覧（創発RA）'!$C$1)</f>
        <v>RAXX-XXX-XX</v>
      </c>
      <c r="B83" s="47" t="str">
        <f>'2_学生支援一覧（創発RA）'!$C$2</f>
        <v/>
      </c>
      <c r="C83" s="46">
        <f>'2_学生支援一覧（創発RA）'!$C$3</f>
        <v>0</v>
      </c>
      <c r="D83" s="47">
        <f>'2_学生支援一覧（創発RA）'!A87</f>
        <v>0</v>
      </c>
      <c r="E83" s="47">
        <f>'2_学生支援一覧（創発RA）'!B87</f>
        <v>0</v>
      </c>
      <c r="F83" s="47">
        <f>'2_学生支援一覧（創発RA）'!C87</f>
        <v>0</v>
      </c>
      <c r="G83" s="47" t="str">
        <f>TRIM(ASC('2_学生支援一覧（創発RA）'!D87))</f>
        <v/>
      </c>
      <c r="H83" s="47" t="str">
        <f>TRIM(ASC('2_学生支援一覧（創発RA）'!E87))</f>
        <v/>
      </c>
      <c r="I83" s="47" t="str">
        <f>TRIM('2_学生支援一覧（創発RA）'!F87)</f>
        <v/>
      </c>
      <c r="J83" s="47">
        <f>'2_学生支援一覧（創発RA）'!G87</f>
        <v>0</v>
      </c>
      <c r="K83" s="47">
        <f>'2_学生支援一覧（創発RA）'!H87</f>
        <v>0</v>
      </c>
      <c r="L83" s="47">
        <f>'2_学生支援一覧（創発RA）'!I87</f>
        <v>0</v>
      </c>
      <c r="M83" s="47">
        <f>'2_学生支援一覧（創発RA）'!J87</f>
        <v>0</v>
      </c>
      <c r="N83" s="47" t="str">
        <f>TRIM(ASC('2_学生支援一覧（創発RA）'!K87))</f>
        <v/>
      </c>
      <c r="O83" s="47">
        <f>'2_学生支援一覧（創発RA）'!L87</f>
        <v>0</v>
      </c>
      <c r="P83" s="47">
        <f>'2_学生支援一覧（創発RA）'!M87</f>
        <v>0</v>
      </c>
      <c r="Q83" s="47">
        <f>'2_学生支援一覧（創発RA）'!N87</f>
        <v>0</v>
      </c>
      <c r="R83" s="47">
        <f>'2_学生支援一覧（創発RA）'!O87</f>
        <v>0</v>
      </c>
      <c r="S83" s="49">
        <f>'2_学生支援一覧（創発RA）'!P87</f>
        <v>0</v>
      </c>
      <c r="T83" s="49">
        <f>'2_学生支援一覧（創発RA）'!Q87</f>
        <v>0</v>
      </c>
      <c r="U83" s="59">
        <f>'2_学生支援一覧（創発RA）'!R87</f>
        <v>0</v>
      </c>
      <c r="V83" s="59">
        <f>'2_学生支援一覧（創発RA）'!S87</f>
        <v>0</v>
      </c>
      <c r="W83" s="121">
        <f>'2_学生支援一覧（創発RA）'!T87</f>
        <v>0</v>
      </c>
      <c r="X83" s="121">
        <f>'2_学生支援一覧（創発RA）'!U87</f>
        <v>0</v>
      </c>
      <c r="Y83" s="49">
        <f>'2_学生支援一覧（創発RA）'!V87</f>
        <v>0</v>
      </c>
      <c r="Z83" s="49">
        <f>'2_学生支援一覧（創発RA）'!W87</f>
        <v>0</v>
      </c>
      <c r="AA83" s="59">
        <f>'2_学生支援一覧（創発RA）'!X87</f>
        <v>0</v>
      </c>
      <c r="AB83" s="59">
        <f>'2_学生支援一覧（創発RA）'!Y87</f>
        <v>0</v>
      </c>
      <c r="AC83" s="47">
        <f>'2_学生支援一覧（創発RA）'!Z87</f>
        <v>0</v>
      </c>
      <c r="AD83" s="47">
        <f>'2_学生支援一覧（創発RA）'!AA87</f>
        <v>0</v>
      </c>
      <c r="AE83" s="47">
        <f>'2_学生支援一覧（創発RA）'!AB87</f>
        <v>0</v>
      </c>
      <c r="AF83" s="47">
        <f>'2_学生支援一覧（創発RA）'!AC87</f>
        <v>0</v>
      </c>
      <c r="AG83" s="47">
        <f>'2_学生支援一覧（創発RA）'!AD87</f>
        <v>0</v>
      </c>
      <c r="AH83" s="47">
        <f>'2_学生支援一覧（創発RA）'!AE87</f>
        <v>0</v>
      </c>
      <c r="AI83" s="47">
        <f>'2_学生支援一覧（創発RA）'!AF87</f>
        <v>0</v>
      </c>
      <c r="AJ83" s="47">
        <f>'2_学生支援一覧（創発RA）'!AG87</f>
        <v>0</v>
      </c>
      <c r="AK83" s="47">
        <f>'2_学生支援一覧（創発RA）'!AH87</f>
        <v>0</v>
      </c>
      <c r="AL83" s="47">
        <f>'2_学生支援一覧（創発RA）'!AI87</f>
        <v>0</v>
      </c>
      <c r="AM83" s="47">
        <f>'2_学生支援一覧（創発RA）'!AJ87</f>
        <v>0</v>
      </c>
      <c r="AN83" s="47">
        <f>'2_学生支援一覧（創発RA）'!AK87</f>
        <v>0</v>
      </c>
    </row>
    <row r="84" spans="1:40" x14ac:dyDescent="0.35">
      <c r="A84" s="47" t="str">
        <f>TRIM('2_学生支援一覧（創発RA）'!$C$1)</f>
        <v>RAXX-XXX-XX</v>
      </c>
      <c r="B84" s="47" t="str">
        <f>'2_学生支援一覧（創発RA）'!$C$2</f>
        <v/>
      </c>
      <c r="C84" s="46">
        <f>'2_学生支援一覧（創発RA）'!$C$3</f>
        <v>0</v>
      </c>
      <c r="D84" s="47">
        <f>'2_学生支援一覧（創発RA）'!A88</f>
        <v>0</v>
      </c>
      <c r="E84" s="47">
        <f>'2_学生支援一覧（創発RA）'!B88</f>
        <v>0</v>
      </c>
      <c r="F84" s="47">
        <f>'2_学生支援一覧（創発RA）'!C88</f>
        <v>0</v>
      </c>
      <c r="G84" s="47" t="str">
        <f>TRIM(ASC('2_学生支援一覧（創発RA）'!D88))</f>
        <v/>
      </c>
      <c r="H84" s="47" t="str">
        <f>TRIM(ASC('2_学生支援一覧（創発RA）'!E88))</f>
        <v/>
      </c>
      <c r="I84" s="47" t="str">
        <f>TRIM('2_学生支援一覧（創発RA）'!F88)</f>
        <v/>
      </c>
      <c r="J84" s="47">
        <f>'2_学生支援一覧（創発RA）'!G88</f>
        <v>0</v>
      </c>
      <c r="K84" s="47">
        <f>'2_学生支援一覧（創発RA）'!H88</f>
        <v>0</v>
      </c>
      <c r="L84" s="47">
        <f>'2_学生支援一覧（創発RA）'!I88</f>
        <v>0</v>
      </c>
      <c r="M84" s="47">
        <f>'2_学生支援一覧（創発RA）'!J88</f>
        <v>0</v>
      </c>
      <c r="N84" s="47" t="str">
        <f>TRIM(ASC('2_学生支援一覧（創発RA）'!K88))</f>
        <v/>
      </c>
      <c r="O84" s="47">
        <f>'2_学生支援一覧（創発RA）'!L88</f>
        <v>0</v>
      </c>
      <c r="P84" s="47">
        <f>'2_学生支援一覧（創発RA）'!M88</f>
        <v>0</v>
      </c>
      <c r="Q84" s="47">
        <f>'2_学生支援一覧（創発RA）'!N88</f>
        <v>0</v>
      </c>
      <c r="R84" s="47">
        <f>'2_学生支援一覧（創発RA）'!O88</f>
        <v>0</v>
      </c>
      <c r="S84" s="49">
        <f>'2_学生支援一覧（創発RA）'!P88</f>
        <v>0</v>
      </c>
      <c r="T84" s="49">
        <f>'2_学生支援一覧（創発RA）'!Q88</f>
        <v>0</v>
      </c>
      <c r="U84" s="59">
        <f>'2_学生支援一覧（創発RA）'!R88</f>
        <v>0</v>
      </c>
      <c r="V84" s="59">
        <f>'2_学生支援一覧（創発RA）'!S88</f>
        <v>0</v>
      </c>
      <c r="W84" s="121">
        <f>'2_学生支援一覧（創発RA）'!T88</f>
        <v>0</v>
      </c>
      <c r="X84" s="121">
        <f>'2_学生支援一覧（創発RA）'!U88</f>
        <v>0</v>
      </c>
      <c r="Y84" s="49">
        <f>'2_学生支援一覧（創発RA）'!V88</f>
        <v>0</v>
      </c>
      <c r="Z84" s="49">
        <f>'2_学生支援一覧（創発RA）'!W88</f>
        <v>0</v>
      </c>
      <c r="AA84" s="59">
        <f>'2_学生支援一覧（創発RA）'!X88</f>
        <v>0</v>
      </c>
      <c r="AB84" s="59">
        <f>'2_学生支援一覧（創発RA）'!Y88</f>
        <v>0</v>
      </c>
      <c r="AC84" s="47">
        <f>'2_学生支援一覧（創発RA）'!Z88</f>
        <v>0</v>
      </c>
      <c r="AD84" s="47">
        <f>'2_学生支援一覧（創発RA）'!AA88</f>
        <v>0</v>
      </c>
      <c r="AE84" s="47">
        <f>'2_学生支援一覧（創発RA）'!AB88</f>
        <v>0</v>
      </c>
      <c r="AF84" s="47">
        <f>'2_学生支援一覧（創発RA）'!AC88</f>
        <v>0</v>
      </c>
      <c r="AG84" s="47">
        <f>'2_学生支援一覧（創発RA）'!AD88</f>
        <v>0</v>
      </c>
      <c r="AH84" s="47">
        <f>'2_学生支援一覧（創発RA）'!AE88</f>
        <v>0</v>
      </c>
      <c r="AI84" s="47">
        <f>'2_学生支援一覧（創発RA）'!AF88</f>
        <v>0</v>
      </c>
      <c r="AJ84" s="47">
        <f>'2_学生支援一覧（創発RA）'!AG88</f>
        <v>0</v>
      </c>
      <c r="AK84" s="47">
        <f>'2_学生支援一覧（創発RA）'!AH88</f>
        <v>0</v>
      </c>
      <c r="AL84" s="47">
        <f>'2_学生支援一覧（創発RA）'!AI88</f>
        <v>0</v>
      </c>
      <c r="AM84" s="47">
        <f>'2_学生支援一覧（創発RA）'!AJ88</f>
        <v>0</v>
      </c>
      <c r="AN84" s="47">
        <f>'2_学生支援一覧（創発RA）'!AK88</f>
        <v>0</v>
      </c>
    </row>
    <row r="85" spans="1:40" x14ac:dyDescent="0.35">
      <c r="A85" s="47" t="str">
        <f>TRIM('2_学生支援一覧（創発RA）'!$C$1)</f>
        <v>RAXX-XXX-XX</v>
      </c>
      <c r="B85" s="47" t="str">
        <f>'2_学生支援一覧（創発RA）'!$C$2</f>
        <v/>
      </c>
      <c r="C85" s="46">
        <f>'2_学生支援一覧（創発RA）'!$C$3</f>
        <v>0</v>
      </c>
      <c r="D85" s="47">
        <f>'2_学生支援一覧（創発RA）'!A89</f>
        <v>0</v>
      </c>
      <c r="E85" s="47">
        <f>'2_学生支援一覧（創発RA）'!B89</f>
        <v>0</v>
      </c>
      <c r="F85" s="47">
        <f>'2_学生支援一覧（創発RA）'!C89</f>
        <v>0</v>
      </c>
      <c r="G85" s="47" t="str">
        <f>TRIM(ASC('2_学生支援一覧（創発RA）'!D89))</f>
        <v/>
      </c>
      <c r="H85" s="47" t="str">
        <f>TRIM(ASC('2_学生支援一覧（創発RA）'!E89))</f>
        <v/>
      </c>
      <c r="I85" s="47" t="str">
        <f>TRIM('2_学生支援一覧（創発RA）'!F89)</f>
        <v/>
      </c>
      <c r="J85" s="47">
        <f>'2_学生支援一覧（創発RA）'!G89</f>
        <v>0</v>
      </c>
      <c r="K85" s="47">
        <f>'2_学生支援一覧（創発RA）'!H89</f>
        <v>0</v>
      </c>
      <c r="L85" s="47">
        <f>'2_学生支援一覧（創発RA）'!I89</f>
        <v>0</v>
      </c>
      <c r="M85" s="47">
        <f>'2_学生支援一覧（創発RA）'!J89</f>
        <v>0</v>
      </c>
      <c r="N85" s="47" t="str">
        <f>TRIM(ASC('2_学生支援一覧（創発RA）'!K89))</f>
        <v/>
      </c>
      <c r="O85" s="47">
        <f>'2_学生支援一覧（創発RA）'!L89</f>
        <v>0</v>
      </c>
      <c r="P85" s="47">
        <f>'2_学生支援一覧（創発RA）'!M89</f>
        <v>0</v>
      </c>
      <c r="Q85" s="47">
        <f>'2_学生支援一覧（創発RA）'!N89</f>
        <v>0</v>
      </c>
      <c r="R85" s="47">
        <f>'2_学生支援一覧（創発RA）'!O89</f>
        <v>0</v>
      </c>
      <c r="S85" s="49">
        <f>'2_学生支援一覧（創発RA）'!P89</f>
        <v>0</v>
      </c>
      <c r="T85" s="49">
        <f>'2_学生支援一覧（創発RA）'!Q89</f>
        <v>0</v>
      </c>
      <c r="U85" s="59">
        <f>'2_学生支援一覧（創発RA）'!R89</f>
        <v>0</v>
      </c>
      <c r="V85" s="59">
        <f>'2_学生支援一覧（創発RA）'!S89</f>
        <v>0</v>
      </c>
      <c r="W85" s="121">
        <f>'2_学生支援一覧（創発RA）'!T89</f>
        <v>0</v>
      </c>
      <c r="X85" s="121">
        <f>'2_学生支援一覧（創発RA）'!U89</f>
        <v>0</v>
      </c>
      <c r="Y85" s="49">
        <f>'2_学生支援一覧（創発RA）'!V89</f>
        <v>0</v>
      </c>
      <c r="Z85" s="49">
        <f>'2_学生支援一覧（創発RA）'!W89</f>
        <v>0</v>
      </c>
      <c r="AA85" s="59">
        <f>'2_学生支援一覧（創発RA）'!X89</f>
        <v>0</v>
      </c>
      <c r="AB85" s="59">
        <f>'2_学生支援一覧（創発RA）'!Y89</f>
        <v>0</v>
      </c>
      <c r="AC85" s="47">
        <f>'2_学生支援一覧（創発RA）'!Z89</f>
        <v>0</v>
      </c>
      <c r="AD85" s="47">
        <f>'2_学生支援一覧（創発RA）'!AA89</f>
        <v>0</v>
      </c>
      <c r="AE85" s="47">
        <f>'2_学生支援一覧（創発RA）'!AB89</f>
        <v>0</v>
      </c>
      <c r="AF85" s="47">
        <f>'2_学生支援一覧（創発RA）'!AC89</f>
        <v>0</v>
      </c>
      <c r="AG85" s="47">
        <f>'2_学生支援一覧（創発RA）'!AD89</f>
        <v>0</v>
      </c>
      <c r="AH85" s="47">
        <f>'2_学生支援一覧（創発RA）'!AE89</f>
        <v>0</v>
      </c>
      <c r="AI85" s="47">
        <f>'2_学生支援一覧（創発RA）'!AF89</f>
        <v>0</v>
      </c>
      <c r="AJ85" s="47">
        <f>'2_学生支援一覧（創発RA）'!AG89</f>
        <v>0</v>
      </c>
      <c r="AK85" s="47">
        <f>'2_学生支援一覧（創発RA）'!AH89</f>
        <v>0</v>
      </c>
      <c r="AL85" s="47">
        <f>'2_学生支援一覧（創発RA）'!AI89</f>
        <v>0</v>
      </c>
      <c r="AM85" s="47">
        <f>'2_学生支援一覧（創発RA）'!AJ89</f>
        <v>0</v>
      </c>
      <c r="AN85" s="47">
        <f>'2_学生支援一覧（創発RA）'!AK89</f>
        <v>0</v>
      </c>
    </row>
    <row r="86" spans="1:40" x14ac:dyDescent="0.35">
      <c r="A86" s="47" t="str">
        <f>TRIM('2_学生支援一覧（創発RA）'!$C$1)</f>
        <v>RAXX-XXX-XX</v>
      </c>
      <c r="B86" s="47" t="str">
        <f>'2_学生支援一覧（創発RA）'!$C$2</f>
        <v/>
      </c>
      <c r="C86" s="46">
        <f>'2_学生支援一覧（創発RA）'!$C$3</f>
        <v>0</v>
      </c>
      <c r="D86" s="47">
        <f>'2_学生支援一覧（創発RA）'!A90</f>
        <v>0</v>
      </c>
      <c r="E86" s="47">
        <f>'2_学生支援一覧（創発RA）'!B90</f>
        <v>0</v>
      </c>
      <c r="F86" s="47">
        <f>'2_学生支援一覧（創発RA）'!C90</f>
        <v>0</v>
      </c>
      <c r="G86" s="47" t="str">
        <f>TRIM(ASC('2_学生支援一覧（創発RA）'!D90))</f>
        <v/>
      </c>
      <c r="H86" s="47" t="str">
        <f>TRIM(ASC('2_学生支援一覧（創発RA）'!E90))</f>
        <v/>
      </c>
      <c r="I86" s="47" t="str">
        <f>TRIM('2_学生支援一覧（創発RA）'!F90)</f>
        <v/>
      </c>
      <c r="J86" s="47">
        <f>'2_学生支援一覧（創発RA）'!G90</f>
        <v>0</v>
      </c>
      <c r="K86" s="47">
        <f>'2_学生支援一覧（創発RA）'!H90</f>
        <v>0</v>
      </c>
      <c r="L86" s="47">
        <f>'2_学生支援一覧（創発RA）'!I90</f>
        <v>0</v>
      </c>
      <c r="M86" s="47">
        <f>'2_学生支援一覧（創発RA）'!J90</f>
        <v>0</v>
      </c>
      <c r="N86" s="47" t="str">
        <f>TRIM(ASC('2_学生支援一覧（創発RA）'!K90))</f>
        <v/>
      </c>
      <c r="O86" s="47">
        <f>'2_学生支援一覧（創発RA）'!L90</f>
        <v>0</v>
      </c>
      <c r="P86" s="47">
        <f>'2_学生支援一覧（創発RA）'!M90</f>
        <v>0</v>
      </c>
      <c r="Q86" s="47">
        <f>'2_学生支援一覧（創発RA）'!N90</f>
        <v>0</v>
      </c>
      <c r="R86" s="47">
        <f>'2_学生支援一覧（創発RA）'!O90</f>
        <v>0</v>
      </c>
      <c r="S86" s="49">
        <f>'2_学生支援一覧（創発RA）'!P90</f>
        <v>0</v>
      </c>
      <c r="T86" s="49">
        <f>'2_学生支援一覧（創発RA）'!Q90</f>
        <v>0</v>
      </c>
      <c r="U86" s="59">
        <f>'2_学生支援一覧（創発RA）'!R90</f>
        <v>0</v>
      </c>
      <c r="V86" s="59">
        <f>'2_学生支援一覧（創発RA）'!S90</f>
        <v>0</v>
      </c>
      <c r="W86" s="121">
        <f>'2_学生支援一覧（創発RA）'!T90</f>
        <v>0</v>
      </c>
      <c r="X86" s="121">
        <f>'2_学生支援一覧（創発RA）'!U90</f>
        <v>0</v>
      </c>
      <c r="Y86" s="49">
        <f>'2_学生支援一覧（創発RA）'!V90</f>
        <v>0</v>
      </c>
      <c r="Z86" s="49">
        <f>'2_学生支援一覧（創発RA）'!W90</f>
        <v>0</v>
      </c>
      <c r="AA86" s="59">
        <f>'2_学生支援一覧（創発RA）'!X90</f>
        <v>0</v>
      </c>
      <c r="AB86" s="59">
        <f>'2_学生支援一覧（創発RA）'!Y90</f>
        <v>0</v>
      </c>
      <c r="AC86" s="47">
        <f>'2_学生支援一覧（創発RA）'!Z90</f>
        <v>0</v>
      </c>
      <c r="AD86" s="47">
        <f>'2_学生支援一覧（創発RA）'!AA90</f>
        <v>0</v>
      </c>
      <c r="AE86" s="47">
        <f>'2_学生支援一覧（創発RA）'!AB90</f>
        <v>0</v>
      </c>
      <c r="AF86" s="47">
        <f>'2_学生支援一覧（創発RA）'!AC90</f>
        <v>0</v>
      </c>
      <c r="AG86" s="47">
        <f>'2_学生支援一覧（創発RA）'!AD90</f>
        <v>0</v>
      </c>
      <c r="AH86" s="47">
        <f>'2_学生支援一覧（創発RA）'!AE90</f>
        <v>0</v>
      </c>
      <c r="AI86" s="47">
        <f>'2_学生支援一覧（創発RA）'!AF90</f>
        <v>0</v>
      </c>
      <c r="AJ86" s="47">
        <f>'2_学生支援一覧（創発RA）'!AG90</f>
        <v>0</v>
      </c>
      <c r="AK86" s="47">
        <f>'2_学生支援一覧（創発RA）'!AH90</f>
        <v>0</v>
      </c>
      <c r="AL86" s="47">
        <f>'2_学生支援一覧（創発RA）'!AI90</f>
        <v>0</v>
      </c>
      <c r="AM86" s="47">
        <f>'2_学生支援一覧（創発RA）'!AJ90</f>
        <v>0</v>
      </c>
      <c r="AN86" s="47">
        <f>'2_学生支援一覧（創発RA）'!AK90</f>
        <v>0</v>
      </c>
    </row>
    <row r="87" spans="1:40" x14ac:dyDescent="0.35">
      <c r="A87" s="47" t="str">
        <f>TRIM('2_学生支援一覧（創発RA）'!$C$1)</f>
        <v>RAXX-XXX-XX</v>
      </c>
      <c r="B87" s="47" t="str">
        <f>'2_学生支援一覧（創発RA）'!$C$2</f>
        <v/>
      </c>
      <c r="C87" s="46">
        <f>'2_学生支援一覧（創発RA）'!$C$3</f>
        <v>0</v>
      </c>
      <c r="D87" s="47">
        <f>'2_学生支援一覧（創発RA）'!A91</f>
        <v>0</v>
      </c>
      <c r="E87" s="47">
        <f>'2_学生支援一覧（創発RA）'!B91</f>
        <v>0</v>
      </c>
      <c r="F87" s="47">
        <f>'2_学生支援一覧（創発RA）'!C91</f>
        <v>0</v>
      </c>
      <c r="G87" s="47" t="str">
        <f>TRIM(ASC('2_学生支援一覧（創発RA）'!D91))</f>
        <v/>
      </c>
      <c r="H87" s="47" t="str">
        <f>TRIM(ASC('2_学生支援一覧（創発RA）'!E91))</f>
        <v/>
      </c>
      <c r="I87" s="47" t="str">
        <f>TRIM('2_学生支援一覧（創発RA）'!F91)</f>
        <v/>
      </c>
      <c r="J87" s="47">
        <f>'2_学生支援一覧（創発RA）'!G91</f>
        <v>0</v>
      </c>
      <c r="K87" s="47">
        <f>'2_学生支援一覧（創発RA）'!H91</f>
        <v>0</v>
      </c>
      <c r="L87" s="47">
        <f>'2_学生支援一覧（創発RA）'!I91</f>
        <v>0</v>
      </c>
      <c r="M87" s="47">
        <f>'2_学生支援一覧（創発RA）'!J91</f>
        <v>0</v>
      </c>
      <c r="N87" s="47" t="str">
        <f>TRIM(ASC('2_学生支援一覧（創発RA）'!K91))</f>
        <v/>
      </c>
      <c r="O87" s="47">
        <f>'2_学生支援一覧（創発RA）'!L91</f>
        <v>0</v>
      </c>
      <c r="P87" s="47">
        <f>'2_学生支援一覧（創発RA）'!M91</f>
        <v>0</v>
      </c>
      <c r="Q87" s="47">
        <f>'2_学生支援一覧（創発RA）'!N91</f>
        <v>0</v>
      </c>
      <c r="R87" s="47">
        <f>'2_学生支援一覧（創発RA）'!O91</f>
        <v>0</v>
      </c>
      <c r="S87" s="49">
        <f>'2_学生支援一覧（創発RA）'!P91</f>
        <v>0</v>
      </c>
      <c r="T87" s="49">
        <f>'2_学生支援一覧（創発RA）'!Q91</f>
        <v>0</v>
      </c>
      <c r="U87" s="59">
        <f>'2_学生支援一覧（創発RA）'!R91</f>
        <v>0</v>
      </c>
      <c r="V87" s="59">
        <f>'2_学生支援一覧（創発RA）'!S91</f>
        <v>0</v>
      </c>
      <c r="W87" s="121">
        <f>'2_学生支援一覧（創発RA）'!T91</f>
        <v>0</v>
      </c>
      <c r="X87" s="121">
        <f>'2_学生支援一覧（創発RA）'!U91</f>
        <v>0</v>
      </c>
      <c r="Y87" s="49">
        <f>'2_学生支援一覧（創発RA）'!V91</f>
        <v>0</v>
      </c>
      <c r="Z87" s="49">
        <f>'2_学生支援一覧（創発RA）'!W91</f>
        <v>0</v>
      </c>
      <c r="AA87" s="59">
        <f>'2_学生支援一覧（創発RA）'!X91</f>
        <v>0</v>
      </c>
      <c r="AB87" s="59">
        <f>'2_学生支援一覧（創発RA）'!Y91</f>
        <v>0</v>
      </c>
      <c r="AC87" s="47">
        <f>'2_学生支援一覧（創発RA）'!Z91</f>
        <v>0</v>
      </c>
      <c r="AD87" s="47">
        <f>'2_学生支援一覧（創発RA）'!AA91</f>
        <v>0</v>
      </c>
      <c r="AE87" s="47">
        <f>'2_学生支援一覧（創発RA）'!AB91</f>
        <v>0</v>
      </c>
      <c r="AF87" s="47">
        <f>'2_学生支援一覧（創発RA）'!AC91</f>
        <v>0</v>
      </c>
      <c r="AG87" s="47">
        <f>'2_学生支援一覧（創発RA）'!AD91</f>
        <v>0</v>
      </c>
      <c r="AH87" s="47">
        <f>'2_学生支援一覧（創発RA）'!AE91</f>
        <v>0</v>
      </c>
      <c r="AI87" s="47">
        <f>'2_学生支援一覧（創発RA）'!AF91</f>
        <v>0</v>
      </c>
      <c r="AJ87" s="47">
        <f>'2_学生支援一覧（創発RA）'!AG91</f>
        <v>0</v>
      </c>
      <c r="AK87" s="47">
        <f>'2_学生支援一覧（創発RA）'!AH91</f>
        <v>0</v>
      </c>
      <c r="AL87" s="47">
        <f>'2_学生支援一覧（創発RA）'!AI91</f>
        <v>0</v>
      </c>
      <c r="AM87" s="47">
        <f>'2_学生支援一覧（創発RA）'!AJ91</f>
        <v>0</v>
      </c>
      <c r="AN87" s="47">
        <f>'2_学生支援一覧（創発RA）'!AK91</f>
        <v>0</v>
      </c>
    </row>
    <row r="88" spans="1:40" x14ac:dyDescent="0.35">
      <c r="A88" s="47" t="str">
        <f>TRIM('2_学生支援一覧（創発RA）'!$C$1)</f>
        <v>RAXX-XXX-XX</v>
      </c>
      <c r="B88" s="47" t="str">
        <f>'2_学生支援一覧（創発RA）'!$C$2</f>
        <v/>
      </c>
      <c r="C88" s="46">
        <f>'2_学生支援一覧（創発RA）'!$C$3</f>
        <v>0</v>
      </c>
      <c r="D88" s="47">
        <f>'2_学生支援一覧（創発RA）'!A92</f>
        <v>0</v>
      </c>
      <c r="E88" s="47">
        <f>'2_学生支援一覧（創発RA）'!B92</f>
        <v>0</v>
      </c>
      <c r="F88" s="47">
        <f>'2_学生支援一覧（創発RA）'!C92</f>
        <v>0</v>
      </c>
      <c r="G88" s="47" t="str">
        <f>TRIM(ASC('2_学生支援一覧（創発RA）'!D92))</f>
        <v/>
      </c>
      <c r="H88" s="47" t="str">
        <f>TRIM(ASC('2_学生支援一覧（創発RA）'!E92))</f>
        <v/>
      </c>
      <c r="I88" s="47" t="str">
        <f>TRIM('2_学生支援一覧（創発RA）'!F92)</f>
        <v/>
      </c>
      <c r="J88" s="47">
        <f>'2_学生支援一覧（創発RA）'!G92</f>
        <v>0</v>
      </c>
      <c r="K88" s="47">
        <f>'2_学生支援一覧（創発RA）'!H92</f>
        <v>0</v>
      </c>
      <c r="L88" s="47">
        <f>'2_学生支援一覧（創発RA）'!I92</f>
        <v>0</v>
      </c>
      <c r="M88" s="47">
        <f>'2_学生支援一覧（創発RA）'!J92</f>
        <v>0</v>
      </c>
      <c r="N88" s="47" t="str">
        <f>TRIM(ASC('2_学生支援一覧（創発RA）'!K92))</f>
        <v/>
      </c>
      <c r="O88" s="47">
        <f>'2_学生支援一覧（創発RA）'!L92</f>
        <v>0</v>
      </c>
      <c r="P88" s="47">
        <f>'2_学生支援一覧（創発RA）'!M92</f>
        <v>0</v>
      </c>
      <c r="Q88" s="47">
        <f>'2_学生支援一覧（創発RA）'!N92</f>
        <v>0</v>
      </c>
      <c r="R88" s="47">
        <f>'2_学生支援一覧（創発RA）'!O92</f>
        <v>0</v>
      </c>
      <c r="S88" s="49">
        <f>'2_学生支援一覧（創発RA）'!P92</f>
        <v>0</v>
      </c>
      <c r="T88" s="49">
        <f>'2_学生支援一覧（創発RA）'!Q92</f>
        <v>0</v>
      </c>
      <c r="U88" s="59">
        <f>'2_学生支援一覧（創発RA）'!R92</f>
        <v>0</v>
      </c>
      <c r="V88" s="59">
        <f>'2_学生支援一覧（創発RA）'!S92</f>
        <v>0</v>
      </c>
      <c r="W88" s="121">
        <f>'2_学生支援一覧（創発RA）'!T92</f>
        <v>0</v>
      </c>
      <c r="X88" s="121">
        <f>'2_学生支援一覧（創発RA）'!U92</f>
        <v>0</v>
      </c>
      <c r="Y88" s="49">
        <f>'2_学生支援一覧（創発RA）'!V92</f>
        <v>0</v>
      </c>
      <c r="Z88" s="49">
        <f>'2_学生支援一覧（創発RA）'!W92</f>
        <v>0</v>
      </c>
      <c r="AA88" s="59">
        <f>'2_学生支援一覧（創発RA）'!X92</f>
        <v>0</v>
      </c>
      <c r="AB88" s="59">
        <f>'2_学生支援一覧（創発RA）'!Y92</f>
        <v>0</v>
      </c>
      <c r="AC88" s="47">
        <f>'2_学生支援一覧（創発RA）'!Z92</f>
        <v>0</v>
      </c>
      <c r="AD88" s="47">
        <f>'2_学生支援一覧（創発RA）'!AA92</f>
        <v>0</v>
      </c>
      <c r="AE88" s="47">
        <f>'2_学生支援一覧（創発RA）'!AB92</f>
        <v>0</v>
      </c>
      <c r="AF88" s="47">
        <f>'2_学生支援一覧（創発RA）'!AC92</f>
        <v>0</v>
      </c>
      <c r="AG88" s="47">
        <f>'2_学生支援一覧（創発RA）'!AD92</f>
        <v>0</v>
      </c>
      <c r="AH88" s="47">
        <f>'2_学生支援一覧（創発RA）'!AE92</f>
        <v>0</v>
      </c>
      <c r="AI88" s="47">
        <f>'2_学生支援一覧（創発RA）'!AF92</f>
        <v>0</v>
      </c>
      <c r="AJ88" s="47">
        <f>'2_学生支援一覧（創発RA）'!AG92</f>
        <v>0</v>
      </c>
      <c r="AK88" s="47">
        <f>'2_学生支援一覧（創発RA）'!AH92</f>
        <v>0</v>
      </c>
      <c r="AL88" s="47">
        <f>'2_学生支援一覧（創発RA）'!AI92</f>
        <v>0</v>
      </c>
      <c r="AM88" s="47">
        <f>'2_学生支援一覧（創発RA）'!AJ92</f>
        <v>0</v>
      </c>
      <c r="AN88" s="47">
        <f>'2_学生支援一覧（創発RA）'!AK92</f>
        <v>0</v>
      </c>
    </row>
    <row r="89" spans="1:40" x14ac:dyDescent="0.35">
      <c r="A89" s="47" t="str">
        <f>TRIM('2_学生支援一覧（創発RA）'!$C$1)</f>
        <v>RAXX-XXX-XX</v>
      </c>
      <c r="B89" s="47" t="str">
        <f>'2_学生支援一覧（創発RA）'!$C$2</f>
        <v/>
      </c>
      <c r="C89" s="46">
        <f>'2_学生支援一覧（創発RA）'!$C$3</f>
        <v>0</v>
      </c>
      <c r="D89" s="47">
        <f>'2_学生支援一覧（創発RA）'!A93</f>
        <v>0</v>
      </c>
      <c r="E89" s="47">
        <f>'2_学生支援一覧（創発RA）'!B93</f>
        <v>0</v>
      </c>
      <c r="F89" s="47">
        <f>'2_学生支援一覧（創発RA）'!C93</f>
        <v>0</v>
      </c>
      <c r="G89" s="47" t="str">
        <f>TRIM(ASC('2_学生支援一覧（創発RA）'!D93))</f>
        <v/>
      </c>
      <c r="H89" s="47" t="str">
        <f>TRIM(ASC('2_学生支援一覧（創発RA）'!E93))</f>
        <v/>
      </c>
      <c r="I89" s="47" t="str">
        <f>TRIM('2_学生支援一覧（創発RA）'!F93)</f>
        <v/>
      </c>
      <c r="J89" s="47">
        <f>'2_学生支援一覧（創発RA）'!G93</f>
        <v>0</v>
      </c>
      <c r="K89" s="47">
        <f>'2_学生支援一覧（創発RA）'!H93</f>
        <v>0</v>
      </c>
      <c r="L89" s="47">
        <f>'2_学生支援一覧（創発RA）'!I93</f>
        <v>0</v>
      </c>
      <c r="M89" s="47">
        <f>'2_学生支援一覧（創発RA）'!J93</f>
        <v>0</v>
      </c>
      <c r="N89" s="47" t="str">
        <f>TRIM(ASC('2_学生支援一覧（創発RA）'!K93))</f>
        <v/>
      </c>
      <c r="O89" s="47">
        <f>'2_学生支援一覧（創発RA）'!L93</f>
        <v>0</v>
      </c>
      <c r="P89" s="47">
        <f>'2_学生支援一覧（創発RA）'!M93</f>
        <v>0</v>
      </c>
      <c r="Q89" s="47">
        <f>'2_学生支援一覧（創発RA）'!N93</f>
        <v>0</v>
      </c>
      <c r="R89" s="47">
        <f>'2_学生支援一覧（創発RA）'!O93</f>
        <v>0</v>
      </c>
      <c r="S89" s="49">
        <f>'2_学生支援一覧（創発RA）'!P93</f>
        <v>0</v>
      </c>
      <c r="T89" s="49">
        <f>'2_学生支援一覧（創発RA）'!Q93</f>
        <v>0</v>
      </c>
      <c r="U89" s="59">
        <f>'2_学生支援一覧（創発RA）'!R93</f>
        <v>0</v>
      </c>
      <c r="V89" s="59">
        <f>'2_学生支援一覧（創発RA）'!S93</f>
        <v>0</v>
      </c>
      <c r="W89" s="121">
        <f>'2_学生支援一覧（創発RA）'!T93</f>
        <v>0</v>
      </c>
      <c r="X89" s="121">
        <f>'2_学生支援一覧（創発RA）'!U93</f>
        <v>0</v>
      </c>
      <c r="Y89" s="49">
        <f>'2_学生支援一覧（創発RA）'!V93</f>
        <v>0</v>
      </c>
      <c r="Z89" s="49">
        <f>'2_学生支援一覧（創発RA）'!W93</f>
        <v>0</v>
      </c>
      <c r="AA89" s="59">
        <f>'2_学生支援一覧（創発RA）'!X93</f>
        <v>0</v>
      </c>
      <c r="AB89" s="59">
        <f>'2_学生支援一覧（創発RA）'!Y93</f>
        <v>0</v>
      </c>
      <c r="AC89" s="47">
        <f>'2_学生支援一覧（創発RA）'!Z93</f>
        <v>0</v>
      </c>
      <c r="AD89" s="47">
        <f>'2_学生支援一覧（創発RA）'!AA93</f>
        <v>0</v>
      </c>
      <c r="AE89" s="47">
        <f>'2_学生支援一覧（創発RA）'!AB93</f>
        <v>0</v>
      </c>
      <c r="AF89" s="47">
        <f>'2_学生支援一覧（創発RA）'!AC93</f>
        <v>0</v>
      </c>
      <c r="AG89" s="47">
        <f>'2_学生支援一覧（創発RA）'!AD93</f>
        <v>0</v>
      </c>
      <c r="AH89" s="47">
        <f>'2_学生支援一覧（創発RA）'!AE93</f>
        <v>0</v>
      </c>
      <c r="AI89" s="47">
        <f>'2_学生支援一覧（創発RA）'!AF93</f>
        <v>0</v>
      </c>
      <c r="AJ89" s="47">
        <f>'2_学生支援一覧（創発RA）'!AG93</f>
        <v>0</v>
      </c>
      <c r="AK89" s="47">
        <f>'2_学生支援一覧（創発RA）'!AH93</f>
        <v>0</v>
      </c>
      <c r="AL89" s="47">
        <f>'2_学生支援一覧（創発RA）'!AI93</f>
        <v>0</v>
      </c>
      <c r="AM89" s="47">
        <f>'2_学生支援一覧（創発RA）'!AJ93</f>
        <v>0</v>
      </c>
      <c r="AN89" s="47">
        <f>'2_学生支援一覧（創発RA）'!AK93</f>
        <v>0</v>
      </c>
    </row>
    <row r="90" spans="1:40" x14ac:dyDescent="0.35">
      <c r="A90" s="47" t="str">
        <f>TRIM('2_学生支援一覧（創発RA）'!$C$1)</f>
        <v>RAXX-XXX-XX</v>
      </c>
      <c r="B90" s="47" t="str">
        <f>'2_学生支援一覧（創発RA）'!$C$2</f>
        <v/>
      </c>
      <c r="C90" s="46">
        <f>'2_学生支援一覧（創発RA）'!$C$3</f>
        <v>0</v>
      </c>
      <c r="D90" s="47">
        <f>'2_学生支援一覧（創発RA）'!A94</f>
        <v>0</v>
      </c>
      <c r="E90" s="47">
        <f>'2_学生支援一覧（創発RA）'!B94</f>
        <v>0</v>
      </c>
      <c r="F90" s="47">
        <f>'2_学生支援一覧（創発RA）'!C94</f>
        <v>0</v>
      </c>
      <c r="G90" s="47" t="str">
        <f>TRIM(ASC('2_学生支援一覧（創発RA）'!D94))</f>
        <v/>
      </c>
      <c r="H90" s="47" t="str">
        <f>TRIM(ASC('2_学生支援一覧（創発RA）'!E94))</f>
        <v/>
      </c>
      <c r="I90" s="47" t="str">
        <f>TRIM('2_学生支援一覧（創発RA）'!F94)</f>
        <v/>
      </c>
      <c r="J90" s="47">
        <f>'2_学生支援一覧（創発RA）'!G94</f>
        <v>0</v>
      </c>
      <c r="K90" s="47">
        <f>'2_学生支援一覧（創発RA）'!H94</f>
        <v>0</v>
      </c>
      <c r="L90" s="47">
        <f>'2_学生支援一覧（創発RA）'!I94</f>
        <v>0</v>
      </c>
      <c r="M90" s="47">
        <f>'2_学生支援一覧（創発RA）'!J94</f>
        <v>0</v>
      </c>
      <c r="N90" s="47" t="str">
        <f>TRIM(ASC('2_学生支援一覧（創発RA）'!K94))</f>
        <v/>
      </c>
      <c r="O90" s="47">
        <f>'2_学生支援一覧（創発RA）'!L94</f>
        <v>0</v>
      </c>
      <c r="P90" s="47">
        <f>'2_学生支援一覧（創発RA）'!M94</f>
        <v>0</v>
      </c>
      <c r="Q90" s="47">
        <f>'2_学生支援一覧（創発RA）'!N94</f>
        <v>0</v>
      </c>
      <c r="R90" s="47">
        <f>'2_学生支援一覧（創発RA）'!O94</f>
        <v>0</v>
      </c>
      <c r="S90" s="49">
        <f>'2_学生支援一覧（創発RA）'!P94</f>
        <v>0</v>
      </c>
      <c r="T90" s="49">
        <f>'2_学生支援一覧（創発RA）'!Q94</f>
        <v>0</v>
      </c>
      <c r="U90" s="59">
        <f>'2_学生支援一覧（創発RA）'!R94</f>
        <v>0</v>
      </c>
      <c r="V90" s="59">
        <f>'2_学生支援一覧（創発RA）'!S94</f>
        <v>0</v>
      </c>
      <c r="W90" s="121">
        <f>'2_学生支援一覧（創発RA）'!T94</f>
        <v>0</v>
      </c>
      <c r="X90" s="121">
        <f>'2_学生支援一覧（創発RA）'!U94</f>
        <v>0</v>
      </c>
      <c r="Y90" s="49">
        <f>'2_学生支援一覧（創発RA）'!V94</f>
        <v>0</v>
      </c>
      <c r="Z90" s="49">
        <f>'2_学生支援一覧（創発RA）'!W94</f>
        <v>0</v>
      </c>
      <c r="AA90" s="59">
        <f>'2_学生支援一覧（創発RA）'!X94</f>
        <v>0</v>
      </c>
      <c r="AB90" s="59">
        <f>'2_学生支援一覧（創発RA）'!Y94</f>
        <v>0</v>
      </c>
      <c r="AC90" s="47">
        <f>'2_学生支援一覧（創発RA）'!Z94</f>
        <v>0</v>
      </c>
      <c r="AD90" s="47">
        <f>'2_学生支援一覧（創発RA）'!AA94</f>
        <v>0</v>
      </c>
      <c r="AE90" s="47">
        <f>'2_学生支援一覧（創発RA）'!AB94</f>
        <v>0</v>
      </c>
      <c r="AF90" s="47">
        <f>'2_学生支援一覧（創発RA）'!AC94</f>
        <v>0</v>
      </c>
      <c r="AG90" s="47">
        <f>'2_学生支援一覧（創発RA）'!AD94</f>
        <v>0</v>
      </c>
      <c r="AH90" s="47">
        <f>'2_学生支援一覧（創発RA）'!AE94</f>
        <v>0</v>
      </c>
      <c r="AI90" s="47">
        <f>'2_学生支援一覧（創発RA）'!AF94</f>
        <v>0</v>
      </c>
      <c r="AJ90" s="47">
        <f>'2_学生支援一覧（創発RA）'!AG94</f>
        <v>0</v>
      </c>
      <c r="AK90" s="47">
        <f>'2_学生支援一覧（創発RA）'!AH94</f>
        <v>0</v>
      </c>
      <c r="AL90" s="47">
        <f>'2_学生支援一覧（創発RA）'!AI94</f>
        <v>0</v>
      </c>
      <c r="AM90" s="47">
        <f>'2_学生支援一覧（創発RA）'!AJ94</f>
        <v>0</v>
      </c>
      <c r="AN90" s="47">
        <f>'2_学生支援一覧（創発RA）'!AK94</f>
        <v>0</v>
      </c>
    </row>
    <row r="91" spans="1:40" x14ac:dyDescent="0.35">
      <c r="A91" s="47" t="str">
        <f>TRIM('2_学生支援一覧（創発RA）'!$C$1)</f>
        <v>RAXX-XXX-XX</v>
      </c>
      <c r="B91" s="47" t="str">
        <f>'2_学生支援一覧（創発RA）'!$C$2</f>
        <v/>
      </c>
      <c r="C91" s="46">
        <f>'2_学生支援一覧（創発RA）'!$C$3</f>
        <v>0</v>
      </c>
      <c r="D91" s="47">
        <f>'2_学生支援一覧（創発RA）'!A95</f>
        <v>0</v>
      </c>
      <c r="E91" s="47">
        <f>'2_学生支援一覧（創発RA）'!B95</f>
        <v>0</v>
      </c>
      <c r="F91" s="47">
        <f>'2_学生支援一覧（創発RA）'!C95</f>
        <v>0</v>
      </c>
      <c r="G91" s="47" t="str">
        <f>TRIM(ASC('2_学生支援一覧（創発RA）'!D95))</f>
        <v/>
      </c>
      <c r="H91" s="47" t="str">
        <f>TRIM(ASC('2_学生支援一覧（創発RA）'!E95))</f>
        <v/>
      </c>
      <c r="I91" s="47" t="str">
        <f>TRIM('2_学生支援一覧（創発RA）'!F95)</f>
        <v/>
      </c>
      <c r="J91" s="47">
        <f>'2_学生支援一覧（創発RA）'!G95</f>
        <v>0</v>
      </c>
      <c r="K91" s="47">
        <f>'2_学生支援一覧（創発RA）'!H95</f>
        <v>0</v>
      </c>
      <c r="L91" s="47">
        <f>'2_学生支援一覧（創発RA）'!I95</f>
        <v>0</v>
      </c>
      <c r="M91" s="47">
        <f>'2_学生支援一覧（創発RA）'!J95</f>
        <v>0</v>
      </c>
      <c r="N91" s="47" t="str">
        <f>TRIM(ASC('2_学生支援一覧（創発RA）'!K95))</f>
        <v/>
      </c>
      <c r="O91" s="47">
        <f>'2_学生支援一覧（創発RA）'!L95</f>
        <v>0</v>
      </c>
      <c r="P91" s="47">
        <f>'2_学生支援一覧（創発RA）'!M95</f>
        <v>0</v>
      </c>
      <c r="Q91" s="47">
        <f>'2_学生支援一覧（創発RA）'!N95</f>
        <v>0</v>
      </c>
      <c r="R91" s="47">
        <f>'2_学生支援一覧（創発RA）'!O95</f>
        <v>0</v>
      </c>
      <c r="S91" s="49">
        <f>'2_学生支援一覧（創発RA）'!P95</f>
        <v>0</v>
      </c>
      <c r="T91" s="49">
        <f>'2_学生支援一覧（創発RA）'!Q95</f>
        <v>0</v>
      </c>
      <c r="U91" s="59">
        <f>'2_学生支援一覧（創発RA）'!R95</f>
        <v>0</v>
      </c>
      <c r="V91" s="59">
        <f>'2_学生支援一覧（創発RA）'!S95</f>
        <v>0</v>
      </c>
      <c r="W91" s="121">
        <f>'2_学生支援一覧（創発RA）'!T95</f>
        <v>0</v>
      </c>
      <c r="X91" s="121">
        <f>'2_学生支援一覧（創発RA）'!U95</f>
        <v>0</v>
      </c>
      <c r="Y91" s="49">
        <f>'2_学生支援一覧（創発RA）'!V95</f>
        <v>0</v>
      </c>
      <c r="Z91" s="49">
        <f>'2_学生支援一覧（創発RA）'!W95</f>
        <v>0</v>
      </c>
      <c r="AA91" s="59">
        <f>'2_学生支援一覧（創発RA）'!X95</f>
        <v>0</v>
      </c>
      <c r="AB91" s="59">
        <f>'2_学生支援一覧（創発RA）'!Y95</f>
        <v>0</v>
      </c>
      <c r="AC91" s="47">
        <f>'2_学生支援一覧（創発RA）'!Z95</f>
        <v>0</v>
      </c>
      <c r="AD91" s="47">
        <f>'2_学生支援一覧（創発RA）'!AA95</f>
        <v>0</v>
      </c>
      <c r="AE91" s="47">
        <f>'2_学生支援一覧（創発RA）'!AB95</f>
        <v>0</v>
      </c>
      <c r="AF91" s="47">
        <f>'2_学生支援一覧（創発RA）'!AC95</f>
        <v>0</v>
      </c>
      <c r="AG91" s="47">
        <f>'2_学生支援一覧（創発RA）'!AD95</f>
        <v>0</v>
      </c>
      <c r="AH91" s="47">
        <f>'2_学生支援一覧（創発RA）'!AE95</f>
        <v>0</v>
      </c>
      <c r="AI91" s="47">
        <f>'2_学生支援一覧（創発RA）'!AF95</f>
        <v>0</v>
      </c>
      <c r="AJ91" s="47">
        <f>'2_学生支援一覧（創発RA）'!AG95</f>
        <v>0</v>
      </c>
      <c r="AK91" s="47">
        <f>'2_学生支援一覧（創発RA）'!AH95</f>
        <v>0</v>
      </c>
      <c r="AL91" s="47">
        <f>'2_学生支援一覧（創発RA）'!AI95</f>
        <v>0</v>
      </c>
      <c r="AM91" s="47">
        <f>'2_学生支援一覧（創発RA）'!AJ95</f>
        <v>0</v>
      </c>
      <c r="AN91" s="47">
        <f>'2_学生支援一覧（創発RA）'!AK95</f>
        <v>0</v>
      </c>
    </row>
    <row r="92" spans="1:40" x14ac:dyDescent="0.35">
      <c r="A92" s="47" t="str">
        <f>TRIM('2_学生支援一覧（創発RA）'!$C$1)</f>
        <v>RAXX-XXX-XX</v>
      </c>
      <c r="B92" s="47" t="str">
        <f>'2_学生支援一覧（創発RA）'!$C$2</f>
        <v/>
      </c>
      <c r="C92" s="46">
        <f>'2_学生支援一覧（創発RA）'!$C$3</f>
        <v>0</v>
      </c>
      <c r="D92" s="47">
        <f>'2_学生支援一覧（創発RA）'!A96</f>
        <v>0</v>
      </c>
      <c r="E92" s="47">
        <f>'2_学生支援一覧（創発RA）'!B96</f>
        <v>0</v>
      </c>
      <c r="F92" s="47">
        <f>'2_学生支援一覧（創発RA）'!C96</f>
        <v>0</v>
      </c>
      <c r="G92" s="47" t="str">
        <f>TRIM(ASC('2_学生支援一覧（創発RA）'!D96))</f>
        <v/>
      </c>
      <c r="H92" s="47" t="str">
        <f>TRIM(ASC('2_学生支援一覧（創発RA）'!E96))</f>
        <v/>
      </c>
      <c r="I92" s="47" t="str">
        <f>TRIM('2_学生支援一覧（創発RA）'!F96)</f>
        <v/>
      </c>
      <c r="J92" s="47">
        <f>'2_学生支援一覧（創発RA）'!G96</f>
        <v>0</v>
      </c>
      <c r="K92" s="47">
        <f>'2_学生支援一覧（創発RA）'!H96</f>
        <v>0</v>
      </c>
      <c r="L92" s="47">
        <f>'2_学生支援一覧（創発RA）'!I96</f>
        <v>0</v>
      </c>
      <c r="M92" s="47">
        <f>'2_学生支援一覧（創発RA）'!J96</f>
        <v>0</v>
      </c>
      <c r="N92" s="47" t="str">
        <f>TRIM(ASC('2_学生支援一覧（創発RA）'!K96))</f>
        <v/>
      </c>
      <c r="O92" s="47">
        <f>'2_学生支援一覧（創発RA）'!L96</f>
        <v>0</v>
      </c>
      <c r="P92" s="47">
        <f>'2_学生支援一覧（創発RA）'!M96</f>
        <v>0</v>
      </c>
      <c r="Q92" s="47">
        <f>'2_学生支援一覧（創発RA）'!N96</f>
        <v>0</v>
      </c>
      <c r="R92" s="47">
        <f>'2_学生支援一覧（創発RA）'!O96</f>
        <v>0</v>
      </c>
      <c r="S92" s="49">
        <f>'2_学生支援一覧（創発RA）'!P96</f>
        <v>0</v>
      </c>
      <c r="T92" s="49">
        <f>'2_学生支援一覧（創発RA）'!Q96</f>
        <v>0</v>
      </c>
      <c r="U92" s="59">
        <f>'2_学生支援一覧（創発RA）'!R96</f>
        <v>0</v>
      </c>
      <c r="V92" s="59">
        <f>'2_学生支援一覧（創発RA）'!S96</f>
        <v>0</v>
      </c>
      <c r="W92" s="121">
        <f>'2_学生支援一覧（創発RA）'!T96</f>
        <v>0</v>
      </c>
      <c r="X92" s="121">
        <f>'2_学生支援一覧（創発RA）'!U96</f>
        <v>0</v>
      </c>
      <c r="Y92" s="49">
        <f>'2_学生支援一覧（創発RA）'!V96</f>
        <v>0</v>
      </c>
      <c r="Z92" s="49">
        <f>'2_学生支援一覧（創発RA）'!W96</f>
        <v>0</v>
      </c>
      <c r="AA92" s="59">
        <f>'2_学生支援一覧（創発RA）'!X96</f>
        <v>0</v>
      </c>
      <c r="AB92" s="59">
        <f>'2_学生支援一覧（創発RA）'!Y96</f>
        <v>0</v>
      </c>
      <c r="AC92" s="47">
        <f>'2_学生支援一覧（創発RA）'!Z96</f>
        <v>0</v>
      </c>
      <c r="AD92" s="47">
        <f>'2_学生支援一覧（創発RA）'!AA96</f>
        <v>0</v>
      </c>
      <c r="AE92" s="47">
        <f>'2_学生支援一覧（創発RA）'!AB96</f>
        <v>0</v>
      </c>
      <c r="AF92" s="47">
        <f>'2_学生支援一覧（創発RA）'!AC96</f>
        <v>0</v>
      </c>
      <c r="AG92" s="47">
        <f>'2_学生支援一覧（創発RA）'!AD96</f>
        <v>0</v>
      </c>
      <c r="AH92" s="47">
        <f>'2_学生支援一覧（創発RA）'!AE96</f>
        <v>0</v>
      </c>
      <c r="AI92" s="47">
        <f>'2_学生支援一覧（創発RA）'!AF96</f>
        <v>0</v>
      </c>
      <c r="AJ92" s="47">
        <f>'2_学生支援一覧（創発RA）'!AG96</f>
        <v>0</v>
      </c>
      <c r="AK92" s="47">
        <f>'2_学生支援一覧（創発RA）'!AH96</f>
        <v>0</v>
      </c>
      <c r="AL92" s="47">
        <f>'2_学生支援一覧（創発RA）'!AI96</f>
        <v>0</v>
      </c>
      <c r="AM92" s="47">
        <f>'2_学生支援一覧（創発RA）'!AJ96</f>
        <v>0</v>
      </c>
      <c r="AN92" s="47">
        <f>'2_学生支援一覧（創発RA）'!AK96</f>
        <v>0</v>
      </c>
    </row>
    <row r="93" spans="1:40" x14ac:dyDescent="0.35">
      <c r="A93" s="47" t="str">
        <f>TRIM('2_学生支援一覧（創発RA）'!$C$1)</f>
        <v>RAXX-XXX-XX</v>
      </c>
      <c r="B93" s="47" t="str">
        <f>'2_学生支援一覧（創発RA）'!$C$2</f>
        <v/>
      </c>
      <c r="C93" s="46">
        <f>'2_学生支援一覧（創発RA）'!$C$3</f>
        <v>0</v>
      </c>
      <c r="D93" s="47">
        <f>'2_学生支援一覧（創発RA）'!A97</f>
        <v>0</v>
      </c>
      <c r="E93" s="47">
        <f>'2_学生支援一覧（創発RA）'!B97</f>
        <v>0</v>
      </c>
      <c r="F93" s="47">
        <f>'2_学生支援一覧（創発RA）'!C97</f>
        <v>0</v>
      </c>
      <c r="G93" s="47" t="str">
        <f>TRIM(ASC('2_学生支援一覧（創発RA）'!D97))</f>
        <v/>
      </c>
      <c r="H93" s="47" t="str">
        <f>TRIM(ASC('2_学生支援一覧（創発RA）'!E97))</f>
        <v/>
      </c>
      <c r="I93" s="47" t="str">
        <f>TRIM('2_学生支援一覧（創発RA）'!F97)</f>
        <v/>
      </c>
      <c r="J93" s="47">
        <f>'2_学生支援一覧（創発RA）'!G97</f>
        <v>0</v>
      </c>
      <c r="K93" s="47">
        <f>'2_学生支援一覧（創発RA）'!H97</f>
        <v>0</v>
      </c>
      <c r="L93" s="47">
        <f>'2_学生支援一覧（創発RA）'!I97</f>
        <v>0</v>
      </c>
      <c r="M93" s="47">
        <f>'2_学生支援一覧（創発RA）'!J97</f>
        <v>0</v>
      </c>
      <c r="N93" s="47" t="str">
        <f>TRIM(ASC('2_学生支援一覧（創発RA）'!K97))</f>
        <v/>
      </c>
      <c r="O93" s="47">
        <f>'2_学生支援一覧（創発RA）'!L97</f>
        <v>0</v>
      </c>
      <c r="P93" s="47">
        <f>'2_学生支援一覧（創発RA）'!M97</f>
        <v>0</v>
      </c>
      <c r="Q93" s="47">
        <f>'2_学生支援一覧（創発RA）'!N97</f>
        <v>0</v>
      </c>
      <c r="R93" s="47">
        <f>'2_学生支援一覧（創発RA）'!O97</f>
        <v>0</v>
      </c>
      <c r="S93" s="49">
        <f>'2_学生支援一覧（創発RA）'!P97</f>
        <v>0</v>
      </c>
      <c r="T93" s="49">
        <f>'2_学生支援一覧（創発RA）'!Q97</f>
        <v>0</v>
      </c>
      <c r="U93" s="59">
        <f>'2_学生支援一覧（創発RA）'!R97</f>
        <v>0</v>
      </c>
      <c r="V93" s="59">
        <f>'2_学生支援一覧（創発RA）'!S97</f>
        <v>0</v>
      </c>
      <c r="W93" s="121">
        <f>'2_学生支援一覧（創発RA）'!T97</f>
        <v>0</v>
      </c>
      <c r="X93" s="121">
        <f>'2_学生支援一覧（創発RA）'!U97</f>
        <v>0</v>
      </c>
      <c r="Y93" s="49">
        <f>'2_学生支援一覧（創発RA）'!V97</f>
        <v>0</v>
      </c>
      <c r="Z93" s="49">
        <f>'2_学生支援一覧（創発RA）'!W97</f>
        <v>0</v>
      </c>
      <c r="AA93" s="59">
        <f>'2_学生支援一覧（創発RA）'!X97</f>
        <v>0</v>
      </c>
      <c r="AB93" s="59">
        <f>'2_学生支援一覧（創発RA）'!Y97</f>
        <v>0</v>
      </c>
      <c r="AC93" s="47">
        <f>'2_学生支援一覧（創発RA）'!Z97</f>
        <v>0</v>
      </c>
      <c r="AD93" s="47">
        <f>'2_学生支援一覧（創発RA）'!AA97</f>
        <v>0</v>
      </c>
      <c r="AE93" s="47">
        <f>'2_学生支援一覧（創発RA）'!AB97</f>
        <v>0</v>
      </c>
      <c r="AF93" s="47">
        <f>'2_学生支援一覧（創発RA）'!AC97</f>
        <v>0</v>
      </c>
      <c r="AG93" s="47">
        <f>'2_学生支援一覧（創発RA）'!AD97</f>
        <v>0</v>
      </c>
      <c r="AH93" s="47">
        <f>'2_学生支援一覧（創発RA）'!AE97</f>
        <v>0</v>
      </c>
      <c r="AI93" s="47">
        <f>'2_学生支援一覧（創発RA）'!AF97</f>
        <v>0</v>
      </c>
      <c r="AJ93" s="47">
        <f>'2_学生支援一覧（創発RA）'!AG97</f>
        <v>0</v>
      </c>
      <c r="AK93" s="47">
        <f>'2_学生支援一覧（創発RA）'!AH97</f>
        <v>0</v>
      </c>
      <c r="AL93" s="47">
        <f>'2_学生支援一覧（創発RA）'!AI97</f>
        <v>0</v>
      </c>
      <c r="AM93" s="47">
        <f>'2_学生支援一覧（創発RA）'!AJ97</f>
        <v>0</v>
      </c>
      <c r="AN93" s="47">
        <f>'2_学生支援一覧（創発RA）'!AK97</f>
        <v>0</v>
      </c>
    </row>
    <row r="94" spans="1:40" x14ac:dyDescent="0.35">
      <c r="A94" s="47" t="str">
        <f>TRIM('2_学生支援一覧（創発RA）'!$C$1)</f>
        <v>RAXX-XXX-XX</v>
      </c>
      <c r="B94" s="47" t="str">
        <f>'2_学生支援一覧（創発RA）'!$C$2</f>
        <v/>
      </c>
      <c r="C94" s="46">
        <f>'2_学生支援一覧（創発RA）'!$C$3</f>
        <v>0</v>
      </c>
      <c r="D94" s="47">
        <f>'2_学生支援一覧（創発RA）'!A98</f>
        <v>0</v>
      </c>
      <c r="E94" s="47">
        <f>'2_学生支援一覧（創発RA）'!B98</f>
        <v>0</v>
      </c>
      <c r="F94" s="47">
        <f>'2_学生支援一覧（創発RA）'!C98</f>
        <v>0</v>
      </c>
      <c r="G94" s="47" t="str">
        <f>TRIM(ASC('2_学生支援一覧（創発RA）'!D98))</f>
        <v/>
      </c>
      <c r="H94" s="47" t="str">
        <f>TRIM(ASC('2_学生支援一覧（創発RA）'!E98))</f>
        <v/>
      </c>
      <c r="I94" s="47" t="str">
        <f>TRIM('2_学生支援一覧（創発RA）'!F98)</f>
        <v/>
      </c>
      <c r="J94" s="47">
        <f>'2_学生支援一覧（創発RA）'!G98</f>
        <v>0</v>
      </c>
      <c r="K94" s="47">
        <f>'2_学生支援一覧（創発RA）'!H98</f>
        <v>0</v>
      </c>
      <c r="L94" s="47">
        <f>'2_学生支援一覧（創発RA）'!I98</f>
        <v>0</v>
      </c>
      <c r="M94" s="47">
        <f>'2_学生支援一覧（創発RA）'!J98</f>
        <v>0</v>
      </c>
      <c r="N94" s="47" t="str">
        <f>TRIM(ASC('2_学生支援一覧（創発RA）'!K98))</f>
        <v/>
      </c>
      <c r="O94" s="47">
        <f>'2_学生支援一覧（創発RA）'!L98</f>
        <v>0</v>
      </c>
      <c r="P94" s="47">
        <f>'2_学生支援一覧（創発RA）'!M98</f>
        <v>0</v>
      </c>
      <c r="Q94" s="47">
        <f>'2_学生支援一覧（創発RA）'!N98</f>
        <v>0</v>
      </c>
      <c r="R94" s="47">
        <f>'2_学生支援一覧（創発RA）'!O98</f>
        <v>0</v>
      </c>
      <c r="S94" s="49">
        <f>'2_学生支援一覧（創発RA）'!P98</f>
        <v>0</v>
      </c>
      <c r="T94" s="49">
        <f>'2_学生支援一覧（創発RA）'!Q98</f>
        <v>0</v>
      </c>
      <c r="U94" s="59">
        <f>'2_学生支援一覧（創発RA）'!R98</f>
        <v>0</v>
      </c>
      <c r="V94" s="59">
        <f>'2_学生支援一覧（創発RA）'!S98</f>
        <v>0</v>
      </c>
      <c r="W94" s="121">
        <f>'2_学生支援一覧（創発RA）'!T98</f>
        <v>0</v>
      </c>
      <c r="X94" s="121">
        <f>'2_学生支援一覧（創発RA）'!U98</f>
        <v>0</v>
      </c>
      <c r="Y94" s="49">
        <f>'2_学生支援一覧（創発RA）'!V98</f>
        <v>0</v>
      </c>
      <c r="Z94" s="49">
        <f>'2_学生支援一覧（創発RA）'!W98</f>
        <v>0</v>
      </c>
      <c r="AA94" s="59">
        <f>'2_学生支援一覧（創発RA）'!X98</f>
        <v>0</v>
      </c>
      <c r="AB94" s="59">
        <f>'2_学生支援一覧（創発RA）'!Y98</f>
        <v>0</v>
      </c>
      <c r="AC94" s="47">
        <f>'2_学生支援一覧（創発RA）'!Z98</f>
        <v>0</v>
      </c>
      <c r="AD94" s="47">
        <f>'2_学生支援一覧（創発RA）'!AA98</f>
        <v>0</v>
      </c>
      <c r="AE94" s="47">
        <f>'2_学生支援一覧（創発RA）'!AB98</f>
        <v>0</v>
      </c>
      <c r="AF94" s="47">
        <f>'2_学生支援一覧（創発RA）'!AC98</f>
        <v>0</v>
      </c>
      <c r="AG94" s="47">
        <f>'2_学生支援一覧（創発RA）'!AD98</f>
        <v>0</v>
      </c>
      <c r="AH94" s="47">
        <f>'2_学生支援一覧（創発RA）'!AE98</f>
        <v>0</v>
      </c>
      <c r="AI94" s="47">
        <f>'2_学生支援一覧（創発RA）'!AF98</f>
        <v>0</v>
      </c>
      <c r="AJ94" s="47">
        <f>'2_学生支援一覧（創発RA）'!AG98</f>
        <v>0</v>
      </c>
      <c r="AK94" s="47">
        <f>'2_学生支援一覧（創発RA）'!AH98</f>
        <v>0</v>
      </c>
      <c r="AL94" s="47">
        <f>'2_学生支援一覧（創発RA）'!AI98</f>
        <v>0</v>
      </c>
      <c r="AM94" s="47">
        <f>'2_学生支援一覧（創発RA）'!AJ98</f>
        <v>0</v>
      </c>
      <c r="AN94" s="47">
        <f>'2_学生支援一覧（創発RA）'!AK98</f>
        <v>0</v>
      </c>
    </row>
    <row r="95" spans="1:40" x14ac:dyDescent="0.35">
      <c r="A95" s="47" t="str">
        <f>TRIM('2_学生支援一覧（創発RA）'!$C$1)</f>
        <v>RAXX-XXX-XX</v>
      </c>
      <c r="B95" s="47" t="str">
        <f>'2_学生支援一覧（創発RA）'!$C$2</f>
        <v/>
      </c>
      <c r="C95" s="46">
        <f>'2_学生支援一覧（創発RA）'!$C$3</f>
        <v>0</v>
      </c>
      <c r="D95" s="47">
        <f>'2_学生支援一覧（創発RA）'!A99</f>
        <v>0</v>
      </c>
      <c r="E95" s="47">
        <f>'2_学生支援一覧（創発RA）'!B99</f>
        <v>0</v>
      </c>
      <c r="F95" s="47">
        <f>'2_学生支援一覧（創発RA）'!C99</f>
        <v>0</v>
      </c>
      <c r="G95" s="47" t="str">
        <f>TRIM(ASC('2_学生支援一覧（創発RA）'!D99))</f>
        <v/>
      </c>
      <c r="H95" s="47" t="str">
        <f>TRIM(ASC('2_学生支援一覧（創発RA）'!E99))</f>
        <v/>
      </c>
      <c r="I95" s="47" t="str">
        <f>TRIM('2_学生支援一覧（創発RA）'!F99)</f>
        <v/>
      </c>
      <c r="J95" s="47">
        <f>'2_学生支援一覧（創発RA）'!G99</f>
        <v>0</v>
      </c>
      <c r="K95" s="47">
        <f>'2_学生支援一覧（創発RA）'!H99</f>
        <v>0</v>
      </c>
      <c r="L95" s="47">
        <f>'2_学生支援一覧（創発RA）'!I99</f>
        <v>0</v>
      </c>
      <c r="M95" s="47">
        <f>'2_学生支援一覧（創発RA）'!J99</f>
        <v>0</v>
      </c>
      <c r="N95" s="47" t="str">
        <f>TRIM(ASC('2_学生支援一覧（創発RA）'!K99))</f>
        <v/>
      </c>
      <c r="O95" s="47">
        <f>'2_学生支援一覧（創発RA）'!L99</f>
        <v>0</v>
      </c>
      <c r="P95" s="47">
        <f>'2_学生支援一覧（創発RA）'!M99</f>
        <v>0</v>
      </c>
      <c r="Q95" s="47">
        <f>'2_学生支援一覧（創発RA）'!N99</f>
        <v>0</v>
      </c>
      <c r="R95" s="47">
        <f>'2_学生支援一覧（創発RA）'!O99</f>
        <v>0</v>
      </c>
      <c r="S95" s="49">
        <f>'2_学生支援一覧（創発RA）'!P99</f>
        <v>0</v>
      </c>
      <c r="T95" s="49">
        <f>'2_学生支援一覧（創発RA）'!Q99</f>
        <v>0</v>
      </c>
      <c r="U95" s="59">
        <f>'2_学生支援一覧（創発RA）'!R99</f>
        <v>0</v>
      </c>
      <c r="V95" s="59">
        <f>'2_学生支援一覧（創発RA）'!S99</f>
        <v>0</v>
      </c>
      <c r="W95" s="121">
        <f>'2_学生支援一覧（創発RA）'!T99</f>
        <v>0</v>
      </c>
      <c r="X95" s="121">
        <f>'2_学生支援一覧（創発RA）'!U99</f>
        <v>0</v>
      </c>
      <c r="Y95" s="49">
        <f>'2_学生支援一覧（創発RA）'!V99</f>
        <v>0</v>
      </c>
      <c r="Z95" s="49">
        <f>'2_学生支援一覧（創発RA）'!W99</f>
        <v>0</v>
      </c>
      <c r="AA95" s="59">
        <f>'2_学生支援一覧（創発RA）'!X99</f>
        <v>0</v>
      </c>
      <c r="AB95" s="59">
        <f>'2_学生支援一覧（創発RA）'!Y99</f>
        <v>0</v>
      </c>
      <c r="AC95" s="47">
        <f>'2_学生支援一覧（創発RA）'!Z99</f>
        <v>0</v>
      </c>
      <c r="AD95" s="47">
        <f>'2_学生支援一覧（創発RA）'!AA99</f>
        <v>0</v>
      </c>
      <c r="AE95" s="47">
        <f>'2_学生支援一覧（創発RA）'!AB99</f>
        <v>0</v>
      </c>
      <c r="AF95" s="47">
        <f>'2_学生支援一覧（創発RA）'!AC99</f>
        <v>0</v>
      </c>
      <c r="AG95" s="47">
        <f>'2_学生支援一覧（創発RA）'!AD99</f>
        <v>0</v>
      </c>
      <c r="AH95" s="47">
        <f>'2_学生支援一覧（創発RA）'!AE99</f>
        <v>0</v>
      </c>
      <c r="AI95" s="47">
        <f>'2_学生支援一覧（創発RA）'!AF99</f>
        <v>0</v>
      </c>
      <c r="AJ95" s="47">
        <f>'2_学生支援一覧（創発RA）'!AG99</f>
        <v>0</v>
      </c>
      <c r="AK95" s="47">
        <f>'2_学生支援一覧（創発RA）'!AH99</f>
        <v>0</v>
      </c>
      <c r="AL95" s="47">
        <f>'2_学生支援一覧（創発RA）'!AI99</f>
        <v>0</v>
      </c>
      <c r="AM95" s="47">
        <f>'2_学生支援一覧（創発RA）'!AJ99</f>
        <v>0</v>
      </c>
      <c r="AN95" s="47">
        <f>'2_学生支援一覧（創発RA）'!AK99</f>
        <v>0</v>
      </c>
    </row>
    <row r="96" spans="1:40" x14ac:dyDescent="0.35">
      <c r="A96" s="47" t="str">
        <f>TRIM('2_学生支援一覧（創発RA）'!$C$1)</f>
        <v>RAXX-XXX-XX</v>
      </c>
      <c r="B96" s="47" t="str">
        <f>'2_学生支援一覧（創発RA）'!$C$2</f>
        <v/>
      </c>
      <c r="C96" s="46">
        <f>'2_学生支援一覧（創発RA）'!$C$3</f>
        <v>0</v>
      </c>
      <c r="D96" s="47">
        <f>'2_学生支援一覧（創発RA）'!A100</f>
        <v>0</v>
      </c>
      <c r="E96" s="47">
        <f>'2_学生支援一覧（創発RA）'!B100</f>
        <v>0</v>
      </c>
      <c r="F96" s="47">
        <f>'2_学生支援一覧（創発RA）'!C100</f>
        <v>0</v>
      </c>
      <c r="G96" s="47" t="str">
        <f>TRIM(ASC('2_学生支援一覧（創発RA）'!D100))</f>
        <v/>
      </c>
      <c r="H96" s="47" t="str">
        <f>TRIM(ASC('2_学生支援一覧（創発RA）'!E100))</f>
        <v/>
      </c>
      <c r="I96" s="47" t="str">
        <f>TRIM('2_学生支援一覧（創発RA）'!F100)</f>
        <v/>
      </c>
      <c r="J96" s="47">
        <f>'2_学生支援一覧（創発RA）'!G100</f>
        <v>0</v>
      </c>
      <c r="K96" s="47">
        <f>'2_学生支援一覧（創発RA）'!H100</f>
        <v>0</v>
      </c>
      <c r="L96" s="47">
        <f>'2_学生支援一覧（創発RA）'!I100</f>
        <v>0</v>
      </c>
      <c r="M96" s="47">
        <f>'2_学生支援一覧（創発RA）'!J100</f>
        <v>0</v>
      </c>
      <c r="N96" s="47" t="str">
        <f>TRIM(ASC('2_学生支援一覧（創発RA）'!K100))</f>
        <v/>
      </c>
      <c r="O96" s="47">
        <f>'2_学生支援一覧（創発RA）'!L100</f>
        <v>0</v>
      </c>
      <c r="P96" s="47">
        <f>'2_学生支援一覧（創発RA）'!M100</f>
        <v>0</v>
      </c>
      <c r="Q96" s="47">
        <f>'2_学生支援一覧（創発RA）'!N100</f>
        <v>0</v>
      </c>
      <c r="R96" s="47">
        <f>'2_学生支援一覧（創発RA）'!O100</f>
        <v>0</v>
      </c>
      <c r="S96" s="49">
        <f>'2_学生支援一覧（創発RA）'!P100</f>
        <v>0</v>
      </c>
      <c r="T96" s="49">
        <f>'2_学生支援一覧（創発RA）'!Q100</f>
        <v>0</v>
      </c>
      <c r="U96" s="59">
        <f>'2_学生支援一覧（創発RA）'!R100</f>
        <v>0</v>
      </c>
      <c r="V96" s="59">
        <f>'2_学生支援一覧（創発RA）'!S100</f>
        <v>0</v>
      </c>
      <c r="W96" s="121">
        <f>'2_学生支援一覧（創発RA）'!T100</f>
        <v>0</v>
      </c>
      <c r="X96" s="121">
        <f>'2_学生支援一覧（創発RA）'!U100</f>
        <v>0</v>
      </c>
      <c r="Y96" s="49">
        <f>'2_学生支援一覧（創発RA）'!V100</f>
        <v>0</v>
      </c>
      <c r="Z96" s="49">
        <f>'2_学生支援一覧（創発RA）'!W100</f>
        <v>0</v>
      </c>
      <c r="AA96" s="59">
        <f>'2_学生支援一覧（創発RA）'!X100</f>
        <v>0</v>
      </c>
      <c r="AB96" s="59">
        <f>'2_学生支援一覧（創発RA）'!Y100</f>
        <v>0</v>
      </c>
      <c r="AC96" s="47">
        <f>'2_学生支援一覧（創発RA）'!Z100</f>
        <v>0</v>
      </c>
      <c r="AD96" s="47">
        <f>'2_学生支援一覧（創発RA）'!AA100</f>
        <v>0</v>
      </c>
      <c r="AE96" s="47">
        <f>'2_学生支援一覧（創発RA）'!AB100</f>
        <v>0</v>
      </c>
      <c r="AF96" s="47">
        <f>'2_学生支援一覧（創発RA）'!AC100</f>
        <v>0</v>
      </c>
      <c r="AG96" s="47">
        <f>'2_学生支援一覧（創発RA）'!AD100</f>
        <v>0</v>
      </c>
      <c r="AH96" s="47">
        <f>'2_学生支援一覧（創発RA）'!AE100</f>
        <v>0</v>
      </c>
      <c r="AI96" s="47">
        <f>'2_学生支援一覧（創発RA）'!AF100</f>
        <v>0</v>
      </c>
      <c r="AJ96" s="47">
        <f>'2_学生支援一覧（創発RA）'!AG100</f>
        <v>0</v>
      </c>
      <c r="AK96" s="47">
        <f>'2_学生支援一覧（創発RA）'!AH100</f>
        <v>0</v>
      </c>
      <c r="AL96" s="47">
        <f>'2_学生支援一覧（創発RA）'!AI100</f>
        <v>0</v>
      </c>
      <c r="AM96" s="47">
        <f>'2_学生支援一覧（創発RA）'!AJ100</f>
        <v>0</v>
      </c>
      <c r="AN96" s="47">
        <f>'2_学生支援一覧（創発RA）'!AK100</f>
        <v>0</v>
      </c>
    </row>
    <row r="97" spans="1:40" x14ac:dyDescent="0.35">
      <c r="A97" s="47" t="str">
        <f>TRIM('2_学生支援一覧（創発RA）'!$C$1)</f>
        <v>RAXX-XXX-XX</v>
      </c>
      <c r="B97" s="47" t="str">
        <f>'2_学生支援一覧（創発RA）'!$C$2</f>
        <v/>
      </c>
      <c r="C97" s="46">
        <f>'2_学生支援一覧（創発RA）'!$C$3</f>
        <v>0</v>
      </c>
      <c r="D97" s="47">
        <f>'2_学生支援一覧（創発RA）'!A101</f>
        <v>0</v>
      </c>
      <c r="E97" s="47">
        <f>'2_学生支援一覧（創発RA）'!B101</f>
        <v>0</v>
      </c>
      <c r="F97" s="47">
        <f>'2_学生支援一覧（創発RA）'!C101</f>
        <v>0</v>
      </c>
      <c r="G97" s="47" t="str">
        <f>TRIM(ASC('2_学生支援一覧（創発RA）'!D101))</f>
        <v/>
      </c>
      <c r="H97" s="47" t="str">
        <f>TRIM(ASC('2_学生支援一覧（創発RA）'!E101))</f>
        <v/>
      </c>
      <c r="I97" s="47" t="str">
        <f>TRIM('2_学生支援一覧（創発RA）'!F101)</f>
        <v/>
      </c>
      <c r="J97" s="47">
        <f>'2_学生支援一覧（創発RA）'!G101</f>
        <v>0</v>
      </c>
      <c r="K97" s="47">
        <f>'2_学生支援一覧（創発RA）'!H101</f>
        <v>0</v>
      </c>
      <c r="L97" s="47">
        <f>'2_学生支援一覧（創発RA）'!I101</f>
        <v>0</v>
      </c>
      <c r="M97" s="47">
        <f>'2_学生支援一覧（創発RA）'!J101</f>
        <v>0</v>
      </c>
      <c r="N97" s="47" t="str">
        <f>TRIM(ASC('2_学生支援一覧（創発RA）'!K101))</f>
        <v/>
      </c>
      <c r="O97" s="47">
        <f>'2_学生支援一覧（創発RA）'!L101</f>
        <v>0</v>
      </c>
      <c r="P97" s="47">
        <f>'2_学生支援一覧（創発RA）'!M101</f>
        <v>0</v>
      </c>
      <c r="Q97" s="47">
        <f>'2_学生支援一覧（創発RA）'!N101</f>
        <v>0</v>
      </c>
      <c r="R97" s="47">
        <f>'2_学生支援一覧（創発RA）'!O101</f>
        <v>0</v>
      </c>
      <c r="S97" s="49">
        <f>'2_学生支援一覧（創発RA）'!P101</f>
        <v>0</v>
      </c>
      <c r="T97" s="49">
        <f>'2_学生支援一覧（創発RA）'!Q101</f>
        <v>0</v>
      </c>
      <c r="U97" s="59">
        <f>'2_学生支援一覧（創発RA）'!R101</f>
        <v>0</v>
      </c>
      <c r="V97" s="59">
        <f>'2_学生支援一覧（創発RA）'!S101</f>
        <v>0</v>
      </c>
      <c r="W97" s="121">
        <f>'2_学生支援一覧（創発RA）'!T101</f>
        <v>0</v>
      </c>
      <c r="X97" s="121">
        <f>'2_学生支援一覧（創発RA）'!U101</f>
        <v>0</v>
      </c>
      <c r="Y97" s="49">
        <f>'2_学生支援一覧（創発RA）'!V101</f>
        <v>0</v>
      </c>
      <c r="Z97" s="49">
        <f>'2_学生支援一覧（創発RA）'!W101</f>
        <v>0</v>
      </c>
      <c r="AA97" s="59">
        <f>'2_学生支援一覧（創発RA）'!X101</f>
        <v>0</v>
      </c>
      <c r="AB97" s="59">
        <f>'2_学生支援一覧（創発RA）'!Y101</f>
        <v>0</v>
      </c>
      <c r="AC97" s="47">
        <f>'2_学生支援一覧（創発RA）'!Z101</f>
        <v>0</v>
      </c>
      <c r="AD97" s="47">
        <f>'2_学生支援一覧（創発RA）'!AA101</f>
        <v>0</v>
      </c>
      <c r="AE97" s="47">
        <f>'2_学生支援一覧（創発RA）'!AB101</f>
        <v>0</v>
      </c>
      <c r="AF97" s="47">
        <f>'2_学生支援一覧（創発RA）'!AC101</f>
        <v>0</v>
      </c>
      <c r="AG97" s="47">
        <f>'2_学生支援一覧（創発RA）'!AD101</f>
        <v>0</v>
      </c>
      <c r="AH97" s="47">
        <f>'2_学生支援一覧（創発RA）'!AE101</f>
        <v>0</v>
      </c>
      <c r="AI97" s="47">
        <f>'2_学生支援一覧（創発RA）'!AF101</f>
        <v>0</v>
      </c>
      <c r="AJ97" s="47">
        <f>'2_学生支援一覧（創発RA）'!AG101</f>
        <v>0</v>
      </c>
      <c r="AK97" s="47">
        <f>'2_学生支援一覧（創発RA）'!AH101</f>
        <v>0</v>
      </c>
      <c r="AL97" s="47">
        <f>'2_学生支援一覧（創発RA）'!AI101</f>
        <v>0</v>
      </c>
      <c r="AM97" s="47">
        <f>'2_学生支援一覧（創発RA）'!AJ101</f>
        <v>0</v>
      </c>
      <c r="AN97" s="47">
        <f>'2_学生支援一覧（創発RA）'!AK101</f>
        <v>0</v>
      </c>
    </row>
    <row r="98" spans="1:40" x14ac:dyDescent="0.35">
      <c r="A98" s="47" t="str">
        <f>TRIM('2_学生支援一覧（創発RA）'!$C$1)</f>
        <v>RAXX-XXX-XX</v>
      </c>
      <c r="B98" s="47" t="str">
        <f>'2_学生支援一覧（創発RA）'!$C$2</f>
        <v/>
      </c>
      <c r="C98" s="46">
        <f>'2_学生支援一覧（創発RA）'!$C$3</f>
        <v>0</v>
      </c>
      <c r="D98" s="47">
        <f>'2_学生支援一覧（創発RA）'!A102</f>
        <v>0</v>
      </c>
      <c r="E98" s="47">
        <f>'2_学生支援一覧（創発RA）'!B102</f>
        <v>0</v>
      </c>
      <c r="F98" s="47">
        <f>'2_学生支援一覧（創発RA）'!C102</f>
        <v>0</v>
      </c>
      <c r="G98" s="47" t="str">
        <f>TRIM(ASC('2_学生支援一覧（創発RA）'!D102))</f>
        <v/>
      </c>
      <c r="H98" s="47" t="str">
        <f>TRIM(ASC('2_学生支援一覧（創発RA）'!E102))</f>
        <v/>
      </c>
      <c r="I98" s="47" t="str">
        <f>TRIM('2_学生支援一覧（創発RA）'!F102)</f>
        <v/>
      </c>
      <c r="J98" s="47">
        <f>'2_学生支援一覧（創発RA）'!G102</f>
        <v>0</v>
      </c>
      <c r="K98" s="47">
        <f>'2_学生支援一覧（創発RA）'!H102</f>
        <v>0</v>
      </c>
      <c r="L98" s="47">
        <f>'2_学生支援一覧（創発RA）'!I102</f>
        <v>0</v>
      </c>
      <c r="M98" s="47">
        <f>'2_学生支援一覧（創発RA）'!J102</f>
        <v>0</v>
      </c>
      <c r="N98" s="47" t="str">
        <f>TRIM(ASC('2_学生支援一覧（創発RA）'!K102))</f>
        <v/>
      </c>
      <c r="O98" s="47">
        <f>'2_学生支援一覧（創発RA）'!L102</f>
        <v>0</v>
      </c>
      <c r="P98" s="47">
        <f>'2_学生支援一覧（創発RA）'!M102</f>
        <v>0</v>
      </c>
      <c r="Q98" s="47">
        <f>'2_学生支援一覧（創発RA）'!N102</f>
        <v>0</v>
      </c>
      <c r="R98" s="47">
        <f>'2_学生支援一覧（創発RA）'!O102</f>
        <v>0</v>
      </c>
      <c r="S98" s="49">
        <f>'2_学生支援一覧（創発RA）'!P102</f>
        <v>0</v>
      </c>
      <c r="T98" s="49">
        <f>'2_学生支援一覧（創発RA）'!Q102</f>
        <v>0</v>
      </c>
      <c r="U98" s="59">
        <f>'2_学生支援一覧（創発RA）'!R102</f>
        <v>0</v>
      </c>
      <c r="V98" s="59">
        <f>'2_学生支援一覧（創発RA）'!S102</f>
        <v>0</v>
      </c>
      <c r="W98" s="121">
        <f>'2_学生支援一覧（創発RA）'!T102</f>
        <v>0</v>
      </c>
      <c r="X98" s="121">
        <f>'2_学生支援一覧（創発RA）'!U102</f>
        <v>0</v>
      </c>
      <c r="Y98" s="49">
        <f>'2_学生支援一覧（創発RA）'!V102</f>
        <v>0</v>
      </c>
      <c r="Z98" s="49">
        <f>'2_学生支援一覧（創発RA）'!W102</f>
        <v>0</v>
      </c>
      <c r="AA98" s="59">
        <f>'2_学生支援一覧（創発RA）'!X102</f>
        <v>0</v>
      </c>
      <c r="AB98" s="59">
        <f>'2_学生支援一覧（創発RA）'!Y102</f>
        <v>0</v>
      </c>
      <c r="AC98" s="47">
        <f>'2_学生支援一覧（創発RA）'!Z102</f>
        <v>0</v>
      </c>
      <c r="AD98" s="47">
        <f>'2_学生支援一覧（創発RA）'!AA102</f>
        <v>0</v>
      </c>
      <c r="AE98" s="47">
        <f>'2_学生支援一覧（創発RA）'!AB102</f>
        <v>0</v>
      </c>
      <c r="AF98" s="47">
        <f>'2_学生支援一覧（創発RA）'!AC102</f>
        <v>0</v>
      </c>
      <c r="AG98" s="47">
        <f>'2_学生支援一覧（創発RA）'!AD102</f>
        <v>0</v>
      </c>
      <c r="AH98" s="47">
        <f>'2_学生支援一覧（創発RA）'!AE102</f>
        <v>0</v>
      </c>
      <c r="AI98" s="47">
        <f>'2_学生支援一覧（創発RA）'!AF102</f>
        <v>0</v>
      </c>
      <c r="AJ98" s="47">
        <f>'2_学生支援一覧（創発RA）'!AG102</f>
        <v>0</v>
      </c>
      <c r="AK98" s="47">
        <f>'2_学生支援一覧（創発RA）'!AH102</f>
        <v>0</v>
      </c>
      <c r="AL98" s="47">
        <f>'2_学生支援一覧（創発RA）'!AI102</f>
        <v>0</v>
      </c>
      <c r="AM98" s="47">
        <f>'2_学生支援一覧（創発RA）'!AJ102</f>
        <v>0</v>
      </c>
      <c r="AN98" s="47">
        <f>'2_学生支援一覧（創発RA）'!AK102</f>
        <v>0</v>
      </c>
    </row>
    <row r="99" spans="1:40" x14ac:dyDescent="0.35">
      <c r="A99" s="47" t="str">
        <f>TRIM('2_学生支援一覧（創発RA）'!$C$1)</f>
        <v>RAXX-XXX-XX</v>
      </c>
      <c r="B99" s="47" t="str">
        <f>'2_学生支援一覧（創発RA）'!$C$2</f>
        <v/>
      </c>
      <c r="C99" s="46">
        <f>'2_学生支援一覧（創発RA）'!$C$3</f>
        <v>0</v>
      </c>
      <c r="D99" s="47">
        <f>'2_学生支援一覧（創発RA）'!A103</f>
        <v>0</v>
      </c>
      <c r="E99" s="47">
        <f>'2_学生支援一覧（創発RA）'!B103</f>
        <v>0</v>
      </c>
      <c r="F99" s="47">
        <f>'2_学生支援一覧（創発RA）'!C103</f>
        <v>0</v>
      </c>
      <c r="G99" s="47" t="str">
        <f>TRIM(ASC('2_学生支援一覧（創発RA）'!D103))</f>
        <v/>
      </c>
      <c r="H99" s="47" t="str">
        <f>TRIM(ASC('2_学生支援一覧（創発RA）'!E103))</f>
        <v/>
      </c>
      <c r="I99" s="47" t="str">
        <f>TRIM('2_学生支援一覧（創発RA）'!F103)</f>
        <v/>
      </c>
      <c r="J99" s="47">
        <f>'2_学生支援一覧（創発RA）'!G103</f>
        <v>0</v>
      </c>
      <c r="K99" s="47">
        <f>'2_学生支援一覧（創発RA）'!H103</f>
        <v>0</v>
      </c>
      <c r="L99" s="47">
        <f>'2_学生支援一覧（創発RA）'!I103</f>
        <v>0</v>
      </c>
      <c r="M99" s="47">
        <f>'2_学生支援一覧（創発RA）'!J103</f>
        <v>0</v>
      </c>
      <c r="N99" s="47" t="str">
        <f>TRIM(ASC('2_学生支援一覧（創発RA）'!K103))</f>
        <v/>
      </c>
      <c r="O99" s="47">
        <f>'2_学生支援一覧（創発RA）'!L103</f>
        <v>0</v>
      </c>
      <c r="P99" s="47">
        <f>'2_学生支援一覧（創発RA）'!M103</f>
        <v>0</v>
      </c>
      <c r="Q99" s="47">
        <f>'2_学生支援一覧（創発RA）'!N103</f>
        <v>0</v>
      </c>
      <c r="R99" s="47">
        <f>'2_学生支援一覧（創発RA）'!O103</f>
        <v>0</v>
      </c>
      <c r="S99" s="49">
        <f>'2_学生支援一覧（創発RA）'!P103</f>
        <v>0</v>
      </c>
      <c r="T99" s="49">
        <f>'2_学生支援一覧（創発RA）'!Q103</f>
        <v>0</v>
      </c>
      <c r="U99" s="59">
        <f>'2_学生支援一覧（創発RA）'!R103</f>
        <v>0</v>
      </c>
      <c r="V99" s="59">
        <f>'2_学生支援一覧（創発RA）'!S103</f>
        <v>0</v>
      </c>
      <c r="W99" s="121">
        <f>'2_学生支援一覧（創発RA）'!T103</f>
        <v>0</v>
      </c>
      <c r="X99" s="121">
        <f>'2_学生支援一覧（創発RA）'!U103</f>
        <v>0</v>
      </c>
      <c r="Y99" s="49">
        <f>'2_学生支援一覧（創発RA）'!V103</f>
        <v>0</v>
      </c>
      <c r="Z99" s="49">
        <f>'2_学生支援一覧（創発RA）'!W103</f>
        <v>0</v>
      </c>
      <c r="AA99" s="59">
        <f>'2_学生支援一覧（創発RA）'!X103</f>
        <v>0</v>
      </c>
      <c r="AB99" s="59">
        <f>'2_学生支援一覧（創発RA）'!Y103</f>
        <v>0</v>
      </c>
      <c r="AC99" s="47">
        <f>'2_学生支援一覧（創発RA）'!Z103</f>
        <v>0</v>
      </c>
      <c r="AD99" s="47">
        <f>'2_学生支援一覧（創発RA）'!AA103</f>
        <v>0</v>
      </c>
      <c r="AE99" s="47">
        <f>'2_学生支援一覧（創発RA）'!AB103</f>
        <v>0</v>
      </c>
      <c r="AF99" s="47">
        <f>'2_学生支援一覧（創発RA）'!AC103</f>
        <v>0</v>
      </c>
      <c r="AG99" s="47">
        <f>'2_学生支援一覧（創発RA）'!AD103</f>
        <v>0</v>
      </c>
      <c r="AH99" s="47">
        <f>'2_学生支援一覧（創発RA）'!AE103</f>
        <v>0</v>
      </c>
      <c r="AI99" s="47">
        <f>'2_学生支援一覧（創発RA）'!AF103</f>
        <v>0</v>
      </c>
      <c r="AJ99" s="47">
        <f>'2_学生支援一覧（創発RA）'!AG103</f>
        <v>0</v>
      </c>
      <c r="AK99" s="47">
        <f>'2_学生支援一覧（創発RA）'!AH103</f>
        <v>0</v>
      </c>
      <c r="AL99" s="47">
        <f>'2_学生支援一覧（創発RA）'!AI103</f>
        <v>0</v>
      </c>
      <c r="AM99" s="47">
        <f>'2_学生支援一覧（創発RA）'!AJ103</f>
        <v>0</v>
      </c>
      <c r="AN99" s="47">
        <f>'2_学生支援一覧（創発RA）'!AK103</f>
        <v>0</v>
      </c>
    </row>
    <row r="100" spans="1:40" x14ac:dyDescent="0.35">
      <c r="A100" s="47" t="str">
        <f>TRIM('2_学生支援一覧（創発RA）'!$C$1)</f>
        <v>RAXX-XXX-XX</v>
      </c>
      <c r="B100" s="47" t="str">
        <f>'2_学生支援一覧（創発RA）'!$C$2</f>
        <v/>
      </c>
      <c r="C100" s="46">
        <f>'2_学生支援一覧（創発RA）'!$C$3</f>
        <v>0</v>
      </c>
      <c r="D100" s="47">
        <f>'2_学生支援一覧（創発RA）'!A104</f>
        <v>0</v>
      </c>
      <c r="E100" s="47">
        <f>'2_学生支援一覧（創発RA）'!B104</f>
        <v>0</v>
      </c>
      <c r="F100" s="47">
        <f>'2_学生支援一覧（創発RA）'!C104</f>
        <v>0</v>
      </c>
      <c r="G100" s="47" t="str">
        <f>TRIM(ASC('2_学生支援一覧（創発RA）'!D104))</f>
        <v/>
      </c>
      <c r="H100" s="47" t="str">
        <f>TRIM(ASC('2_学生支援一覧（創発RA）'!E104))</f>
        <v/>
      </c>
      <c r="I100" s="47" t="str">
        <f>TRIM('2_学生支援一覧（創発RA）'!F104)</f>
        <v/>
      </c>
      <c r="J100" s="47">
        <f>'2_学生支援一覧（創発RA）'!G104</f>
        <v>0</v>
      </c>
      <c r="K100" s="47">
        <f>'2_学生支援一覧（創発RA）'!H104</f>
        <v>0</v>
      </c>
      <c r="L100" s="47">
        <f>'2_学生支援一覧（創発RA）'!I104</f>
        <v>0</v>
      </c>
      <c r="M100" s="47">
        <f>'2_学生支援一覧（創発RA）'!J104</f>
        <v>0</v>
      </c>
      <c r="N100" s="47" t="str">
        <f>TRIM(ASC('2_学生支援一覧（創発RA）'!K104))</f>
        <v/>
      </c>
      <c r="O100" s="47">
        <f>'2_学生支援一覧（創発RA）'!L104</f>
        <v>0</v>
      </c>
      <c r="P100" s="47">
        <f>'2_学生支援一覧（創発RA）'!M104</f>
        <v>0</v>
      </c>
      <c r="Q100" s="47">
        <f>'2_学生支援一覧（創発RA）'!N104</f>
        <v>0</v>
      </c>
      <c r="R100" s="47">
        <f>'2_学生支援一覧（創発RA）'!O104</f>
        <v>0</v>
      </c>
      <c r="S100" s="49">
        <f>'2_学生支援一覧（創発RA）'!P104</f>
        <v>0</v>
      </c>
      <c r="T100" s="49">
        <f>'2_学生支援一覧（創発RA）'!Q104</f>
        <v>0</v>
      </c>
      <c r="U100" s="59">
        <f>'2_学生支援一覧（創発RA）'!R104</f>
        <v>0</v>
      </c>
      <c r="V100" s="59">
        <f>'2_学生支援一覧（創発RA）'!S104</f>
        <v>0</v>
      </c>
      <c r="W100" s="121">
        <f>'2_学生支援一覧（創発RA）'!T104</f>
        <v>0</v>
      </c>
      <c r="X100" s="121">
        <f>'2_学生支援一覧（創発RA）'!U104</f>
        <v>0</v>
      </c>
      <c r="Y100" s="49">
        <f>'2_学生支援一覧（創発RA）'!V104</f>
        <v>0</v>
      </c>
      <c r="Z100" s="49">
        <f>'2_学生支援一覧（創発RA）'!W104</f>
        <v>0</v>
      </c>
      <c r="AA100" s="59">
        <f>'2_学生支援一覧（創発RA）'!X104</f>
        <v>0</v>
      </c>
      <c r="AB100" s="59">
        <f>'2_学生支援一覧（創発RA）'!Y104</f>
        <v>0</v>
      </c>
      <c r="AC100" s="47">
        <f>'2_学生支援一覧（創発RA）'!Z104</f>
        <v>0</v>
      </c>
      <c r="AD100" s="47">
        <f>'2_学生支援一覧（創発RA）'!AA104</f>
        <v>0</v>
      </c>
      <c r="AE100" s="47">
        <f>'2_学生支援一覧（創発RA）'!AB104</f>
        <v>0</v>
      </c>
      <c r="AF100" s="47">
        <f>'2_学生支援一覧（創発RA）'!AC104</f>
        <v>0</v>
      </c>
      <c r="AG100" s="47">
        <f>'2_学生支援一覧（創発RA）'!AD104</f>
        <v>0</v>
      </c>
      <c r="AH100" s="47">
        <f>'2_学生支援一覧（創発RA）'!AE104</f>
        <v>0</v>
      </c>
      <c r="AI100" s="47">
        <f>'2_学生支援一覧（創発RA）'!AF104</f>
        <v>0</v>
      </c>
      <c r="AJ100" s="47">
        <f>'2_学生支援一覧（創発RA）'!AG104</f>
        <v>0</v>
      </c>
      <c r="AK100" s="47">
        <f>'2_学生支援一覧（創発RA）'!AH104</f>
        <v>0</v>
      </c>
      <c r="AL100" s="47">
        <f>'2_学生支援一覧（創発RA）'!AI104</f>
        <v>0</v>
      </c>
      <c r="AM100" s="47">
        <f>'2_学生支援一覧（創発RA）'!AJ104</f>
        <v>0</v>
      </c>
      <c r="AN100" s="47">
        <f>'2_学生支援一覧（創発RA）'!AK104</f>
        <v>0</v>
      </c>
    </row>
    <row r="101" spans="1:40" x14ac:dyDescent="0.35">
      <c r="A101" s="47" t="str">
        <f>TRIM('2_学生支援一覧（創発RA）'!$C$1)</f>
        <v>RAXX-XXX-XX</v>
      </c>
      <c r="B101" s="47" t="str">
        <f>'2_学生支援一覧（創発RA）'!$C$2</f>
        <v/>
      </c>
      <c r="C101" s="46">
        <f>'2_学生支援一覧（創発RA）'!$C$3</f>
        <v>0</v>
      </c>
      <c r="D101" s="47">
        <f>'2_学生支援一覧（創発RA）'!A105</f>
        <v>0</v>
      </c>
      <c r="E101" s="47">
        <f>'2_学生支援一覧（創発RA）'!B105</f>
        <v>0</v>
      </c>
      <c r="F101" s="47">
        <f>'2_学生支援一覧（創発RA）'!C105</f>
        <v>0</v>
      </c>
      <c r="G101" s="47" t="str">
        <f>TRIM(ASC('2_学生支援一覧（創発RA）'!D105))</f>
        <v/>
      </c>
      <c r="H101" s="47" t="str">
        <f>TRIM(ASC('2_学生支援一覧（創発RA）'!E105))</f>
        <v/>
      </c>
      <c r="I101" s="47" t="str">
        <f>TRIM('2_学生支援一覧（創発RA）'!F105)</f>
        <v/>
      </c>
      <c r="J101" s="47">
        <f>'2_学生支援一覧（創発RA）'!G105</f>
        <v>0</v>
      </c>
      <c r="K101" s="47">
        <f>'2_学生支援一覧（創発RA）'!H105</f>
        <v>0</v>
      </c>
      <c r="L101" s="47">
        <f>'2_学生支援一覧（創発RA）'!I105</f>
        <v>0</v>
      </c>
      <c r="M101" s="47">
        <f>'2_学生支援一覧（創発RA）'!J105</f>
        <v>0</v>
      </c>
      <c r="N101" s="47" t="str">
        <f>TRIM(ASC('2_学生支援一覧（創発RA）'!K105))</f>
        <v/>
      </c>
      <c r="O101" s="47">
        <f>'2_学生支援一覧（創発RA）'!L105</f>
        <v>0</v>
      </c>
      <c r="P101" s="47">
        <f>'2_学生支援一覧（創発RA）'!M105</f>
        <v>0</v>
      </c>
      <c r="Q101" s="47">
        <f>'2_学生支援一覧（創発RA）'!N105</f>
        <v>0</v>
      </c>
      <c r="R101" s="47">
        <f>'2_学生支援一覧（創発RA）'!O105</f>
        <v>0</v>
      </c>
      <c r="S101" s="49">
        <f>'2_学生支援一覧（創発RA）'!P105</f>
        <v>0</v>
      </c>
      <c r="T101" s="49">
        <f>'2_学生支援一覧（創発RA）'!Q105</f>
        <v>0</v>
      </c>
      <c r="U101" s="59">
        <f>'2_学生支援一覧（創発RA）'!R105</f>
        <v>0</v>
      </c>
      <c r="V101" s="59">
        <f>'2_学生支援一覧（創発RA）'!S105</f>
        <v>0</v>
      </c>
      <c r="W101" s="121">
        <f>'2_学生支援一覧（創発RA）'!T105</f>
        <v>0</v>
      </c>
      <c r="X101" s="121">
        <f>'2_学生支援一覧（創発RA）'!U105</f>
        <v>0</v>
      </c>
      <c r="Y101" s="49">
        <f>'2_学生支援一覧（創発RA）'!V105</f>
        <v>0</v>
      </c>
      <c r="Z101" s="49">
        <f>'2_学生支援一覧（創発RA）'!W105</f>
        <v>0</v>
      </c>
      <c r="AA101" s="59">
        <f>'2_学生支援一覧（創発RA）'!X105</f>
        <v>0</v>
      </c>
      <c r="AB101" s="59">
        <f>'2_学生支援一覧（創発RA）'!Y105</f>
        <v>0</v>
      </c>
      <c r="AC101" s="47">
        <f>'2_学生支援一覧（創発RA）'!Z105</f>
        <v>0</v>
      </c>
      <c r="AD101" s="47">
        <f>'2_学生支援一覧（創発RA）'!AA105</f>
        <v>0</v>
      </c>
      <c r="AE101" s="47">
        <f>'2_学生支援一覧（創発RA）'!AB105</f>
        <v>0</v>
      </c>
      <c r="AF101" s="47">
        <f>'2_学生支援一覧（創発RA）'!AC105</f>
        <v>0</v>
      </c>
      <c r="AG101" s="47">
        <f>'2_学生支援一覧（創発RA）'!AD105</f>
        <v>0</v>
      </c>
      <c r="AH101" s="47">
        <f>'2_学生支援一覧（創発RA）'!AE105</f>
        <v>0</v>
      </c>
      <c r="AI101" s="47">
        <f>'2_学生支援一覧（創発RA）'!AF105</f>
        <v>0</v>
      </c>
      <c r="AJ101" s="47">
        <f>'2_学生支援一覧（創発RA）'!AG105</f>
        <v>0</v>
      </c>
      <c r="AK101" s="47">
        <f>'2_学生支援一覧（創発RA）'!AH105</f>
        <v>0</v>
      </c>
      <c r="AL101" s="47">
        <f>'2_学生支援一覧（創発RA）'!AI105</f>
        <v>0</v>
      </c>
      <c r="AM101" s="47">
        <f>'2_学生支援一覧（創発RA）'!AJ105</f>
        <v>0</v>
      </c>
      <c r="AN101" s="47">
        <f>'2_学生支援一覧（創発RA）'!AK105</f>
        <v>0</v>
      </c>
    </row>
    <row r="102" spans="1:40" x14ac:dyDescent="0.35">
      <c r="A102" s="47" t="str">
        <f>TRIM('2_学生支援一覧（創発RA）'!$C$1)</f>
        <v>RAXX-XXX-XX</v>
      </c>
      <c r="B102" s="47" t="str">
        <f>'2_学生支援一覧（創発RA）'!$C$2</f>
        <v/>
      </c>
      <c r="C102" s="46">
        <f>'2_学生支援一覧（創発RA）'!$C$3</f>
        <v>0</v>
      </c>
      <c r="D102" s="47">
        <f>'2_学生支援一覧（創発RA）'!A106</f>
        <v>0</v>
      </c>
      <c r="E102" s="47">
        <f>'2_学生支援一覧（創発RA）'!B106</f>
        <v>0</v>
      </c>
      <c r="F102" s="47">
        <f>'2_学生支援一覧（創発RA）'!C106</f>
        <v>0</v>
      </c>
      <c r="G102" s="47" t="str">
        <f>TRIM(ASC('2_学生支援一覧（創発RA）'!D106))</f>
        <v/>
      </c>
      <c r="H102" s="47" t="str">
        <f>TRIM(ASC('2_学生支援一覧（創発RA）'!E106))</f>
        <v/>
      </c>
      <c r="I102" s="47" t="str">
        <f>TRIM('2_学生支援一覧（創発RA）'!F106)</f>
        <v/>
      </c>
      <c r="J102" s="47">
        <f>'2_学生支援一覧（創発RA）'!G106</f>
        <v>0</v>
      </c>
      <c r="K102" s="47">
        <f>'2_学生支援一覧（創発RA）'!H106</f>
        <v>0</v>
      </c>
      <c r="L102" s="47">
        <f>'2_学生支援一覧（創発RA）'!I106</f>
        <v>0</v>
      </c>
      <c r="M102" s="47">
        <f>'2_学生支援一覧（創発RA）'!J106</f>
        <v>0</v>
      </c>
      <c r="N102" s="47" t="str">
        <f>TRIM(ASC('2_学生支援一覧（創発RA）'!K106))</f>
        <v/>
      </c>
      <c r="O102" s="47">
        <f>'2_学生支援一覧（創発RA）'!L106</f>
        <v>0</v>
      </c>
      <c r="P102" s="47">
        <f>'2_学生支援一覧（創発RA）'!M106</f>
        <v>0</v>
      </c>
      <c r="Q102" s="47">
        <f>'2_学生支援一覧（創発RA）'!N106</f>
        <v>0</v>
      </c>
      <c r="R102" s="47">
        <f>'2_学生支援一覧（創発RA）'!O106</f>
        <v>0</v>
      </c>
      <c r="S102" s="49">
        <f>'2_学生支援一覧（創発RA）'!P106</f>
        <v>0</v>
      </c>
      <c r="T102" s="49">
        <f>'2_学生支援一覧（創発RA）'!Q106</f>
        <v>0</v>
      </c>
      <c r="U102" s="59">
        <f>'2_学生支援一覧（創発RA）'!R106</f>
        <v>0</v>
      </c>
      <c r="V102" s="59">
        <f>'2_学生支援一覧（創発RA）'!S106</f>
        <v>0</v>
      </c>
      <c r="W102" s="121">
        <f>'2_学生支援一覧（創発RA）'!T106</f>
        <v>0</v>
      </c>
      <c r="X102" s="121">
        <f>'2_学生支援一覧（創発RA）'!U106</f>
        <v>0</v>
      </c>
      <c r="Y102" s="49">
        <f>'2_学生支援一覧（創発RA）'!V106</f>
        <v>0</v>
      </c>
      <c r="Z102" s="49">
        <f>'2_学生支援一覧（創発RA）'!W106</f>
        <v>0</v>
      </c>
      <c r="AA102" s="59">
        <f>'2_学生支援一覧（創発RA）'!X106</f>
        <v>0</v>
      </c>
      <c r="AB102" s="59">
        <f>'2_学生支援一覧（創発RA）'!Y106</f>
        <v>0</v>
      </c>
      <c r="AC102" s="47">
        <f>'2_学生支援一覧（創発RA）'!Z106</f>
        <v>0</v>
      </c>
      <c r="AD102" s="47">
        <f>'2_学生支援一覧（創発RA）'!AA106</f>
        <v>0</v>
      </c>
      <c r="AE102" s="47">
        <f>'2_学生支援一覧（創発RA）'!AB106</f>
        <v>0</v>
      </c>
      <c r="AF102" s="47">
        <f>'2_学生支援一覧（創発RA）'!AC106</f>
        <v>0</v>
      </c>
      <c r="AG102" s="47">
        <f>'2_学生支援一覧（創発RA）'!AD106</f>
        <v>0</v>
      </c>
      <c r="AH102" s="47">
        <f>'2_学生支援一覧（創発RA）'!AE106</f>
        <v>0</v>
      </c>
      <c r="AI102" s="47">
        <f>'2_学生支援一覧（創発RA）'!AF106</f>
        <v>0</v>
      </c>
      <c r="AJ102" s="47">
        <f>'2_学生支援一覧（創発RA）'!AG106</f>
        <v>0</v>
      </c>
      <c r="AK102" s="47">
        <f>'2_学生支援一覧（創発RA）'!AH106</f>
        <v>0</v>
      </c>
      <c r="AL102" s="47">
        <f>'2_学生支援一覧（創発RA）'!AI106</f>
        <v>0</v>
      </c>
      <c r="AM102" s="47">
        <f>'2_学生支援一覧（創発RA）'!AJ106</f>
        <v>0</v>
      </c>
      <c r="AN102" s="47">
        <f>'2_学生支援一覧（創発RA）'!AK106</f>
        <v>0</v>
      </c>
    </row>
    <row r="103" spans="1:40" x14ac:dyDescent="0.35">
      <c r="A103" s="47" t="str">
        <f>TRIM('2_学生支援一覧（創発RA）'!$C$1)</f>
        <v>RAXX-XXX-XX</v>
      </c>
      <c r="B103" s="47" t="str">
        <f>'2_学生支援一覧（創発RA）'!$C$2</f>
        <v/>
      </c>
      <c r="C103" s="46">
        <f>'2_学生支援一覧（創発RA）'!$C$3</f>
        <v>0</v>
      </c>
      <c r="D103" s="47">
        <f>'2_学生支援一覧（創発RA）'!A107</f>
        <v>0</v>
      </c>
      <c r="E103" s="47">
        <f>'2_学生支援一覧（創発RA）'!B107</f>
        <v>0</v>
      </c>
      <c r="F103" s="47">
        <f>'2_学生支援一覧（創発RA）'!C107</f>
        <v>0</v>
      </c>
      <c r="G103" s="47" t="str">
        <f>TRIM(ASC('2_学生支援一覧（創発RA）'!D107))</f>
        <v/>
      </c>
      <c r="H103" s="47" t="str">
        <f>TRIM(ASC('2_学生支援一覧（創発RA）'!E107))</f>
        <v/>
      </c>
      <c r="I103" s="47" t="str">
        <f>TRIM('2_学生支援一覧（創発RA）'!F107)</f>
        <v/>
      </c>
      <c r="J103" s="47">
        <f>'2_学生支援一覧（創発RA）'!G107</f>
        <v>0</v>
      </c>
      <c r="K103" s="47">
        <f>'2_学生支援一覧（創発RA）'!H107</f>
        <v>0</v>
      </c>
      <c r="L103" s="47">
        <f>'2_学生支援一覧（創発RA）'!I107</f>
        <v>0</v>
      </c>
      <c r="M103" s="47">
        <f>'2_学生支援一覧（創発RA）'!J107</f>
        <v>0</v>
      </c>
      <c r="N103" s="47" t="str">
        <f>TRIM(ASC('2_学生支援一覧（創発RA）'!K107))</f>
        <v/>
      </c>
      <c r="O103" s="47">
        <f>'2_学生支援一覧（創発RA）'!L107</f>
        <v>0</v>
      </c>
      <c r="P103" s="47">
        <f>'2_学生支援一覧（創発RA）'!M107</f>
        <v>0</v>
      </c>
      <c r="Q103" s="47">
        <f>'2_学生支援一覧（創発RA）'!N107</f>
        <v>0</v>
      </c>
      <c r="R103" s="47">
        <f>'2_学生支援一覧（創発RA）'!O107</f>
        <v>0</v>
      </c>
      <c r="S103" s="49">
        <f>'2_学生支援一覧（創発RA）'!P107</f>
        <v>0</v>
      </c>
      <c r="T103" s="49">
        <f>'2_学生支援一覧（創発RA）'!Q107</f>
        <v>0</v>
      </c>
      <c r="U103" s="59">
        <f>'2_学生支援一覧（創発RA）'!R107</f>
        <v>0</v>
      </c>
      <c r="V103" s="59">
        <f>'2_学生支援一覧（創発RA）'!S107</f>
        <v>0</v>
      </c>
      <c r="W103" s="121">
        <f>'2_学生支援一覧（創発RA）'!T107</f>
        <v>0</v>
      </c>
      <c r="X103" s="121">
        <f>'2_学生支援一覧（創発RA）'!U107</f>
        <v>0</v>
      </c>
      <c r="Y103" s="49">
        <f>'2_学生支援一覧（創発RA）'!V107</f>
        <v>0</v>
      </c>
      <c r="Z103" s="49">
        <f>'2_学生支援一覧（創発RA）'!W107</f>
        <v>0</v>
      </c>
      <c r="AA103" s="59">
        <f>'2_学生支援一覧（創発RA）'!X107</f>
        <v>0</v>
      </c>
      <c r="AB103" s="59">
        <f>'2_学生支援一覧（創発RA）'!Y107</f>
        <v>0</v>
      </c>
      <c r="AC103" s="47">
        <f>'2_学生支援一覧（創発RA）'!Z107</f>
        <v>0</v>
      </c>
      <c r="AD103" s="47">
        <f>'2_学生支援一覧（創発RA）'!AA107</f>
        <v>0</v>
      </c>
      <c r="AE103" s="47">
        <f>'2_学生支援一覧（創発RA）'!AB107</f>
        <v>0</v>
      </c>
      <c r="AF103" s="47">
        <f>'2_学生支援一覧（創発RA）'!AC107</f>
        <v>0</v>
      </c>
      <c r="AG103" s="47">
        <f>'2_学生支援一覧（創発RA）'!AD107</f>
        <v>0</v>
      </c>
      <c r="AH103" s="47">
        <f>'2_学生支援一覧（創発RA）'!AE107</f>
        <v>0</v>
      </c>
      <c r="AI103" s="47">
        <f>'2_学生支援一覧（創発RA）'!AF107</f>
        <v>0</v>
      </c>
      <c r="AJ103" s="47">
        <f>'2_学生支援一覧（創発RA）'!AG107</f>
        <v>0</v>
      </c>
      <c r="AK103" s="47">
        <f>'2_学生支援一覧（創発RA）'!AH107</f>
        <v>0</v>
      </c>
      <c r="AL103" s="47">
        <f>'2_学生支援一覧（創発RA）'!AI107</f>
        <v>0</v>
      </c>
      <c r="AM103" s="47">
        <f>'2_学生支援一覧（創発RA）'!AJ107</f>
        <v>0</v>
      </c>
      <c r="AN103" s="47">
        <f>'2_学生支援一覧（創発RA）'!AK107</f>
        <v>0</v>
      </c>
    </row>
    <row r="104" spans="1:40" x14ac:dyDescent="0.35">
      <c r="A104" s="47" t="str">
        <f>TRIM('2_学生支援一覧（創発RA）'!$C$1)</f>
        <v>RAXX-XXX-XX</v>
      </c>
      <c r="B104" s="47" t="str">
        <f>'2_学生支援一覧（創発RA）'!$C$2</f>
        <v/>
      </c>
      <c r="C104" s="46">
        <f>'2_学生支援一覧（創発RA）'!$C$3</f>
        <v>0</v>
      </c>
      <c r="D104" s="47">
        <f>'2_学生支援一覧（創発RA）'!A108</f>
        <v>0</v>
      </c>
      <c r="E104" s="47">
        <f>'2_学生支援一覧（創発RA）'!B108</f>
        <v>0</v>
      </c>
      <c r="F104" s="47">
        <f>'2_学生支援一覧（創発RA）'!C108</f>
        <v>0</v>
      </c>
      <c r="G104" s="47" t="str">
        <f>TRIM(ASC('2_学生支援一覧（創発RA）'!D108))</f>
        <v/>
      </c>
      <c r="H104" s="47" t="str">
        <f>TRIM(ASC('2_学生支援一覧（創発RA）'!E108))</f>
        <v/>
      </c>
      <c r="I104" s="47" t="str">
        <f>TRIM('2_学生支援一覧（創発RA）'!F108)</f>
        <v/>
      </c>
      <c r="J104" s="47">
        <f>'2_学生支援一覧（創発RA）'!G108</f>
        <v>0</v>
      </c>
      <c r="K104" s="47">
        <f>'2_学生支援一覧（創発RA）'!H108</f>
        <v>0</v>
      </c>
      <c r="L104" s="47">
        <f>'2_学生支援一覧（創発RA）'!I108</f>
        <v>0</v>
      </c>
      <c r="M104" s="47">
        <f>'2_学生支援一覧（創発RA）'!J108</f>
        <v>0</v>
      </c>
      <c r="N104" s="47" t="str">
        <f>TRIM(ASC('2_学生支援一覧（創発RA）'!K108))</f>
        <v/>
      </c>
      <c r="O104" s="47">
        <f>'2_学生支援一覧（創発RA）'!L108</f>
        <v>0</v>
      </c>
      <c r="P104" s="47">
        <f>'2_学生支援一覧（創発RA）'!M108</f>
        <v>0</v>
      </c>
      <c r="Q104" s="47">
        <f>'2_学生支援一覧（創発RA）'!N108</f>
        <v>0</v>
      </c>
      <c r="R104" s="47">
        <f>'2_学生支援一覧（創発RA）'!O108</f>
        <v>0</v>
      </c>
      <c r="S104" s="49">
        <f>'2_学生支援一覧（創発RA）'!P108</f>
        <v>0</v>
      </c>
      <c r="T104" s="49">
        <f>'2_学生支援一覧（創発RA）'!Q108</f>
        <v>0</v>
      </c>
      <c r="U104" s="59">
        <f>'2_学生支援一覧（創発RA）'!R108</f>
        <v>0</v>
      </c>
      <c r="V104" s="59">
        <f>'2_学生支援一覧（創発RA）'!S108</f>
        <v>0</v>
      </c>
      <c r="W104" s="121">
        <f>'2_学生支援一覧（創発RA）'!T108</f>
        <v>0</v>
      </c>
      <c r="X104" s="121">
        <f>'2_学生支援一覧（創発RA）'!U108</f>
        <v>0</v>
      </c>
      <c r="Y104" s="49">
        <f>'2_学生支援一覧（創発RA）'!V108</f>
        <v>0</v>
      </c>
      <c r="Z104" s="49">
        <f>'2_学生支援一覧（創発RA）'!W108</f>
        <v>0</v>
      </c>
      <c r="AA104" s="59">
        <f>'2_学生支援一覧（創発RA）'!X108</f>
        <v>0</v>
      </c>
      <c r="AB104" s="59">
        <f>'2_学生支援一覧（創発RA）'!Y108</f>
        <v>0</v>
      </c>
      <c r="AC104" s="47">
        <f>'2_学生支援一覧（創発RA）'!Z108</f>
        <v>0</v>
      </c>
      <c r="AD104" s="47">
        <f>'2_学生支援一覧（創発RA）'!AA108</f>
        <v>0</v>
      </c>
      <c r="AE104" s="47">
        <f>'2_学生支援一覧（創発RA）'!AB108</f>
        <v>0</v>
      </c>
      <c r="AF104" s="47">
        <f>'2_学生支援一覧（創発RA）'!AC108</f>
        <v>0</v>
      </c>
      <c r="AG104" s="47">
        <f>'2_学生支援一覧（創発RA）'!AD108</f>
        <v>0</v>
      </c>
      <c r="AH104" s="47">
        <f>'2_学生支援一覧（創発RA）'!AE108</f>
        <v>0</v>
      </c>
      <c r="AI104" s="47">
        <f>'2_学生支援一覧（創発RA）'!AF108</f>
        <v>0</v>
      </c>
      <c r="AJ104" s="47">
        <f>'2_学生支援一覧（創発RA）'!AG108</f>
        <v>0</v>
      </c>
      <c r="AK104" s="47">
        <f>'2_学生支援一覧（創発RA）'!AH108</f>
        <v>0</v>
      </c>
      <c r="AL104" s="47">
        <f>'2_学生支援一覧（創発RA）'!AI108</f>
        <v>0</v>
      </c>
      <c r="AM104" s="47">
        <f>'2_学生支援一覧（創発RA）'!AJ108</f>
        <v>0</v>
      </c>
      <c r="AN104" s="47">
        <f>'2_学生支援一覧（創発RA）'!AK108</f>
        <v>0</v>
      </c>
    </row>
    <row r="105" spans="1:40" x14ac:dyDescent="0.35">
      <c r="A105" s="47" t="str">
        <f>TRIM('2_学生支援一覧（創発RA）'!$C$1)</f>
        <v>RAXX-XXX-XX</v>
      </c>
      <c r="B105" s="47" t="str">
        <f>'2_学生支援一覧（創発RA）'!$C$2</f>
        <v/>
      </c>
      <c r="C105" s="46">
        <f>'2_学生支援一覧（創発RA）'!$C$3</f>
        <v>0</v>
      </c>
      <c r="D105" s="47">
        <f>'2_学生支援一覧（創発RA）'!A109</f>
        <v>0</v>
      </c>
      <c r="E105" s="47">
        <f>'2_学生支援一覧（創発RA）'!B109</f>
        <v>0</v>
      </c>
      <c r="F105" s="47">
        <f>'2_学生支援一覧（創発RA）'!C109</f>
        <v>0</v>
      </c>
      <c r="G105" s="47" t="str">
        <f>TRIM(ASC('2_学生支援一覧（創発RA）'!D109))</f>
        <v/>
      </c>
      <c r="H105" s="47" t="str">
        <f>TRIM(ASC('2_学生支援一覧（創発RA）'!E109))</f>
        <v/>
      </c>
      <c r="I105" s="47" t="str">
        <f>TRIM('2_学生支援一覧（創発RA）'!F109)</f>
        <v/>
      </c>
      <c r="J105" s="47">
        <f>'2_学生支援一覧（創発RA）'!G109</f>
        <v>0</v>
      </c>
      <c r="K105" s="47">
        <f>'2_学生支援一覧（創発RA）'!H109</f>
        <v>0</v>
      </c>
      <c r="L105" s="47">
        <f>'2_学生支援一覧（創発RA）'!I109</f>
        <v>0</v>
      </c>
      <c r="M105" s="47">
        <f>'2_学生支援一覧（創発RA）'!J109</f>
        <v>0</v>
      </c>
      <c r="N105" s="47" t="str">
        <f>TRIM(ASC('2_学生支援一覧（創発RA）'!K109))</f>
        <v/>
      </c>
      <c r="O105" s="47">
        <f>'2_学生支援一覧（創発RA）'!L109</f>
        <v>0</v>
      </c>
      <c r="P105" s="47">
        <f>'2_学生支援一覧（創発RA）'!M109</f>
        <v>0</v>
      </c>
      <c r="Q105" s="47">
        <f>'2_学生支援一覧（創発RA）'!N109</f>
        <v>0</v>
      </c>
      <c r="R105" s="47">
        <f>'2_学生支援一覧（創発RA）'!O109</f>
        <v>0</v>
      </c>
      <c r="S105" s="49">
        <f>'2_学生支援一覧（創発RA）'!P109</f>
        <v>0</v>
      </c>
      <c r="T105" s="49">
        <f>'2_学生支援一覧（創発RA）'!Q109</f>
        <v>0</v>
      </c>
      <c r="U105" s="59">
        <f>'2_学生支援一覧（創発RA）'!R109</f>
        <v>0</v>
      </c>
      <c r="V105" s="59">
        <f>'2_学生支援一覧（創発RA）'!S109</f>
        <v>0</v>
      </c>
      <c r="W105" s="121">
        <f>'2_学生支援一覧（創発RA）'!T109</f>
        <v>0</v>
      </c>
      <c r="X105" s="121">
        <f>'2_学生支援一覧（創発RA）'!U109</f>
        <v>0</v>
      </c>
      <c r="Y105" s="49">
        <f>'2_学生支援一覧（創発RA）'!V109</f>
        <v>0</v>
      </c>
      <c r="Z105" s="49">
        <f>'2_学生支援一覧（創発RA）'!W109</f>
        <v>0</v>
      </c>
      <c r="AA105" s="59">
        <f>'2_学生支援一覧（創発RA）'!X109</f>
        <v>0</v>
      </c>
      <c r="AB105" s="59">
        <f>'2_学生支援一覧（創発RA）'!Y109</f>
        <v>0</v>
      </c>
      <c r="AC105" s="47">
        <f>'2_学生支援一覧（創発RA）'!Z109</f>
        <v>0</v>
      </c>
      <c r="AD105" s="47">
        <f>'2_学生支援一覧（創発RA）'!AA109</f>
        <v>0</v>
      </c>
      <c r="AE105" s="47">
        <f>'2_学生支援一覧（創発RA）'!AB109</f>
        <v>0</v>
      </c>
      <c r="AF105" s="47">
        <f>'2_学生支援一覧（創発RA）'!AC109</f>
        <v>0</v>
      </c>
      <c r="AG105" s="47">
        <f>'2_学生支援一覧（創発RA）'!AD109</f>
        <v>0</v>
      </c>
      <c r="AH105" s="47">
        <f>'2_学生支援一覧（創発RA）'!AE109</f>
        <v>0</v>
      </c>
      <c r="AI105" s="47">
        <f>'2_学生支援一覧（創発RA）'!AF109</f>
        <v>0</v>
      </c>
      <c r="AJ105" s="47">
        <f>'2_学生支援一覧（創発RA）'!AG109</f>
        <v>0</v>
      </c>
      <c r="AK105" s="47">
        <f>'2_学生支援一覧（創発RA）'!AH109</f>
        <v>0</v>
      </c>
      <c r="AL105" s="47">
        <f>'2_学生支援一覧（創発RA）'!AI109</f>
        <v>0</v>
      </c>
      <c r="AM105" s="47">
        <f>'2_学生支援一覧（創発RA）'!AJ109</f>
        <v>0</v>
      </c>
      <c r="AN105" s="47">
        <f>'2_学生支援一覧（創発RA）'!AK109</f>
        <v>0</v>
      </c>
    </row>
    <row r="106" spans="1:40" x14ac:dyDescent="0.35">
      <c r="A106" s="47" t="str">
        <f>TRIM('2_学生支援一覧（創発RA）'!$C$1)</f>
        <v>RAXX-XXX-XX</v>
      </c>
      <c r="B106" s="47" t="str">
        <f>'2_学生支援一覧（創発RA）'!$C$2</f>
        <v/>
      </c>
      <c r="C106" s="46">
        <f>'2_学生支援一覧（創発RA）'!$C$3</f>
        <v>0</v>
      </c>
      <c r="D106" s="47">
        <f>'2_学生支援一覧（創発RA）'!A110</f>
        <v>0</v>
      </c>
      <c r="E106" s="47">
        <f>'2_学生支援一覧（創発RA）'!B110</f>
        <v>0</v>
      </c>
      <c r="F106" s="47">
        <f>'2_学生支援一覧（創発RA）'!C110</f>
        <v>0</v>
      </c>
      <c r="G106" s="47" t="str">
        <f>TRIM(ASC('2_学生支援一覧（創発RA）'!D110))</f>
        <v/>
      </c>
      <c r="H106" s="47" t="str">
        <f>TRIM(ASC('2_学生支援一覧（創発RA）'!E110))</f>
        <v/>
      </c>
      <c r="I106" s="47" t="str">
        <f>TRIM('2_学生支援一覧（創発RA）'!F110)</f>
        <v/>
      </c>
      <c r="J106" s="47">
        <f>'2_学生支援一覧（創発RA）'!G110</f>
        <v>0</v>
      </c>
      <c r="K106" s="47">
        <f>'2_学生支援一覧（創発RA）'!H110</f>
        <v>0</v>
      </c>
      <c r="L106" s="47">
        <f>'2_学生支援一覧（創発RA）'!I110</f>
        <v>0</v>
      </c>
      <c r="M106" s="47">
        <f>'2_学生支援一覧（創発RA）'!J110</f>
        <v>0</v>
      </c>
      <c r="N106" s="47" t="str">
        <f>TRIM(ASC('2_学生支援一覧（創発RA）'!K110))</f>
        <v/>
      </c>
      <c r="O106" s="47">
        <f>'2_学生支援一覧（創発RA）'!L110</f>
        <v>0</v>
      </c>
      <c r="P106" s="47">
        <f>'2_学生支援一覧（創発RA）'!M110</f>
        <v>0</v>
      </c>
      <c r="Q106" s="47">
        <f>'2_学生支援一覧（創発RA）'!N110</f>
        <v>0</v>
      </c>
      <c r="R106" s="47">
        <f>'2_学生支援一覧（創発RA）'!O110</f>
        <v>0</v>
      </c>
      <c r="S106" s="49">
        <f>'2_学生支援一覧（創発RA）'!P110</f>
        <v>0</v>
      </c>
      <c r="T106" s="49">
        <f>'2_学生支援一覧（創発RA）'!Q110</f>
        <v>0</v>
      </c>
      <c r="U106" s="59">
        <f>'2_学生支援一覧（創発RA）'!R110</f>
        <v>0</v>
      </c>
      <c r="V106" s="59">
        <f>'2_学生支援一覧（創発RA）'!S110</f>
        <v>0</v>
      </c>
      <c r="W106" s="121">
        <f>'2_学生支援一覧（創発RA）'!T110</f>
        <v>0</v>
      </c>
      <c r="X106" s="121">
        <f>'2_学生支援一覧（創発RA）'!U110</f>
        <v>0</v>
      </c>
      <c r="Y106" s="49">
        <f>'2_学生支援一覧（創発RA）'!V110</f>
        <v>0</v>
      </c>
      <c r="Z106" s="49">
        <f>'2_学生支援一覧（創発RA）'!W110</f>
        <v>0</v>
      </c>
      <c r="AA106" s="59">
        <f>'2_学生支援一覧（創発RA）'!X110</f>
        <v>0</v>
      </c>
      <c r="AB106" s="59">
        <f>'2_学生支援一覧（創発RA）'!Y110</f>
        <v>0</v>
      </c>
      <c r="AC106" s="47">
        <f>'2_学生支援一覧（創発RA）'!Z110</f>
        <v>0</v>
      </c>
      <c r="AD106" s="47">
        <f>'2_学生支援一覧（創発RA）'!AA110</f>
        <v>0</v>
      </c>
      <c r="AE106" s="47">
        <f>'2_学生支援一覧（創発RA）'!AB110</f>
        <v>0</v>
      </c>
      <c r="AF106" s="47">
        <f>'2_学生支援一覧（創発RA）'!AC110</f>
        <v>0</v>
      </c>
      <c r="AG106" s="47">
        <f>'2_学生支援一覧（創発RA）'!AD110</f>
        <v>0</v>
      </c>
      <c r="AH106" s="47">
        <f>'2_学生支援一覧（創発RA）'!AE110</f>
        <v>0</v>
      </c>
      <c r="AI106" s="47">
        <f>'2_学生支援一覧（創発RA）'!AF110</f>
        <v>0</v>
      </c>
      <c r="AJ106" s="47">
        <f>'2_学生支援一覧（創発RA）'!AG110</f>
        <v>0</v>
      </c>
      <c r="AK106" s="47">
        <f>'2_学生支援一覧（創発RA）'!AH110</f>
        <v>0</v>
      </c>
      <c r="AL106" s="47">
        <f>'2_学生支援一覧（創発RA）'!AI110</f>
        <v>0</v>
      </c>
      <c r="AM106" s="47">
        <f>'2_学生支援一覧（創発RA）'!AJ110</f>
        <v>0</v>
      </c>
      <c r="AN106" s="47">
        <f>'2_学生支援一覧（創発RA）'!AK110</f>
        <v>0</v>
      </c>
    </row>
    <row r="107" spans="1:40" x14ac:dyDescent="0.35">
      <c r="A107" s="47" t="str">
        <f>TRIM('2_学生支援一覧（創発RA）'!$C$1)</f>
        <v>RAXX-XXX-XX</v>
      </c>
      <c r="B107" s="47" t="str">
        <f>'2_学生支援一覧（創発RA）'!$C$2</f>
        <v/>
      </c>
      <c r="C107" s="46">
        <f>'2_学生支援一覧（創発RA）'!$C$3</f>
        <v>0</v>
      </c>
      <c r="D107" s="47">
        <f>'2_学生支援一覧（創発RA）'!A111</f>
        <v>0</v>
      </c>
      <c r="E107" s="47">
        <f>'2_学生支援一覧（創発RA）'!B111</f>
        <v>0</v>
      </c>
      <c r="F107" s="47">
        <f>'2_学生支援一覧（創発RA）'!C111</f>
        <v>0</v>
      </c>
      <c r="G107" s="47" t="str">
        <f>TRIM(ASC('2_学生支援一覧（創発RA）'!D111))</f>
        <v/>
      </c>
      <c r="H107" s="47" t="str">
        <f>TRIM(ASC('2_学生支援一覧（創発RA）'!E111))</f>
        <v/>
      </c>
      <c r="I107" s="47" t="str">
        <f>TRIM('2_学生支援一覧（創発RA）'!F111)</f>
        <v/>
      </c>
      <c r="J107" s="47">
        <f>'2_学生支援一覧（創発RA）'!G111</f>
        <v>0</v>
      </c>
      <c r="K107" s="47">
        <f>'2_学生支援一覧（創発RA）'!H111</f>
        <v>0</v>
      </c>
      <c r="L107" s="47">
        <f>'2_学生支援一覧（創発RA）'!I111</f>
        <v>0</v>
      </c>
      <c r="M107" s="47">
        <f>'2_学生支援一覧（創発RA）'!J111</f>
        <v>0</v>
      </c>
      <c r="N107" s="47" t="str">
        <f>TRIM(ASC('2_学生支援一覧（創発RA）'!K111))</f>
        <v/>
      </c>
      <c r="O107" s="47">
        <f>'2_学生支援一覧（創発RA）'!L111</f>
        <v>0</v>
      </c>
      <c r="P107" s="47">
        <f>'2_学生支援一覧（創発RA）'!M111</f>
        <v>0</v>
      </c>
      <c r="Q107" s="47">
        <f>'2_学生支援一覧（創発RA）'!N111</f>
        <v>0</v>
      </c>
      <c r="R107" s="47">
        <f>'2_学生支援一覧（創発RA）'!O111</f>
        <v>0</v>
      </c>
      <c r="S107" s="49">
        <f>'2_学生支援一覧（創発RA）'!P111</f>
        <v>0</v>
      </c>
      <c r="T107" s="49">
        <f>'2_学生支援一覧（創発RA）'!Q111</f>
        <v>0</v>
      </c>
      <c r="U107" s="59">
        <f>'2_学生支援一覧（創発RA）'!R111</f>
        <v>0</v>
      </c>
      <c r="V107" s="59">
        <f>'2_学生支援一覧（創発RA）'!S111</f>
        <v>0</v>
      </c>
      <c r="W107" s="121">
        <f>'2_学生支援一覧（創発RA）'!T111</f>
        <v>0</v>
      </c>
      <c r="X107" s="121">
        <f>'2_学生支援一覧（創発RA）'!U111</f>
        <v>0</v>
      </c>
      <c r="Y107" s="49">
        <f>'2_学生支援一覧（創発RA）'!V111</f>
        <v>0</v>
      </c>
      <c r="Z107" s="49">
        <f>'2_学生支援一覧（創発RA）'!W111</f>
        <v>0</v>
      </c>
      <c r="AA107" s="59">
        <f>'2_学生支援一覧（創発RA）'!X111</f>
        <v>0</v>
      </c>
      <c r="AB107" s="59">
        <f>'2_学生支援一覧（創発RA）'!Y111</f>
        <v>0</v>
      </c>
      <c r="AC107" s="47">
        <f>'2_学生支援一覧（創発RA）'!Z111</f>
        <v>0</v>
      </c>
      <c r="AD107" s="47">
        <f>'2_学生支援一覧（創発RA）'!AA111</f>
        <v>0</v>
      </c>
      <c r="AE107" s="47">
        <f>'2_学生支援一覧（創発RA）'!AB111</f>
        <v>0</v>
      </c>
      <c r="AF107" s="47">
        <f>'2_学生支援一覧（創発RA）'!AC111</f>
        <v>0</v>
      </c>
      <c r="AG107" s="47">
        <f>'2_学生支援一覧（創発RA）'!AD111</f>
        <v>0</v>
      </c>
      <c r="AH107" s="47">
        <f>'2_学生支援一覧（創発RA）'!AE111</f>
        <v>0</v>
      </c>
      <c r="AI107" s="47">
        <f>'2_学生支援一覧（創発RA）'!AF111</f>
        <v>0</v>
      </c>
      <c r="AJ107" s="47">
        <f>'2_学生支援一覧（創発RA）'!AG111</f>
        <v>0</v>
      </c>
      <c r="AK107" s="47">
        <f>'2_学生支援一覧（創発RA）'!AH111</f>
        <v>0</v>
      </c>
      <c r="AL107" s="47">
        <f>'2_学生支援一覧（創発RA）'!AI111</f>
        <v>0</v>
      </c>
      <c r="AM107" s="47">
        <f>'2_学生支援一覧（創発RA）'!AJ111</f>
        <v>0</v>
      </c>
      <c r="AN107" s="47">
        <f>'2_学生支援一覧（創発RA）'!AK111</f>
        <v>0</v>
      </c>
    </row>
    <row r="108" spans="1:40" x14ac:dyDescent="0.35">
      <c r="A108" s="47" t="str">
        <f>TRIM('2_学生支援一覧（創発RA）'!$C$1)</f>
        <v>RAXX-XXX-XX</v>
      </c>
      <c r="B108" s="47" t="str">
        <f>'2_学生支援一覧（創発RA）'!$C$2</f>
        <v/>
      </c>
      <c r="C108" s="46">
        <f>'2_学生支援一覧（創発RA）'!$C$3</f>
        <v>0</v>
      </c>
      <c r="D108" s="47">
        <f>'2_学生支援一覧（創発RA）'!A112</f>
        <v>0</v>
      </c>
      <c r="E108" s="47">
        <f>'2_学生支援一覧（創発RA）'!B112</f>
        <v>0</v>
      </c>
      <c r="F108" s="47">
        <f>'2_学生支援一覧（創発RA）'!C112</f>
        <v>0</v>
      </c>
      <c r="G108" s="47" t="str">
        <f>TRIM(ASC('2_学生支援一覧（創発RA）'!D112))</f>
        <v/>
      </c>
      <c r="H108" s="47" t="str">
        <f>TRIM(ASC('2_学生支援一覧（創発RA）'!E112))</f>
        <v/>
      </c>
      <c r="I108" s="47" t="str">
        <f>TRIM('2_学生支援一覧（創発RA）'!F112)</f>
        <v/>
      </c>
      <c r="J108" s="47">
        <f>'2_学生支援一覧（創発RA）'!G112</f>
        <v>0</v>
      </c>
      <c r="K108" s="47">
        <f>'2_学生支援一覧（創発RA）'!H112</f>
        <v>0</v>
      </c>
      <c r="L108" s="47">
        <f>'2_学生支援一覧（創発RA）'!I112</f>
        <v>0</v>
      </c>
      <c r="M108" s="47">
        <f>'2_学生支援一覧（創発RA）'!J112</f>
        <v>0</v>
      </c>
      <c r="N108" s="47" t="str">
        <f>TRIM(ASC('2_学生支援一覧（創発RA）'!K112))</f>
        <v/>
      </c>
      <c r="O108" s="47">
        <f>'2_学生支援一覧（創発RA）'!L112</f>
        <v>0</v>
      </c>
      <c r="P108" s="47">
        <f>'2_学生支援一覧（創発RA）'!M112</f>
        <v>0</v>
      </c>
      <c r="Q108" s="47">
        <f>'2_学生支援一覧（創発RA）'!N112</f>
        <v>0</v>
      </c>
      <c r="R108" s="47">
        <f>'2_学生支援一覧（創発RA）'!O112</f>
        <v>0</v>
      </c>
      <c r="S108" s="49">
        <f>'2_学生支援一覧（創発RA）'!P112</f>
        <v>0</v>
      </c>
      <c r="T108" s="49">
        <f>'2_学生支援一覧（創発RA）'!Q112</f>
        <v>0</v>
      </c>
      <c r="U108" s="59">
        <f>'2_学生支援一覧（創発RA）'!R112</f>
        <v>0</v>
      </c>
      <c r="V108" s="59">
        <f>'2_学生支援一覧（創発RA）'!S112</f>
        <v>0</v>
      </c>
      <c r="W108" s="121">
        <f>'2_学生支援一覧（創発RA）'!T112</f>
        <v>0</v>
      </c>
      <c r="X108" s="121">
        <f>'2_学生支援一覧（創発RA）'!U112</f>
        <v>0</v>
      </c>
      <c r="Y108" s="49">
        <f>'2_学生支援一覧（創発RA）'!V112</f>
        <v>0</v>
      </c>
      <c r="Z108" s="49">
        <f>'2_学生支援一覧（創発RA）'!W112</f>
        <v>0</v>
      </c>
      <c r="AA108" s="59">
        <f>'2_学生支援一覧（創発RA）'!X112</f>
        <v>0</v>
      </c>
      <c r="AB108" s="59">
        <f>'2_学生支援一覧（創発RA）'!Y112</f>
        <v>0</v>
      </c>
      <c r="AC108" s="47">
        <f>'2_学生支援一覧（創発RA）'!Z112</f>
        <v>0</v>
      </c>
      <c r="AD108" s="47">
        <f>'2_学生支援一覧（創発RA）'!AA112</f>
        <v>0</v>
      </c>
      <c r="AE108" s="47">
        <f>'2_学生支援一覧（創発RA）'!AB112</f>
        <v>0</v>
      </c>
      <c r="AF108" s="47">
        <f>'2_学生支援一覧（創発RA）'!AC112</f>
        <v>0</v>
      </c>
      <c r="AG108" s="47">
        <f>'2_学生支援一覧（創発RA）'!AD112</f>
        <v>0</v>
      </c>
      <c r="AH108" s="47">
        <f>'2_学生支援一覧（創発RA）'!AE112</f>
        <v>0</v>
      </c>
      <c r="AI108" s="47">
        <f>'2_学生支援一覧（創発RA）'!AF112</f>
        <v>0</v>
      </c>
      <c r="AJ108" s="47">
        <f>'2_学生支援一覧（創発RA）'!AG112</f>
        <v>0</v>
      </c>
      <c r="AK108" s="47">
        <f>'2_学生支援一覧（創発RA）'!AH112</f>
        <v>0</v>
      </c>
      <c r="AL108" s="47">
        <f>'2_学生支援一覧（創発RA）'!AI112</f>
        <v>0</v>
      </c>
      <c r="AM108" s="47">
        <f>'2_学生支援一覧（創発RA）'!AJ112</f>
        <v>0</v>
      </c>
      <c r="AN108" s="47">
        <f>'2_学生支援一覧（創発RA）'!AK112</f>
        <v>0</v>
      </c>
    </row>
    <row r="109" spans="1:40" x14ac:dyDescent="0.35">
      <c r="A109" s="47" t="str">
        <f>TRIM('2_学生支援一覧（創発RA）'!$C$1)</f>
        <v>RAXX-XXX-XX</v>
      </c>
      <c r="B109" s="47" t="str">
        <f>'2_学生支援一覧（創発RA）'!$C$2</f>
        <v/>
      </c>
      <c r="C109" s="46">
        <f>'2_学生支援一覧（創発RA）'!$C$3</f>
        <v>0</v>
      </c>
      <c r="D109" s="47">
        <f>'2_学生支援一覧（創発RA）'!A113</f>
        <v>0</v>
      </c>
      <c r="E109" s="47">
        <f>'2_学生支援一覧（創発RA）'!B113</f>
        <v>0</v>
      </c>
      <c r="F109" s="47">
        <f>'2_学生支援一覧（創発RA）'!C113</f>
        <v>0</v>
      </c>
      <c r="G109" s="47" t="str">
        <f>TRIM(ASC('2_学生支援一覧（創発RA）'!D113))</f>
        <v/>
      </c>
      <c r="H109" s="47" t="str">
        <f>TRIM(ASC('2_学生支援一覧（創発RA）'!E113))</f>
        <v/>
      </c>
      <c r="I109" s="47" t="str">
        <f>TRIM('2_学生支援一覧（創発RA）'!F113)</f>
        <v/>
      </c>
      <c r="J109" s="47">
        <f>'2_学生支援一覧（創発RA）'!G113</f>
        <v>0</v>
      </c>
      <c r="K109" s="47">
        <f>'2_学生支援一覧（創発RA）'!H113</f>
        <v>0</v>
      </c>
      <c r="L109" s="47">
        <f>'2_学生支援一覧（創発RA）'!I113</f>
        <v>0</v>
      </c>
      <c r="M109" s="47">
        <f>'2_学生支援一覧（創発RA）'!J113</f>
        <v>0</v>
      </c>
      <c r="N109" s="47" t="str">
        <f>TRIM(ASC('2_学生支援一覧（創発RA）'!K113))</f>
        <v/>
      </c>
      <c r="O109" s="47">
        <f>'2_学生支援一覧（創発RA）'!L113</f>
        <v>0</v>
      </c>
      <c r="P109" s="47">
        <f>'2_学生支援一覧（創発RA）'!M113</f>
        <v>0</v>
      </c>
      <c r="Q109" s="47">
        <f>'2_学生支援一覧（創発RA）'!N113</f>
        <v>0</v>
      </c>
      <c r="R109" s="47">
        <f>'2_学生支援一覧（創発RA）'!O113</f>
        <v>0</v>
      </c>
      <c r="S109" s="49">
        <f>'2_学生支援一覧（創発RA）'!P113</f>
        <v>0</v>
      </c>
      <c r="T109" s="49">
        <f>'2_学生支援一覧（創発RA）'!Q113</f>
        <v>0</v>
      </c>
      <c r="U109" s="59">
        <f>'2_学生支援一覧（創発RA）'!R113</f>
        <v>0</v>
      </c>
      <c r="V109" s="59">
        <f>'2_学生支援一覧（創発RA）'!S113</f>
        <v>0</v>
      </c>
      <c r="W109" s="121">
        <f>'2_学生支援一覧（創発RA）'!T113</f>
        <v>0</v>
      </c>
      <c r="X109" s="121">
        <f>'2_学生支援一覧（創発RA）'!U113</f>
        <v>0</v>
      </c>
      <c r="Y109" s="49">
        <f>'2_学生支援一覧（創発RA）'!V113</f>
        <v>0</v>
      </c>
      <c r="Z109" s="49">
        <f>'2_学生支援一覧（創発RA）'!W113</f>
        <v>0</v>
      </c>
      <c r="AA109" s="59">
        <f>'2_学生支援一覧（創発RA）'!X113</f>
        <v>0</v>
      </c>
      <c r="AB109" s="59">
        <f>'2_学生支援一覧（創発RA）'!Y113</f>
        <v>0</v>
      </c>
      <c r="AC109" s="47">
        <f>'2_学生支援一覧（創発RA）'!Z113</f>
        <v>0</v>
      </c>
      <c r="AD109" s="47">
        <f>'2_学生支援一覧（創発RA）'!AA113</f>
        <v>0</v>
      </c>
      <c r="AE109" s="47">
        <f>'2_学生支援一覧（創発RA）'!AB113</f>
        <v>0</v>
      </c>
      <c r="AF109" s="47">
        <f>'2_学生支援一覧（創発RA）'!AC113</f>
        <v>0</v>
      </c>
      <c r="AG109" s="47">
        <f>'2_学生支援一覧（創発RA）'!AD113</f>
        <v>0</v>
      </c>
      <c r="AH109" s="47">
        <f>'2_学生支援一覧（創発RA）'!AE113</f>
        <v>0</v>
      </c>
      <c r="AI109" s="47">
        <f>'2_学生支援一覧（創発RA）'!AF113</f>
        <v>0</v>
      </c>
      <c r="AJ109" s="47">
        <f>'2_学生支援一覧（創発RA）'!AG113</f>
        <v>0</v>
      </c>
      <c r="AK109" s="47">
        <f>'2_学生支援一覧（創発RA）'!AH113</f>
        <v>0</v>
      </c>
      <c r="AL109" s="47">
        <f>'2_学生支援一覧（創発RA）'!AI113</f>
        <v>0</v>
      </c>
      <c r="AM109" s="47">
        <f>'2_学生支援一覧（創発RA）'!AJ113</f>
        <v>0</v>
      </c>
      <c r="AN109" s="47">
        <f>'2_学生支援一覧（創発RA）'!AK113</f>
        <v>0</v>
      </c>
    </row>
    <row r="110" spans="1:40" x14ac:dyDescent="0.35">
      <c r="A110" s="47" t="str">
        <f>TRIM('2_学生支援一覧（創発RA）'!$C$1)</f>
        <v>RAXX-XXX-XX</v>
      </c>
      <c r="B110" s="47" t="str">
        <f>'2_学生支援一覧（創発RA）'!$C$2</f>
        <v/>
      </c>
      <c r="C110" s="46">
        <f>'2_学生支援一覧（創発RA）'!$C$3</f>
        <v>0</v>
      </c>
      <c r="D110" s="47">
        <f>'2_学生支援一覧（創発RA）'!A114</f>
        <v>0</v>
      </c>
      <c r="E110" s="47">
        <f>'2_学生支援一覧（創発RA）'!B114</f>
        <v>0</v>
      </c>
      <c r="F110" s="47">
        <f>'2_学生支援一覧（創発RA）'!C114</f>
        <v>0</v>
      </c>
      <c r="G110" s="47" t="str">
        <f>TRIM(ASC('2_学生支援一覧（創発RA）'!D114))</f>
        <v/>
      </c>
      <c r="H110" s="47" t="str">
        <f>TRIM(ASC('2_学生支援一覧（創発RA）'!E114))</f>
        <v/>
      </c>
      <c r="I110" s="47" t="str">
        <f>TRIM('2_学生支援一覧（創発RA）'!F114)</f>
        <v/>
      </c>
      <c r="J110" s="47">
        <f>'2_学生支援一覧（創発RA）'!G114</f>
        <v>0</v>
      </c>
      <c r="K110" s="47">
        <f>'2_学生支援一覧（創発RA）'!H114</f>
        <v>0</v>
      </c>
      <c r="L110" s="47">
        <f>'2_学生支援一覧（創発RA）'!I114</f>
        <v>0</v>
      </c>
      <c r="M110" s="47">
        <f>'2_学生支援一覧（創発RA）'!J114</f>
        <v>0</v>
      </c>
      <c r="N110" s="47" t="str">
        <f>TRIM(ASC('2_学生支援一覧（創発RA）'!K114))</f>
        <v/>
      </c>
      <c r="O110" s="47">
        <f>'2_学生支援一覧（創発RA）'!L114</f>
        <v>0</v>
      </c>
      <c r="P110" s="47">
        <f>'2_学生支援一覧（創発RA）'!M114</f>
        <v>0</v>
      </c>
      <c r="Q110" s="47">
        <f>'2_学生支援一覧（創発RA）'!N114</f>
        <v>0</v>
      </c>
      <c r="R110" s="47">
        <f>'2_学生支援一覧（創発RA）'!O114</f>
        <v>0</v>
      </c>
      <c r="S110" s="49">
        <f>'2_学生支援一覧（創発RA）'!P114</f>
        <v>0</v>
      </c>
      <c r="T110" s="49">
        <f>'2_学生支援一覧（創発RA）'!Q114</f>
        <v>0</v>
      </c>
      <c r="U110" s="59">
        <f>'2_学生支援一覧（創発RA）'!R114</f>
        <v>0</v>
      </c>
      <c r="V110" s="59">
        <f>'2_学生支援一覧（創発RA）'!S114</f>
        <v>0</v>
      </c>
      <c r="W110" s="121">
        <f>'2_学生支援一覧（創発RA）'!T114</f>
        <v>0</v>
      </c>
      <c r="X110" s="121">
        <f>'2_学生支援一覧（創発RA）'!U114</f>
        <v>0</v>
      </c>
      <c r="Y110" s="49">
        <f>'2_学生支援一覧（創発RA）'!V114</f>
        <v>0</v>
      </c>
      <c r="Z110" s="49">
        <f>'2_学生支援一覧（創発RA）'!W114</f>
        <v>0</v>
      </c>
      <c r="AA110" s="59">
        <f>'2_学生支援一覧（創発RA）'!X114</f>
        <v>0</v>
      </c>
      <c r="AB110" s="59">
        <f>'2_学生支援一覧（創発RA）'!Y114</f>
        <v>0</v>
      </c>
      <c r="AC110" s="47">
        <f>'2_学生支援一覧（創発RA）'!Z114</f>
        <v>0</v>
      </c>
      <c r="AD110" s="47">
        <f>'2_学生支援一覧（創発RA）'!AA114</f>
        <v>0</v>
      </c>
      <c r="AE110" s="47">
        <f>'2_学生支援一覧（創発RA）'!AB114</f>
        <v>0</v>
      </c>
      <c r="AF110" s="47">
        <f>'2_学生支援一覧（創発RA）'!AC114</f>
        <v>0</v>
      </c>
      <c r="AG110" s="47">
        <f>'2_学生支援一覧（創発RA）'!AD114</f>
        <v>0</v>
      </c>
      <c r="AH110" s="47">
        <f>'2_学生支援一覧（創発RA）'!AE114</f>
        <v>0</v>
      </c>
      <c r="AI110" s="47">
        <f>'2_学生支援一覧（創発RA）'!AF114</f>
        <v>0</v>
      </c>
      <c r="AJ110" s="47">
        <f>'2_学生支援一覧（創発RA）'!AG114</f>
        <v>0</v>
      </c>
      <c r="AK110" s="47">
        <f>'2_学生支援一覧（創発RA）'!AH114</f>
        <v>0</v>
      </c>
      <c r="AL110" s="47">
        <f>'2_学生支援一覧（創発RA）'!AI114</f>
        <v>0</v>
      </c>
      <c r="AM110" s="47">
        <f>'2_学生支援一覧（創発RA）'!AJ114</f>
        <v>0</v>
      </c>
      <c r="AN110" s="47">
        <f>'2_学生支援一覧（創発RA）'!AK114</f>
        <v>0</v>
      </c>
    </row>
    <row r="111" spans="1:40" x14ac:dyDescent="0.35">
      <c r="A111" s="47" t="str">
        <f>TRIM('2_学生支援一覧（創発RA）'!$C$1)</f>
        <v>RAXX-XXX-XX</v>
      </c>
      <c r="B111" s="47" t="str">
        <f>'2_学生支援一覧（創発RA）'!$C$2</f>
        <v/>
      </c>
      <c r="C111" s="46">
        <f>'2_学生支援一覧（創発RA）'!$C$3</f>
        <v>0</v>
      </c>
      <c r="D111" s="47">
        <f>'2_学生支援一覧（創発RA）'!A115</f>
        <v>0</v>
      </c>
      <c r="E111" s="47">
        <f>'2_学生支援一覧（創発RA）'!B115</f>
        <v>0</v>
      </c>
      <c r="F111" s="47">
        <f>'2_学生支援一覧（創発RA）'!C115</f>
        <v>0</v>
      </c>
      <c r="G111" s="47" t="str">
        <f>TRIM(ASC('2_学生支援一覧（創発RA）'!D115))</f>
        <v/>
      </c>
      <c r="H111" s="47" t="str">
        <f>TRIM(ASC('2_学生支援一覧（創発RA）'!E115))</f>
        <v/>
      </c>
      <c r="I111" s="47" t="str">
        <f>TRIM('2_学生支援一覧（創発RA）'!F115)</f>
        <v/>
      </c>
      <c r="J111" s="47">
        <f>'2_学生支援一覧（創発RA）'!G115</f>
        <v>0</v>
      </c>
      <c r="K111" s="47">
        <f>'2_学生支援一覧（創発RA）'!H115</f>
        <v>0</v>
      </c>
      <c r="L111" s="47">
        <f>'2_学生支援一覧（創発RA）'!I115</f>
        <v>0</v>
      </c>
      <c r="M111" s="47">
        <f>'2_学生支援一覧（創発RA）'!J115</f>
        <v>0</v>
      </c>
      <c r="N111" s="47" t="str">
        <f>TRIM(ASC('2_学生支援一覧（創発RA）'!K115))</f>
        <v/>
      </c>
      <c r="O111" s="47">
        <f>'2_学生支援一覧（創発RA）'!L115</f>
        <v>0</v>
      </c>
      <c r="P111" s="47">
        <f>'2_学生支援一覧（創発RA）'!M115</f>
        <v>0</v>
      </c>
      <c r="Q111" s="47">
        <f>'2_学生支援一覧（創発RA）'!N115</f>
        <v>0</v>
      </c>
      <c r="R111" s="47">
        <f>'2_学生支援一覧（創発RA）'!O115</f>
        <v>0</v>
      </c>
      <c r="S111" s="49">
        <f>'2_学生支援一覧（創発RA）'!P115</f>
        <v>0</v>
      </c>
      <c r="T111" s="49">
        <f>'2_学生支援一覧（創発RA）'!Q115</f>
        <v>0</v>
      </c>
      <c r="U111" s="59">
        <f>'2_学生支援一覧（創発RA）'!R115</f>
        <v>0</v>
      </c>
      <c r="V111" s="59">
        <f>'2_学生支援一覧（創発RA）'!S115</f>
        <v>0</v>
      </c>
      <c r="W111" s="121">
        <f>'2_学生支援一覧（創発RA）'!T115</f>
        <v>0</v>
      </c>
      <c r="X111" s="121">
        <f>'2_学生支援一覧（創発RA）'!U115</f>
        <v>0</v>
      </c>
      <c r="Y111" s="49">
        <f>'2_学生支援一覧（創発RA）'!V115</f>
        <v>0</v>
      </c>
      <c r="Z111" s="49">
        <f>'2_学生支援一覧（創発RA）'!W115</f>
        <v>0</v>
      </c>
      <c r="AA111" s="59">
        <f>'2_学生支援一覧（創発RA）'!X115</f>
        <v>0</v>
      </c>
      <c r="AB111" s="59">
        <f>'2_学生支援一覧（創発RA）'!Y115</f>
        <v>0</v>
      </c>
      <c r="AC111" s="47">
        <f>'2_学生支援一覧（創発RA）'!Z115</f>
        <v>0</v>
      </c>
      <c r="AD111" s="47">
        <f>'2_学生支援一覧（創発RA）'!AA115</f>
        <v>0</v>
      </c>
      <c r="AE111" s="47">
        <f>'2_学生支援一覧（創発RA）'!AB115</f>
        <v>0</v>
      </c>
      <c r="AF111" s="47">
        <f>'2_学生支援一覧（創発RA）'!AC115</f>
        <v>0</v>
      </c>
      <c r="AG111" s="47">
        <f>'2_学生支援一覧（創発RA）'!AD115</f>
        <v>0</v>
      </c>
      <c r="AH111" s="47">
        <f>'2_学生支援一覧（創発RA）'!AE115</f>
        <v>0</v>
      </c>
      <c r="AI111" s="47">
        <f>'2_学生支援一覧（創発RA）'!AF115</f>
        <v>0</v>
      </c>
      <c r="AJ111" s="47">
        <f>'2_学生支援一覧（創発RA）'!AG115</f>
        <v>0</v>
      </c>
      <c r="AK111" s="47">
        <f>'2_学生支援一覧（創発RA）'!AH115</f>
        <v>0</v>
      </c>
      <c r="AL111" s="47">
        <f>'2_学生支援一覧（創発RA）'!AI115</f>
        <v>0</v>
      </c>
      <c r="AM111" s="47">
        <f>'2_学生支援一覧（創発RA）'!AJ115</f>
        <v>0</v>
      </c>
      <c r="AN111" s="47">
        <f>'2_学生支援一覧（創発RA）'!AK115</f>
        <v>0</v>
      </c>
    </row>
    <row r="112" spans="1:40" x14ac:dyDescent="0.35">
      <c r="A112" s="47" t="str">
        <f>TRIM('2_学生支援一覧（創発RA）'!$C$1)</f>
        <v>RAXX-XXX-XX</v>
      </c>
      <c r="B112" s="47" t="str">
        <f>'2_学生支援一覧（創発RA）'!$C$2</f>
        <v/>
      </c>
      <c r="C112" s="46">
        <f>'2_学生支援一覧（創発RA）'!$C$3</f>
        <v>0</v>
      </c>
      <c r="D112" s="47">
        <f>'2_学生支援一覧（創発RA）'!A116</f>
        <v>0</v>
      </c>
      <c r="E112" s="47">
        <f>'2_学生支援一覧（創発RA）'!B116</f>
        <v>0</v>
      </c>
      <c r="F112" s="47">
        <f>'2_学生支援一覧（創発RA）'!C116</f>
        <v>0</v>
      </c>
      <c r="G112" s="47" t="str">
        <f>TRIM(ASC('2_学生支援一覧（創発RA）'!D116))</f>
        <v/>
      </c>
      <c r="H112" s="47" t="str">
        <f>TRIM(ASC('2_学生支援一覧（創発RA）'!E116))</f>
        <v/>
      </c>
      <c r="I112" s="47" t="str">
        <f>TRIM('2_学生支援一覧（創発RA）'!F116)</f>
        <v/>
      </c>
      <c r="J112" s="47">
        <f>'2_学生支援一覧（創発RA）'!G116</f>
        <v>0</v>
      </c>
      <c r="K112" s="47">
        <f>'2_学生支援一覧（創発RA）'!H116</f>
        <v>0</v>
      </c>
      <c r="L112" s="47">
        <f>'2_学生支援一覧（創発RA）'!I116</f>
        <v>0</v>
      </c>
      <c r="M112" s="47">
        <f>'2_学生支援一覧（創発RA）'!J116</f>
        <v>0</v>
      </c>
      <c r="N112" s="47" t="str">
        <f>TRIM(ASC('2_学生支援一覧（創発RA）'!K116))</f>
        <v/>
      </c>
      <c r="O112" s="47">
        <f>'2_学生支援一覧（創発RA）'!L116</f>
        <v>0</v>
      </c>
      <c r="P112" s="47">
        <f>'2_学生支援一覧（創発RA）'!M116</f>
        <v>0</v>
      </c>
      <c r="Q112" s="47">
        <f>'2_学生支援一覧（創発RA）'!N116</f>
        <v>0</v>
      </c>
      <c r="R112" s="47">
        <f>'2_学生支援一覧（創発RA）'!O116</f>
        <v>0</v>
      </c>
      <c r="S112" s="49">
        <f>'2_学生支援一覧（創発RA）'!P116</f>
        <v>0</v>
      </c>
      <c r="T112" s="49">
        <f>'2_学生支援一覧（創発RA）'!Q116</f>
        <v>0</v>
      </c>
      <c r="U112" s="59">
        <f>'2_学生支援一覧（創発RA）'!R116</f>
        <v>0</v>
      </c>
      <c r="V112" s="59">
        <f>'2_学生支援一覧（創発RA）'!S116</f>
        <v>0</v>
      </c>
      <c r="W112" s="121">
        <f>'2_学生支援一覧（創発RA）'!T116</f>
        <v>0</v>
      </c>
      <c r="X112" s="121">
        <f>'2_学生支援一覧（創発RA）'!U116</f>
        <v>0</v>
      </c>
      <c r="Y112" s="49">
        <f>'2_学生支援一覧（創発RA）'!V116</f>
        <v>0</v>
      </c>
      <c r="Z112" s="49">
        <f>'2_学生支援一覧（創発RA）'!W116</f>
        <v>0</v>
      </c>
      <c r="AA112" s="59">
        <f>'2_学生支援一覧（創発RA）'!X116</f>
        <v>0</v>
      </c>
      <c r="AB112" s="59">
        <f>'2_学生支援一覧（創発RA）'!Y116</f>
        <v>0</v>
      </c>
      <c r="AC112" s="47">
        <f>'2_学生支援一覧（創発RA）'!Z116</f>
        <v>0</v>
      </c>
      <c r="AD112" s="47">
        <f>'2_学生支援一覧（創発RA）'!AA116</f>
        <v>0</v>
      </c>
      <c r="AE112" s="47">
        <f>'2_学生支援一覧（創発RA）'!AB116</f>
        <v>0</v>
      </c>
      <c r="AF112" s="47">
        <f>'2_学生支援一覧（創発RA）'!AC116</f>
        <v>0</v>
      </c>
      <c r="AG112" s="47">
        <f>'2_学生支援一覧（創発RA）'!AD116</f>
        <v>0</v>
      </c>
      <c r="AH112" s="47">
        <f>'2_学生支援一覧（創発RA）'!AE116</f>
        <v>0</v>
      </c>
      <c r="AI112" s="47">
        <f>'2_学生支援一覧（創発RA）'!AF116</f>
        <v>0</v>
      </c>
      <c r="AJ112" s="47">
        <f>'2_学生支援一覧（創発RA）'!AG116</f>
        <v>0</v>
      </c>
      <c r="AK112" s="47">
        <f>'2_学生支援一覧（創発RA）'!AH116</f>
        <v>0</v>
      </c>
      <c r="AL112" s="47">
        <f>'2_学生支援一覧（創発RA）'!AI116</f>
        <v>0</v>
      </c>
      <c r="AM112" s="47">
        <f>'2_学生支援一覧（創発RA）'!AJ116</f>
        <v>0</v>
      </c>
      <c r="AN112" s="47">
        <f>'2_学生支援一覧（創発RA）'!AK116</f>
        <v>0</v>
      </c>
    </row>
    <row r="113" spans="1:40" x14ac:dyDescent="0.35">
      <c r="A113" s="47" t="str">
        <f>TRIM('2_学生支援一覧（創発RA）'!$C$1)</f>
        <v>RAXX-XXX-XX</v>
      </c>
      <c r="B113" s="47" t="str">
        <f>'2_学生支援一覧（創発RA）'!$C$2</f>
        <v/>
      </c>
      <c r="C113" s="46">
        <f>'2_学生支援一覧（創発RA）'!$C$3</f>
        <v>0</v>
      </c>
      <c r="D113" s="47">
        <f>'2_学生支援一覧（創発RA）'!A117</f>
        <v>0</v>
      </c>
      <c r="E113" s="47">
        <f>'2_学生支援一覧（創発RA）'!B117</f>
        <v>0</v>
      </c>
      <c r="F113" s="47">
        <f>'2_学生支援一覧（創発RA）'!C117</f>
        <v>0</v>
      </c>
      <c r="G113" s="47" t="str">
        <f>TRIM(ASC('2_学生支援一覧（創発RA）'!D117))</f>
        <v/>
      </c>
      <c r="H113" s="47" t="str">
        <f>TRIM(ASC('2_学生支援一覧（創発RA）'!E117))</f>
        <v/>
      </c>
      <c r="I113" s="47" t="str">
        <f>TRIM('2_学生支援一覧（創発RA）'!F117)</f>
        <v/>
      </c>
      <c r="J113" s="47">
        <f>'2_学生支援一覧（創発RA）'!G117</f>
        <v>0</v>
      </c>
      <c r="K113" s="47">
        <f>'2_学生支援一覧（創発RA）'!H117</f>
        <v>0</v>
      </c>
      <c r="L113" s="47">
        <f>'2_学生支援一覧（創発RA）'!I117</f>
        <v>0</v>
      </c>
      <c r="M113" s="47">
        <f>'2_学生支援一覧（創発RA）'!J117</f>
        <v>0</v>
      </c>
      <c r="N113" s="47" t="str">
        <f>TRIM(ASC('2_学生支援一覧（創発RA）'!K117))</f>
        <v/>
      </c>
      <c r="O113" s="47">
        <f>'2_学生支援一覧（創発RA）'!L117</f>
        <v>0</v>
      </c>
      <c r="P113" s="47">
        <f>'2_学生支援一覧（創発RA）'!M117</f>
        <v>0</v>
      </c>
      <c r="Q113" s="47">
        <f>'2_学生支援一覧（創発RA）'!N117</f>
        <v>0</v>
      </c>
      <c r="R113" s="47">
        <f>'2_学生支援一覧（創発RA）'!O117</f>
        <v>0</v>
      </c>
      <c r="S113" s="49">
        <f>'2_学生支援一覧（創発RA）'!P117</f>
        <v>0</v>
      </c>
      <c r="T113" s="49">
        <f>'2_学生支援一覧（創発RA）'!Q117</f>
        <v>0</v>
      </c>
      <c r="U113" s="59">
        <f>'2_学生支援一覧（創発RA）'!R117</f>
        <v>0</v>
      </c>
      <c r="V113" s="59">
        <f>'2_学生支援一覧（創発RA）'!S117</f>
        <v>0</v>
      </c>
      <c r="W113" s="121">
        <f>'2_学生支援一覧（創発RA）'!T117</f>
        <v>0</v>
      </c>
      <c r="X113" s="121">
        <f>'2_学生支援一覧（創発RA）'!U117</f>
        <v>0</v>
      </c>
      <c r="Y113" s="49">
        <f>'2_学生支援一覧（創発RA）'!V117</f>
        <v>0</v>
      </c>
      <c r="Z113" s="49">
        <f>'2_学生支援一覧（創発RA）'!W117</f>
        <v>0</v>
      </c>
      <c r="AA113" s="59">
        <f>'2_学生支援一覧（創発RA）'!X117</f>
        <v>0</v>
      </c>
      <c r="AB113" s="59">
        <f>'2_学生支援一覧（創発RA）'!Y117</f>
        <v>0</v>
      </c>
      <c r="AC113" s="47">
        <f>'2_学生支援一覧（創発RA）'!Z117</f>
        <v>0</v>
      </c>
      <c r="AD113" s="47">
        <f>'2_学生支援一覧（創発RA）'!AA117</f>
        <v>0</v>
      </c>
      <c r="AE113" s="47">
        <f>'2_学生支援一覧（創発RA）'!AB117</f>
        <v>0</v>
      </c>
      <c r="AF113" s="47">
        <f>'2_学生支援一覧（創発RA）'!AC117</f>
        <v>0</v>
      </c>
      <c r="AG113" s="47">
        <f>'2_学生支援一覧（創発RA）'!AD117</f>
        <v>0</v>
      </c>
      <c r="AH113" s="47">
        <f>'2_学生支援一覧（創発RA）'!AE117</f>
        <v>0</v>
      </c>
      <c r="AI113" s="47">
        <f>'2_学生支援一覧（創発RA）'!AF117</f>
        <v>0</v>
      </c>
      <c r="AJ113" s="47">
        <f>'2_学生支援一覧（創発RA）'!AG117</f>
        <v>0</v>
      </c>
      <c r="AK113" s="47">
        <f>'2_学生支援一覧（創発RA）'!AH117</f>
        <v>0</v>
      </c>
      <c r="AL113" s="47">
        <f>'2_学生支援一覧（創発RA）'!AI117</f>
        <v>0</v>
      </c>
      <c r="AM113" s="47">
        <f>'2_学生支援一覧（創発RA）'!AJ117</f>
        <v>0</v>
      </c>
      <c r="AN113" s="47">
        <f>'2_学生支援一覧（創発RA）'!AK117</f>
        <v>0</v>
      </c>
    </row>
    <row r="114" spans="1:40" x14ac:dyDescent="0.35">
      <c r="A114" s="47" t="str">
        <f>TRIM('2_学生支援一覧（創発RA）'!$C$1)</f>
        <v>RAXX-XXX-XX</v>
      </c>
      <c r="B114" s="47" t="str">
        <f>'2_学生支援一覧（創発RA）'!$C$2</f>
        <v/>
      </c>
      <c r="C114" s="46">
        <f>'2_学生支援一覧（創発RA）'!$C$3</f>
        <v>0</v>
      </c>
      <c r="D114" s="47">
        <f>'2_学生支援一覧（創発RA）'!A118</f>
        <v>0</v>
      </c>
      <c r="E114" s="47">
        <f>'2_学生支援一覧（創発RA）'!B118</f>
        <v>0</v>
      </c>
      <c r="F114" s="47">
        <f>'2_学生支援一覧（創発RA）'!C118</f>
        <v>0</v>
      </c>
      <c r="G114" s="47" t="str">
        <f>TRIM(ASC('2_学生支援一覧（創発RA）'!D118))</f>
        <v/>
      </c>
      <c r="H114" s="47" t="str">
        <f>TRIM(ASC('2_学生支援一覧（創発RA）'!E118))</f>
        <v/>
      </c>
      <c r="I114" s="47" t="str">
        <f>TRIM('2_学生支援一覧（創発RA）'!F118)</f>
        <v/>
      </c>
      <c r="J114" s="47">
        <f>'2_学生支援一覧（創発RA）'!G118</f>
        <v>0</v>
      </c>
      <c r="K114" s="47">
        <f>'2_学生支援一覧（創発RA）'!H118</f>
        <v>0</v>
      </c>
      <c r="L114" s="47">
        <f>'2_学生支援一覧（創発RA）'!I118</f>
        <v>0</v>
      </c>
      <c r="M114" s="47">
        <f>'2_学生支援一覧（創発RA）'!J118</f>
        <v>0</v>
      </c>
      <c r="N114" s="47" t="str">
        <f>TRIM(ASC('2_学生支援一覧（創発RA）'!K118))</f>
        <v/>
      </c>
      <c r="O114" s="47">
        <f>'2_学生支援一覧（創発RA）'!L118</f>
        <v>0</v>
      </c>
      <c r="P114" s="47">
        <f>'2_学生支援一覧（創発RA）'!M118</f>
        <v>0</v>
      </c>
      <c r="Q114" s="47">
        <f>'2_学生支援一覧（創発RA）'!N118</f>
        <v>0</v>
      </c>
      <c r="R114" s="47">
        <f>'2_学生支援一覧（創発RA）'!O118</f>
        <v>0</v>
      </c>
      <c r="S114" s="49">
        <f>'2_学生支援一覧（創発RA）'!P118</f>
        <v>0</v>
      </c>
      <c r="T114" s="49">
        <f>'2_学生支援一覧（創発RA）'!Q118</f>
        <v>0</v>
      </c>
      <c r="U114" s="59">
        <f>'2_学生支援一覧（創発RA）'!R118</f>
        <v>0</v>
      </c>
      <c r="V114" s="59">
        <f>'2_学生支援一覧（創発RA）'!S118</f>
        <v>0</v>
      </c>
      <c r="W114" s="121">
        <f>'2_学生支援一覧（創発RA）'!T118</f>
        <v>0</v>
      </c>
      <c r="X114" s="121">
        <f>'2_学生支援一覧（創発RA）'!U118</f>
        <v>0</v>
      </c>
      <c r="Y114" s="49">
        <f>'2_学生支援一覧（創発RA）'!V118</f>
        <v>0</v>
      </c>
      <c r="Z114" s="49">
        <f>'2_学生支援一覧（創発RA）'!W118</f>
        <v>0</v>
      </c>
      <c r="AA114" s="59">
        <f>'2_学生支援一覧（創発RA）'!X118</f>
        <v>0</v>
      </c>
      <c r="AB114" s="59">
        <f>'2_学生支援一覧（創発RA）'!Y118</f>
        <v>0</v>
      </c>
      <c r="AC114" s="47">
        <f>'2_学生支援一覧（創発RA）'!Z118</f>
        <v>0</v>
      </c>
      <c r="AD114" s="47">
        <f>'2_学生支援一覧（創発RA）'!AA118</f>
        <v>0</v>
      </c>
      <c r="AE114" s="47">
        <f>'2_学生支援一覧（創発RA）'!AB118</f>
        <v>0</v>
      </c>
      <c r="AF114" s="47">
        <f>'2_学生支援一覧（創発RA）'!AC118</f>
        <v>0</v>
      </c>
      <c r="AG114" s="47">
        <f>'2_学生支援一覧（創発RA）'!AD118</f>
        <v>0</v>
      </c>
      <c r="AH114" s="47">
        <f>'2_学生支援一覧（創発RA）'!AE118</f>
        <v>0</v>
      </c>
      <c r="AI114" s="47">
        <f>'2_学生支援一覧（創発RA）'!AF118</f>
        <v>0</v>
      </c>
      <c r="AJ114" s="47">
        <f>'2_学生支援一覧（創発RA）'!AG118</f>
        <v>0</v>
      </c>
      <c r="AK114" s="47">
        <f>'2_学生支援一覧（創発RA）'!AH118</f>
        <v>0</v>
      </c>
      <c r="AL114" s="47">
        <f>'2_学生支援一覧（創発RA）'!AI118</f>
        <v>0</v>
      </c>
      <c r="AM114" s="47">
        <f>'2_学生支援一覧（創発RA）'!AJ118</f>
        <v>0</v>
      </c>
      <c r="AN114" s="47">
        <f>'2_学生支援一覧（創発RA）'!AK118</f>
        <v>0</v>
      </c>
    </row>
    <row r="115" spans="1:40" x14ac:dyDescent="0.35">
      <c r="A115" s="47" t="str">
        <f>TRIM('2_学生支援一覧（創発RA）'!$C$1)</f>
        <v>RAXX-XXX-XX</v>
      </c>
      <c r="B115" s="47" t="str">
        <f>'2_学生支援一覧（創発RA）'!$C$2</f>
        <v/>
      </c>
      <c r="C115" s="46">
        <f>'2_学生支援一覧（創発RA）'!$C$3</f>
        <v>0</v>
      </c>
      <c r="D115" s="47">
        <f>'2_学生支援一覧（創発RA）'!A119</f>
        <v>0</v>
      </c>
      <c r="E115" s="47">
        <f>'2_学生支援一覧（創発RA）'!B119</f>
        <v>0</v>
      </c>
      <c r="F115" s="47">
        <f>'2_学生支援一覧（創発RA）'!C119</f>
        <v>0</v>
      </c>
      <c r="G115" s="47" t="str">
        <f>TRIM(ASC('2_学生支援一覧（創発RA）'!D119))</f>
        <v/>
      </c>
      <c r="H115" s="47" t="str">
        <f>TRIM(ASC('2_学生支援一覧（創発RA）'!E119))</f>
        <v/>
      </c>
      <c r="I115" s="47" t="str">
        <f>TRIM('2_学生支援一覧（創発RA）'!F119)</f>
        <v/>
      </c>
      <c r="J115" s="47">
        <f>'2_学生支援一覧（創発RA）'!G119</f>
        <v>0</v>
      </c>
      <c r="K115" s="47">
        <f>'2_学生支援一覧（創発RA）'!H119</f>
        <v>0</v>
      </c>
      <c r="L115" s="47">
        <f>'2_学生支援一覧（創発RA）'!I119</f>
        <v>0</v>
      </c>
      <c r="M115" s="47">
        <f>'2_学生支援一覧（創発RA）'!J119</f>
        <v>0</v>
      </c>
      <c r="N115" s="47" t="str">
        <f>TRIM(ASC('2_学生支援一覧（創発RA）'!K119))</f>
        <v/>
      </c>
      <c r="O115" s="47">
        <f>'2_学生支援一覧（創発RA）'!L119</f>
        <v>0</v>
      </c>
      <c r="P115" s="47">
        <f>'2_学生支援一覧（創発RA）'!M119</f>
        <v>0</v>
      </c>
      <c r="Q115" s="47">
        <f>'2_学生支援一覧（創発RA）'!N119</f>
        <v>0</v>
      </c>
      <c r="R115" s="47">
        <f>'2_学生支援一覧（創発RA）'!O119</f>
        <v>0</v>
      </c>
      <c r="S115" s="49">
        <f>'2_学生支援一覧（創発RA）'!P119</f>
        <v>0</v>
      </c>
      <c r="T115" s="49">
        <f>'2_学生支援一覧（創発RA）'!Q119</f>
        <v>0</v>
      </c>
      <c r="U115" s="59">
        <f>'2_学生支援一覧（創発RA）'!R119</f>
        <v>0</v>
      </c>
      <c r="V115" s="59">
        <f>'2_学生支援一覧（創発RA）'!S119</f>
        <v>0</v>
      </c>
      <c r="W115" s="121">
        <f>'2_学生支援一覧（創発RA）'!T119</f>
        <v>0</v>
      </c>
      <c r="X115" s="121">
        <f>'2_学生支援一覧（創発RA）'!U119</f>
        <v>0</v>
      </c>
      <c r="Y115" s="49">
        <f>'2_学生支援一覧（創発RA）'!V119</f>
        <v>0</v>
      </c>
      <c r="Z115" s="49">
        <f>'2_学生支援一覧（創発RA）'!W119</f>
        <v>0</v>
      </c>
      <c r="AA115" s="59">
        <f>'2_学生支援一覧（創発RA）'!X119</f>
        <v>0</v>
      </c>
      <c r="AB115" s="59">
        <f>'2_学生支援一覧（創発RA）'!Y119</f>
        <v>0</v>
      </c>
      <c r="AC115" s="47">
        <f>'2_学生支援一覧（創発RA）'!Z119</f>
        <v>0</v>
      </c>
      <c r="AD115" s="47">
        <f>'2_学生支援一覧（創発RA）'!AA119</f>
        <v>0</v>
      </c>
      <c r="AE115" s="47">
        <f>'2_学生支援一覧（創発RA）'!AB119</f>
        <v>0</v>
      </c>
      <c r="AF115" s="47">
        <f>'2_学生支援一覧（創発RA）'!AC119</f>
        <v>0</v>
      </c>
      <c r="AG115" s="47">
        <f>'2_学生支援一覧（創発RA）'!AD119</f>
        <v>0</v>
      </c>
      <c r="AH115" s="47">
        <f>'2_学生支援一覧（創発RA）'!AE119</f>
        <v>0</v>
      </c>
      <c r="AI115" s="47">
        <f>'2_学生支援一覧（創発RA）'!AF119</f>
        <v>0</v>
      </c>
      <c r="AJ115" s="47">
        <f>'2_学生支援一覧（創発RA）'!AG119</f>
        <v>0</v>
      </c>
      <c r="AK115" s="47">
        <f>'2_学生支援一覧（創発RA）'!AH119</f>
        <v>0</v>
      </c>
      <c r="AL115" s="47">
        <f>'2_学生支援一覧（創発RA）'!AI119</f>
        <v>0</v>
      </c>
      <c r="AM115" s="47">
        <f>'2_学生支援一覧（創発RA）'!AJ119</f>
        <v>0</v>
      </c>
      <c r="AN115" s="47">
        <f>'2_学生支援一覧（創発RA）'!AK119</f>
        <v>0</v>
      </c>
    </row>
    <row r="116" spans="1:40" x14ac:dyDescent="0.35">
      <c r="A116" s="47" t="str">
        <f>TRIM('2_学生支援一覧（創発RA）'!$C$1)</f>
        <v>RAXX-XXX-XX</v>
      </c>
      <c r="B116" s="47" t="str">
        <f>'2_学生支援一覧（創発RA）'!$C$2</f>
        <v/>
      </c>
      <c r="C116" s="46">
        <f>'2_学生支援一覧（創発RA）'!$C$3</f>
        <v>0</v>
      </c>
      <c r="D116" s="47">
        <f>'2_学生支援一覧（創発RA）'!A120</f>
        <v>0</v>
      </c>
      <c r="E116" s="47">
        <f>'2_学生支援一覧（創発RA）'!B120</f>
        <v>0</v>
      </c>
      <c r="F116" s="47">
        <f>'2_学生支援一覧（創発RA）'!C120</f>
        <v>0</v>
      </c>
      <c r="G116" s="47" t="str">
        <f>TRIM(ASC('2_学生支援一覧（創発RA）'!D120))</f>
        <v/>
      </c>
      <c r="H116" s="47" t="str">
        <f>TRIM(ASC('2_学生支援一覧（創発RA）'!E120))</f>
        <v/>
      </c>
      <c r="I116" s="47" t="str">
        <f>TRIM('2_学生支援一覧（創発RA）'!F120)</f>
        <v/>
      </c>
      <c r="J116" s="47">
        <f>'2_学生支援一覧（創発RA）'!G120</f>
        <v>0</v>
      </c>
      <c r="K116" s="47">
        <f>'2_学生支援一覧（創発RA）'!H120</f>
        <v>0</v>
      </c>
      <c r="L116" s="47">
        <f>'2_学生支援一覧（創発RA）'!I120</f>
        <v>0</v>
      </c>
      <c r="M116" s="47">
        <f>'2_学生支援一覧（創発RA）'!J120</f>
        <v>0</v>
      </c>
      <c r="N116" s="47" t="str">
        <f>TRIM(ASC('2_学生支援一覧（創発RA）'!K120))</f>
        <v/>
      </c>
      <c r="O116" s="47">
        <f>'2_学生支援一覧（創発RA）'!L120</f>
        <v>0</v>
      </c>
      <c r="P116" s="47">
        <f>'2_学生支援一覧（創発RA）'!M120</f>
        <v>0</v>
      </c>
      <c r="Q116" s="47">
        <f>'2_学生支援一覧（創発RA）'!N120</f>
        <v>0</v>
      </c>
      <c r="R116" s="47">
        <f>'2_学生支援一覧（創発RA）'!O120</f>
        <v>0</v>
      </c>
      <c r="S116" s="49">
        <f>'2_学生支援一覧（創発RA）'!P120</f>
        <v>0</v>
      </c>
      <c r="T116" s="49">
        <f>'2_学生支援一覧（創発RA）'!Q120</f>
        <v>0</v>
      </c>
      <c r="U116" s="59">
        <f>'2_学生支援一覧（創発RA）'!R120</f>
        <v>0</v>
      </c>
      <c r="V116" s="59">
        <f>'2_学生支援一覧（創発RA）'!S120</f>
        <v>0</v>
      </c>
      <c r="W116" s="121">
        <f>'2_学生支援一覧（創発RA）'!T120</f>
        <v>0</v>
      </c>
      <c r="X116" s="121">
        <f>'2_学生支援一覧（創発RA）'!U120</f>
        <v>0</v>
      </c>
      <c r="Y116" s="49">
        <f>'2_学生支援一覧（創発RA）'!V120</f>
        <v>0</v>
      </c>
      <c r="Z116" s="49">
        <f>'2_学生支援一覧（創発RA）'!W120</f>
        <v>0</v>
      </c>
      <c r="AA116" s="59">
        <f>'2_学生支援一覧（創発RA）'!X120</f>
        <v>0</v>
      </c>
      <c r="AB116" s="59">
        <f>'2_学生支援一覧（創発RA）'!Y120</f>
        <v>0</v>
      </c>
      <c r="AC116" s="47">
        <f>'2_学生支援一覧（創発RA）'!Z120</f>
        <v>0</v>
      </c>
      <c r="AD116" s="47">
        <f>'2_学生支援一覧（創発RA）'!AA120</f>
        <v>0</v>
      </c>
      <c r="AE116" s="47">
        <f>'2_学生支援一覧（創発RA）'!AB120</f>
        <v>0</v>
      </c>
      <c r="AF116" s="47">
        <f>'2_学生支援一覧（創発RA）'!AC120</f>
        <v>0</v>
      </c>
      <c r="AG116" s="47">
        <f>'2_学生支援一覧（創発RA）'!AD120</f>
        <v>0</v>
      </c>
      <c r="AH116" s="47">
        <f>'2_学生支援一覧（創発RA）'!AE120</f>
        <v>0</v>
      </c>
      <c r="AI116" s="47">
        <f>'2_学生支援一覧（創発RA）'!AF120</f>
        <v>0</v>
      </c>
      <c r="AJ116" s="47">
        <f>'2_学生支援一覧（創発RA）'!AG120</f>
        <v>0</v>
      </c>
      <c r="AK116" s="47">
        <f>'2_学生支援一覧（創発RA）'!AH120</f>
        <v>0</v>
      </c>
      <c r="AL116" s="47">
        <f>'2_学生支援一覧（創発RA）'!AI120</f>
        <v>0</v>
      </c>
      <c r="AM116" s="47">
        <f>'2_学生支援一覧（創発RA）'!AJ120</f>
        <v>0</v>
      </c>
      <c r="AN116" s="47">
        <f>'2_学生支援一覧（創発RA）'!AK120</f>
        <v>0</v>
      </c>
    </row>
    <row r="117" spans="1:40" x14ac:dyDescent="0.35">
      <c r="A117" s="47" t="str">
        <f>TRIM('2_学生支援一覧（創発RA）'!$C$1)</f>
        <v>RAXX-XXX-XX</v>
      </c>
      <c r="B117" s="47" t="str">
        <f>'2_学生支援一覧（創発RA）'!$C$2</f>
        <v/>
      </c>
      <c r="C117" s="46">
        <f>'2_学生支援一覧（創発RA）'!$C$3</f>
        <v>0</v>
      </c>
      <c r="D117" s="47">
        <f>'2_学生支援一覧（創発RA）'!A121</f>
        <v>0</v>
      </c>
      <c r="E117" s="47">
        <f>'2_学生支援一覧（創発RA）'!B121</f>
        <v>0</v>
      </c>
      <c r="F117" s="47">
        <f>'2_学生支援一覧（創発RA）'!C121</f>
        <v>0</v>
      </c>
      <c r="G117" s="47" t="str">
        <f>TRIM(ASC('2_学生支援一覧（創発RA）'!D121))</f>
        <v/>
      </c>
      <c r="H117" s="47" t="str">
        <f>TRIM(ASC('2_学生支援一覧（創発RA）'!E121))</f>
        <v/>
      </c>
      <c r="I117" s="47" t="str">
        <f>TRIM('2_学生支援一覧（創発RA）'!F121)</f>
        <v/>
      </c>
      <c r="J117" s="47">
        <f>'2_学生支援一覧（創発RA）'!G121</f>
        <v>0</v>
      </c>
      <c r="K117" s="47">
        <f>'2_学生支援一覧（創発RA）'!H121</f>
        <v>0</v>
      </c>
      <c r="L117" s="47">
        <f>'2_学生支援一覧（創発RA）'!I121</f>
        <v>0</v>
      </c>
      <c r="M117" s="47">
        <f>'2_学生支援一覧（創発RA）'!J121</f>
        <v>0</v>
      </c>
      <c r="N117" s="47" t="str">
        <f>TRIM(ASC('2_学生支援一覧（創発RA）'!K121))</f>
        <v/>
      </c>
      <c r="O117" s="47">
        <f>'2_学生支援一覧（創発RA）'!L121</f>
        <v>0</v>
      </c>
      <c r="P117" s="47">
        <f>'2_学生支援一覧（創発RA）'!M121</f>
        <v>0</v>
      </c>
      <c r="Q117" s="47">
        <f>'2_学生支援一覧（創発RA）'!N121</f>
        <v>0</v>
      </c>
      <c r="R117" s="47">
        <f>'2_学生支援一覧（創発RA）'!O121</f>
        <v>0</v>
      </c>
      <c r="S117" s="49">
        <f>'2_学生支援一覧（創発RA）'!P121</f>
        <v>0</v>
      </c>
      <c r="T117" s="49">
        <f>'2_学生支援一覧（創発RA）'!Q121</f>
        <v>0</v>
      </c>
      <c r="U117" s="59">
        <f>'2_学生支援一覧（創発RA）'!R121</f>
        <v>0</v>
      </c>
      <c r="V117" s="59">
        <f>'2_学生支援一覧（創発RA）'!S121</f>
        <v>0</v>
      </c>
      <c r="W117" s="121">
        <f>'2_学生支援一覧（創発RA）'!T121</f>
        <v>0</v>
      </c>
      <c r="X117" s="121">
        <f>'2_学生支援一覧（創発RA）'!U121</f>
        <v>0</v>
      </c>
      <c r="Y117" s="49">
        <f>'2_学生支援一覧（創発RA）'!V121</f>
        <v>0</v>
      </c>
      <c r="Z117" s="49">
        <f>'2_学生支援一覧（創発RA）'!W121</f>
        <v>0</v>
      </c>
      <c r="AA117" s="59">
        <f>'2_学生支援一覧（創発RA）'!X121</f>
        <v>0</v>
      </c>
      <c r="AB117" s="59">
        <f>'2_学生支援一覧（創発RA）'!Y121</f>
        <v>0</v>
      </c>
      <c r="AC117" s="47">
        <f>'2_学生支援一覧（創発RA）'!Z121</f>
        <v>0</v>
      </c>
      <c r="AD117" s="47">
        <f>'2_学生支援一覧（創発RA）'!AA121</f>
        <v>0</v>
      </c>
      <c r="AE117" s="47">
        <f>'2_学生支援一覧（創発RA）'!AB121</f>
        <v>0</v>
      </c>
      <c r="AF117" s="47">
        <f>'2_学生支援一覧（創発RA）'!AC121</f>
        <v>0</v>
      </c>
      <c r="AG117" s="47">
        <f>'2_学生支援一覧（創発RA）'!AD121</f>
        <v>0</v>
      </c>
      <c r="AH117" s="47">
        <f>'2_学生支援一覧（創発RA）'!AE121</f>
        <v>0</v>
      </c>
      <c r="AI117" s="47">
        <f>'2_学生支援一覧（創発RA）'!AF121</f>
        <v>0</v>
      </c>
      <c r="AJ117" s="47">
        <f>'2_学生支援一覧（創発RA）'!AG121</f>
        <v>0</v>
      </c>
      <c r="AK117" s="47">
        <f>'2_学生支援一覧（創発RA）'!AH121</f>
        <v>0</v>
      </c>
      <c r="AL117" s="47">
        <f>'2_学生支援一覧（創発RA）'!AI121</f>
        <v>0</v>
      </c>
      <c r="AM117" s="47">
        <f>'2_学生支援一覧（創発RA）'!AJ121</f>
        <v>0</v>
      </c>
      <c r="AN117" s="47">
        <f>'2_学生支援一覧（創発RA）'!AK121</f>
        <v>0</v>
      </c>
    </row>
    <row r="118" spans="1:40" x14ac:dyDescent="0.35">
      <c r="A118" s="47" t="str">
        <f>TRIM('2_学生支援一覧（創発RA）'!$C$1)</f>
        <v>RAXX-XXX-XX</v>
      </c>
      <c r="B118" s="47" t="str">
        <f>'2_学生支援一覧（創発RA）'!$C$2</f>
        <v/>
      </c>
      <c r="C118" s="46">
        <f>'2_学生支援一覧（創発RA）'!$C$3</f>
        <v>0</v>
      </c>
      <c r="D118" s="47">
        <f>'2_学生支援一覧（創発RA）'!A122</f>
        <v>0</v>
      </c>
      <c r="E118" s="47">
        <f>'2_学生支援一覧（創発RA）'!B122</f>
        <v>0</v>
      </c>
      <c r="F118" s="47">
        <f>'2_学生支援一覧（創発RA）'!C122</f>
        <v>0</v>
      </c>
      <c r="G118" s="47" t="str">
        <f>TRIM(ASC('2_学生支援一覧（創発RA）'!D122))</f>
        <v/>
      </c>
      <c r="H118" s="47" t="str">
        <f>TRIM(ASC('2_学生支援一覧（創発RA）'!E122))</f>
        <v/>
      </c>
      <c r="I118" s="47" t="str">
        <f>TRIM('2_学生支援一覧（創発RA）'!F122)</f>
        <v/>
      </c>
      <c r="J118" s="47">
        <f>'2_学生支援一覧（創発RA）'!G122</f>
        <v>0</v>
      </c>
      <c r="K118" s="47">
        <f>'2_学生支援一覧（創発RA）'!H122</f>
        <v>0</v>
      </c>
      <c r="L118" s="47">
        <f>'2_学生支援一覧（創発RA）'!I122</f>
        <v>0</v>
      </c>
      <c r="M118" s="47">
        <f>'2_学生支援一覧（創発RA）'!J122</f>
        <v>0</v>
      </c>
      <c r="N118" s="47" t="str">
        <f>TRIM(ASC('2_学生支援一覧（創発RA）'!K122))</f>
        <v/>
      </c>
      <c r="O118" s="47">
        <f>'2_学生支援一覧（創発RA）'!L122</f>
        <v>0</v>
      </c>
      <c r="P118" s="47">
        <f>'2_学生支援一覧（創発RA）'!M122</f>
        <v>0</v>
      </c>
      <c r="Q118" s="47">
        <f>'2_学生支援一覧（創発RA）'!N122</f>
        <v>0</v>
      </c>
      <c r="R118" s="47">
        <f>'2_学生支援一覧（創発RA）'!O122</f>
        <v>0</v>
      </c>
      <c r="S118" s="49">
        <f>'2_学生支援一覧（創発RA）'!P122</f>
        <v>0</v>
      </c>
      <c r="T118" s="49">
        <f>'2_学生支援一覧（創発RA）'!Q122</f>
        <v>0</v>
      </c>
      <c r="U118" s="59">
        <f>'2_学生支援一覧（創発RA）'!R122</f>
        <v>0</v>
      </c>
      <c r="V118" s="59">
        <f>'2_学生支援一覧（創発RA）'!S122</f>
        <v>0</v>
      </c>
      <c r="W118" s="121">
        <f>'2_学生支援一覧（創発RA）'!T122</f>
        <v>0</v>
      </c>
      <c r="X118" s="121">
        <f>'2_学生支援一覧（創発RA）'!U122</f>
        <v>0</v>
      </c>
      <c r="Y118" s="49">
        <f>'2_学生支援一覧（創発RA）'!V122</f>
        <v>0</v>
      </c>
      <c r="Z118" s="49">
        <f>'2_学生支援一覧（創発RA）'!W122</f>
        <v>0</v>
      </c>
      <c r="AA118" s="59">
        <f>'2_学生支援一覧（創発RA）'!X122</f>
        <v>0</v>
      </c>
      <c r="AB118" s="59">
        <f>'2_学生支援一覧（創発RA）'!Y122</f>
        <v>0</v>
      </c>
      <c r="AC118" s="47">
        <f>'2_学生支援一覧（創発RA）'!Z122</f>
        <v>0</v>
      </c>
      <c r="AD118" s="47">
        <f>'2_学生支援一覧（創発RA）'!AA122</f>
        <v>0</v>
      </c>
      <c r="AE118" s="47">
        <f>'2_学生支援一覧（創発RA）'!AB122</f>
        <v>0</v>
      </c>
      <c r="AF118" s="47">
        <f>'2_学生支援一覧（創発RA）'!AC122</f>
        <v>0</v>
      </c>
      <c r="AG118" s="47">
        <f>'2_学生支援一覧（創発RA）'!AD122</f>
        <v>0</v>
      </c>
      <c r="AH118" s="47">
        <f>'2_学生支援一覧（創発RA）'!AE122</f>
        <v>0</v>
      </c>
      <c r="AI118" s="47">
        <f>'2_学生支援一覧（創発RA）'!AF122</f>
        <v>0</v>
      </c>
      <c r="AJ118" s="47">
        <f>'2_学生支援一覧（創発RA）'!AG122</f>
        <v>0</v>
      </c>
      <c r="AK118" s="47">
        <f>'2_学生支援一覧（創発RA）'!AH122</f>
        <v>0</v>
      </c>
      <c r="AL118" s="47">
        <f>'2_学生支援一覧（創発RA）'!AI122</f>
        <v>0</v>
      </c>
      <c r="AM118" s="47">
        <f>'2_学生支援一覧（創発RA）'!AJ122</f>
        <v>0</v>
      </c>
      <c r="AN118" s="47">
        <f>'2_学生支援一覧（創発RA）'!AK122</f>
        <v>0</v>
      </c>
    </row>
    <row r="119" spans="1:40" x14ac:dyDescent="0.35">
      <c r="A119" s="47" t="str">
        <f>TRIM('2_学生支援一覧（創発RA）'!$C$1)</f>
        <v>RAXX-XXX-XX</v>
      </c>
      <c r="B119" s="47" t="str">
        <f>'2_学生支援一覧（創発RA）'!$C$2</f>
        <v/>
      </c>
      <c r="C119" s="46">
        <f>'2_学生支援一覧（創発RA）'!$C$3</f>
        <v>0</v>
      </c>
      <c r="D119" s="47">
        <f>'2_学生支援一覧（創発RA）'!A123</f>
        <v>0</v>
      </c>
      <c r="E119" s="47">
        <f>'2_学生支援一覧（創発RA）'!B123</f>
        <v>0</v>
      </c>
      <c r="F119" s="47">
        <f>'2_学生支援一覧（創発RA）'!C123</f>
        <v>0</v>
      </c>
      <c r="G119" s="47" t="str">
        <f>TRIM(ASC('2_学生支援一覧（創発RA）'!D123))</f>
        <v/>
      </c>
      <c r="H119" s="47" t="str">
        <f>TRIM(ASC('2_学生支援一覧（創発RA）'!E123))</f>
        <v/>
      </c>
      <c r="I119" s="47" t="str">
        <f>TRIM('2_学生支援一覧（創発RA）'!F123)</f>
        <v/>
      </c>
      <c r="J119" s="47">
        <f>'2_学生支援一覧（創発RA）'!G123</f>
        <v>0</v>
      </c>
      <c r="K119" s="47">
        <f>'2_学生支援一覧（創発RA）'!H123</f>
        <v>0</v>
      </c>
      <c r="L119" s="47">
        <f>'2_学生支援一覧（創発RA）'!I123</f>
        <v>0</v>
      </c>
      <c r="M119" s="47">
        <f>'2_学生支援一覧（創発RA）'!J123</f>
        <v>0</v>
      </c>
      <c r="N119" s="47" t="str">
        <f>TRIM(ASC('2_学生支援一覧（創発RA）'!K123))</f>
        <v/>
      </c>
      <c r="O119" s="47">
        <f>'2_学生支援一覧（創発RA）'!L123</f>
        <v>0</v>
      </c>
      <c r="P119" s="47">
        <f>'2_学生支援一覧（創発RA）'!M123</f>
        <v>0</v>
      </c>
      <c r="Q119" s="47">
        <f>'2_学生支援一覧（創発RA）'!N123</f>
        <v>0</v>
      </c>
      <c r="R119" s="47">
        <f>'2_学生支援一覧（創発RA）'!O123</f>
        <v>0</v>
      </c>
      <c r="S119" s="49">
        <f>'2_学生支援一覧（創発RA）'!P123</f>
        <v>0</v>
      </c>
      <c r="T119" s="49">
        <f>'2_学生支援一覧（創発RA）'!Q123</f>
        <v>0</v>
      </c>
      <c r="U119" s="59">
        <f>'2_学生支援一覧（創発RA）'!R123</f>
        <v>0</v>
      </c>
      <c r="V119" s="59">
        <f>'2_学生支援一覧（創発RA）'!S123</f>
        <v>0</v>
      </c>
      <c r="W119" s="121">
        <f>'2_学生支援一覧（創発RA）'!T123</f>
        <v>0</v>
      </c>
      <c r="X119" s="121">
        <f>'2_学生支援一覧（創発RA）'!U123</f>
        <v>0</v>
      </c>
      <c r="Y119" s="49">
        <f>'2_学生支援一覧（創発RA）'!V123</f>
        <v>0</v>
      </c>
      <c r="Z119" s="49">
        <f>'2_学生支援一覧（創発RA）'!W123</f>
        <v>0</v>
      </c>
      <c r="AA119" s="59">
        <f>'2_学生支援一覧（創発RA）'!X123</f>
        <v>0</v>
      </c>
      <c r="AB119" s="59">
        <f>'2_学生支援一覧（創発RA）'!Y123</f>
        <v>0</v>
      </c>
      <c r="AC119" s="47">
        <f>'2_学生支援一覧（創発RA）'!Z123</f>
        <v>0</v>
      </c>
      <c r="AD119" s="47">
        <f>'2_学生支援一覧（創発RA）'!AA123</f>
        <v>0</v>
      </c>
      <c r="AE119" s="47">
        <f>'2_学生支援一覧（創発RA）'!AB123</f>
        <v>0</v>
      </c>
      <c r="AF119" s="47">
        <f>'2_学生支援一覧（創発RA）'!AC123</f>
        <v>0</v>
      </c>
      <c r="AG119" s="47">
        <f>'2_学生支援一覧（創発RA）'!AD123</f>
        <v>0</v>
      </c>
      <c r="AH119" s="47">
        <f>'2_学生支援一覧（創発RA）'!AE123</f>
        <v>0</v>
      </c>
      <c r="AI119" s="47">
        <f>'2_学生支援一覧（創発RA）'!AF123</f>
        <v>0</v>
      </c>
      <c r="AJ119" s="47">
        <f>'2_学生支援一覧（創発RA）'!AG123</f>
        <v>0</v>
      </c>
      <c r="AK119" s="47">
        <f>'2_学生支援一覧（創発RA）'!AH123</f>
        <v>0</v>
      </c>
      <c r="AL119" s="47">
        <f>'2_学生支援一覧（創発RA）'!AI123</f>
        <v>0</v>
      </c>
      <c r="AM119" s="47">
        <f>'2_学生支援一覧（創発RA）'!AJ123</f>
        <v>0</v>
      </c>
      <c r="AN119" s="47">
        <f>'2_学生支援一覧（創発RA）'!AK123</f>
        <v>0</v>
      </c>
    </row>
    <row r="120" spans="1:40" x14ac:dyDescent="0.35">
      <c r="A120" s="47" t="str">
        <f>TRIM('2_学生支援一覧（創発RA）'!$C$1)</f>
        <v>RAXX-XXX-XX</v>
      </c>
      <c r="B120" s="47" t="str">
        <f>'2_学生支援一覧（創発RA）'!$C$2</f>
        <v/>
      </c>
      <c r="C120" s="46">
        <f>'2_学生支援一覧（創発RA）'!$C$3</f>
        <v>0</v>
      </c>
      <c r="D120" s="47">
        <f>'2_学生支援一覧（創発RA）'!A124</f>
        <v>0</v>
      </c>
      <c r="E120" s="47">
        <f>'2_学生支援一覧（創発RA）'!B124</f>
        <v>0</v>
      </c>
      <c r="F120" s="47">
        <f>'2_学生支援一覧（創発RA）'!C124</f>
        <v>0</v>
      </c>
      <c r="G120" s="47" t="str">
        <f>TRIM(ASC('2_学生支援一覧（創発RA）'!D124))</f>
        <v/>
      </c>
      <c r="H120" s="47" t="str">
        <f>TRIM(ASC('2_学生支援一覧（創発RA）'!E124))</f>
        <v/>
      </c>
      <c r="I120" s="47" t="str">
        <f>TRIM('2_学生支援一覧（創発RA）'!F124)</f>
        <v/>
      </c>
      <c r="J120" s="47">
        <f>'2_学生支援一覧（創発RA）'!G124</f>
        <v>0</v>
      </c>
      <c r="K120" s="47">
        <f>'2_学生支援一覧（創発RA）'!H124</f>
        <v>0</v>
      </c>
      <c r="L120" s="47">
        <f>'2_学生支援一覧（創発RA）'!I124</f>
        <v>0</v>
      </c>
      <c r="M120" s="47">
        <f>'2_学生支援一覧（創発RA）'!J124</f>
        <v>0</v>
      </c>
      <c r="N120" s="47" t="str">
        <f>TRIM(ASC('2_学生支援一覧（創発RA）'!K124))</f>
        <v/>
      </c>
      <c r="O120" s="47">
        <f>'2_学生支援一覧（創発RA）'!L124</f>
        <v>0</v>
      </c>
      <c r="P120" s="47">
        <f>'2_学生支援一覧（創発RA）'!M124</f>
        <v>0</v>
      </c>
      <c r="Q120" s="47">
        <f>'2_学生支援一覧（創発RA）'!N124</f>
        <v>0</v>
      </c>
      <c r="R120" s="47">
        <f>'2_学生支援一覧（創発RA）'!O124</f>
        <v>0</v>
      </c>
      <c r="S120" s="49">
        <f>'2_学生支援一覧（創発RA）'!P124</f>
        <v>0</v>
      </c>
      <c r="T120" s="49">
        <f>'2_学生支援一覧（創発RA）'!Q124</f>
        <v>0</v>
      </c>
      <c r="U120" s="59">
        <f>'2_学生支援一覧（創発RA）'!R124</f>
        <v>0</v>
      </c>
      <c r="V120" s="59">
        <f>'2_学生支援一覧（創発RA）'!S124</f>
        <v>0</v>
      </c>
      <c r="W120" s="121">
        <f>'2_学生支援一覧（創発RA）'!T124</f>
        <v>0</v>
      </c>
      <c r="X120" s="121">
        <f>'2_学生支援一覧（創発RA）'!U124</f>
        <v>0</v>
      </c>
      <c r="Y120" s="49">
        <f>'2_学生支援一覧（創発RA）'!V124</f>
        <v>0</v>
      </c>
      <c r="Z120" s="49">
        <f>'2_学生支援一覧（創発RA）'!W124</f>
        <v>0</v>
      </c>
      <c r="AA120" s="59">
        <f>'2_学生支援一覧（創発RA）'!X124</f>
        <v>0</v>
      </c>
      <c r="AB120" s="59">
        <f>'2_学生支援一覧（創発RA）'!Y124</f>
        <v>0</v>
      </c>
      <c r="AC120" s="47">
        <f>'2_学生支援一覧（創発RA）'!Z124</f>
        <v>0</v>
      </c>
      <c r="AD120" s="47">
        <f>'2_学生支援一覧（創発RA）'!AA124</f>
        <v>0</v>
      </c>
      <c r="AE120" s="47">
        <f>'2_学生支援一覧（創発RA）'!AB124</f>
        <v>0</v>
      </c>
      <c r="AF120" s="47">
        <f>'2_学生支援一覧（創発RA）'!AC124</f>
        <v>0</v>
      </c>
      <c r="AG120" s="47">
        <f>'2_学生支援一覧（創発RA）'!AD124</f>
        <v>0</v>
      </c>
      <c r="AH120" s="47">
        <f>'2_学生支援一覧（創発RA）'!AE124</f>
        <v>0</v>
      </c>
      <c r="AI120" s="47">
        <f>'2_学生支援一覧（創発RA）'!AF124</f>
        <v>0</v>
      </c>
      <c r="AJ120" s="47">
        <f>'2_学生支援一覧（創発RA）'!AG124</f>
        <v>0</v>
      </c>
      <c r="AK120" s="47">
        <f>'2_学生支援一覧（創発RA）'!AH124</f>
        <v>0</v>
      </c>
      <c r="AL120" s="47">
        <f>'2_学生支援一覧（創発RA）'!AI124</f>
        <v>0</v>
      </c>
      <c r="AM120" s="47">
        <f>'2_学生支援一覧（創発RA）'!AJ124</f>
        <v>0</v>
      </c>
      <c r="AN120" s="47">
        <f>'2_学生支援一覧（創発RA）'!AK124</f>
        <v>0</v>
      </c>
    </row>
    <row r="121" spans="1:40" x14ac:dyDescent="0.35">
      <c r="A121" s="47" t="str">
        <f>TRIM('2_学生支援一覧（創発RA）'!$C$1)</f>
        <v>RAXX-XXX-XX</v>
      </c>
      <c r="B121" s="47" t="str">
        <f>'2_学生支援一覧（創発RA）'!$C$2</f>
        <v/>
      </c>
      <c r="C121" s="46">
        <f>'2_学生支援一覧（創発RA）'!$C$3</f>
        <v>0</v>
      </c>
      <c r="D121" s="47">
        <f>'2_学生支援一覧（創発RA）'!A125</f>
        <v>0</v>
      </c>
      <c r="E121" s="47">
        <f>'2_学生支援一覧（創発RA）'!B125</f>
        <v>0</v>
      </c>
      <c r="F121" s="47">
        <f>'2_学生支援一覧（創発RA）'!C125</f>
        <v>0</v>
      </c>
      <c r="G121" s="47" t="str">
        <f>TRIM(ASC('2_学生支援一覧（創発RA）'!D125))</f>
        <v/>
      </c>
      <c r="H121" s="47" t="str">
        <f>TRIM(ASC('2_学生支援一覧（創発RA）'!E125))</f>
        <v/>
      </c>
      <c r="I121" s="47" t="str">
        <f>TRIM('2_学生支援一覧（創発RA）'!F125)</f>
        <v/>
      </c>
      <c r="J121" s="47">
        <f>'2_学生支援一覧（創発RA）'!G125</f>
        <v>0</v>
      </c>
      <c r="K121" s="47">
        <f>'2_学生支援一覧（創発RA）'!H125</f>
        <v>0</v>
      </c>
      <c r="L121" s="47">
        <f>'2_学生支援一覧（創発RA）'!I125</f>
        <v>0</v>
      </c>
      <c r="M121" s="47">
        <f>'2_学生支援一覧（創発RA）'!J125</f>
        <v>0</v>
      </c>
      <c r="N121" s="47" t="str">
        <f>TRIM(ASC('2_学生支援一覧（創発RA）'!K125))</f>
        <v/>
      </c>
      <c r="O121" s="47">
        <f>'2_学生支援一覧（創発RA）'!L125</f>
        <v>0</v>
      </c>
      <c r="P121" s="47">
        <f>'2_学生支援一覧（創発RA）'!M125</f>
        <v>0</v>
      </c>
      <c r="Q121" s="47">
        <f>'2_学生支援一覧（創発RA）'!N125</f>
        <v>0</v>
      </c>
      <c r="R121" s="47">
        <f>'2_学生支援一覧（創発RA）'!O125</f>
        <v>0</v>
      </c>
      <c r="S121" s="49">
        <f>'2_学生支援一覧（創発RA）'!P125</f>
        <v>0</v>
      </c>
      <c r="T121" s="49">
        <f>'2_学生支援一覧（創発RA）'!Q125</f>
        <v>0</v>
      </c>
      <c r="U121" s="59">
        <f>'2_学生支援一覧（創発RA）'!R125</f>
        <v>0</v>
      </c>
      <c r="V121" s="59">
        <f>'2_学生支援一覧（創発RA）'!S125</f>
        <v>0</v>
      </c>
      <c r="W121" s="121">
        <f>'2_学生支援一覧（創発RA）'!T125</f>
        <v>0</v>
      </c>
      <c r="X121" s="121">
        <f>'2_学生支援一覧（創発RA）'!U125</f>
        <v>0</v>
      </c>
      <c r="Y121" s="49">
        <f>'2_学生支援一覧（創発RA）'!V125</f>
        <v>0</v>
      </c>
      <c r="Z121" s="49">
        <f>'2_学生支援一覧（創発RA）'!W125</f>
        <v>0</v>
      </c>
      <c r="AA121" s="59">
        <f>'2_学生支援一覧（創発RA）'!X125</f>
        <v>0</v>
      </c>
      <c r="AB121" s="59">
        <f>'2_学生支援一覧（創発RA）'!Y125</f>
        <v>0</v>
      </c>
      <c r="AC121" s="47">
        <f>'2_学生支援一覧（創発RA）'!Z125</f>
        <v>0</v>
      </c>
      <c r="AD121" s="47">
        <f>'2_学生支援一覧（創発RA）'!AA125</f>
        <v>0</v>
      </c>
      <c r="AE121" s="47">
        <f>'2_学生支援一覧（創発RA）'!AB125</f>
        <v>0</v>
      </c>
      <c r="AF121" s="47">
        <f>'2_学生支援一覧（創発RA）'!AC125</f>
        <v>0</v>
      </c>
      <c r="AG121" s="47">
        <f>'2_学生支援一覧（創発RA）'!AD125</f>
        <v>0</v>
      </c>
      <c r="AH121" s="47">
        <f>'2_学生支援一覧（創発RA）'!AE125</f>
        <v>0</v>
      </c>
      <c r="AI121" s="47">
        <f>'2_学生支援一覧（創発RA）'!AF125</f>
        <v>0</v>
      </c>
      <c r="AJ121" s="47">
        <f>'2_学生支援一覧（創発RA）'!AG125</f>
        <v>0</v>
      </c>
      <c r="AK121" s="47">
        <f>'2_学生支援一覧（創発RA）'!AH125</f>
        <v>0</v>
      </c>
      <c r="AL121" s="47">
        <f>'2_学生支援一覧（創発RA）'!AI125</f>
        <v>0</v>
      </c>
      <c r="AM121" s="47">
        <f>'2_学生支援一覧（創発RA）'!AJ125</f>
        <v>0</v>
      </c>
      <c r="AN121" s="47">
        <f>'2_学生支援一覧（創発RA）'!AK125</f>
        <v>0</v>
      </c>
    </row>
    <row r="122" spans="1:40" x14ac:dyDescent="0.35">
      <c r="A122" s="47" t="str">
        <f>TRIM('2_学生支援一覧（創発RA）'!$C$1)</f>
        <v>RAXX-XXX-XX</v>
      </c>
      <c r="B122" s="47" t="str">
        <f>'2_学生支援一覧（創発RA）'!$C$2</f>
        <v/>
      </c>
      <c r="C122" s="46">
        <f>'2_学生支援一覧（創発RA）'!$C$3</f>
        <v>0</v>
      </c>
      <c r="D122" s="47">
        <f>'2_学生支援一覧（創発RA）'!A126</f>
        <v>0</v>
      </c>
      <c r="E122" s="47">
        <f>'2_学生支援一覧（創発RA）'!B126</f>
        <v>0</v>
      </c>
      <c r="F122" s="47">
        <f>'2_学生支援一覧（創発RA）'!C126</f>
        <v>0</v>
      </c>
      <c r="G122" s="47" t="str">
        <f>TRIM(ASC('2_学生支援一覧（創発RA）'!D126))</f>
        <v/>
      </c>
      <c r="H122" s="47" t="str">
        <f>TRIM(ASC('2_学生支援一覧（創発RA）'!E126))</f>
        <v/>
      </c>
      <c r="I122" s="47" t="str">
        <f>TRIM('2_学生支援一覧（創発RA）'!F126)</f>
        <v/>
      </c>
      <c r="J122" s="47">
        <f>'2_学生支援一覧（創発RA）'!G126</f>
        <v>0</v>
      </c>
      <c r="K122" s="47">
        <f>'2_学生支援一覧（創発RA）'!H126</f>
        <v>0</v>
      </c>
      <c r="L122" s="47">
        <f>'2_学生支援一覧（創発RA）'!I126</f>
        <v>0</v>
      </c>
      <c r="M122" s="47">
        <f>'2_学生支援一覧（創発RA）'!J126</f>
        <v>0</v>
      </c>
      <c r="N122" s="47" t="str">
        <f>TRIM(ASC('2_学生支援一覧（創発RA）'!K126))</f>
        <v/>
      </c>
      <c r="O122" s="47">
        <f>'2_学生支援一覧（創発RA）'!L126</f>
        <v>0</v>
      </c>
      <c r="P122" s="47">
        <f>'2_学生支援一覧（創発RA）'!M126</f>
        <v>0</v>
      </c>
      <c r="Q122" s="47">
        <f>'2_学生支援一覧（創発RA）'!N126</f>
        <v>0</v>
      </c>
      <c r="R122" s="47">
        <f>'2_学生支援一覧（創発RA）'!O126</f>
        <v>0</v>
      </c>
      <c r="S122" s="49">
        <f>'2_学生支援一覧（創発RA）'!P126</f>
        <v>0</v>
      </c>
      <c r="T122" s="49">
        <f>'2_学生支援一覧（創発RA）'!Q126</f>
        <v>0</v>
      </c>
      <c r="U122" s="59">
        <f>'2_学生支援一覧（創発RA）'!R126</f>
        <v>0</v>
      </c>
      <c r="V122" s="59">
        <f>'2_学生支援一覧（創発RA）'!S126</f>
        <v>0</v>
      </c>
      <c r="W122" s="121">
        <f>'2_学生支援一覧（創発RA）'!T126</f>
        <v>0</v>
      </c>
      <c r="X122" s="121">
        <f>'2_学生支援一覧（創発RA）'!U126</f>
        <v>0</v>
      </c>
      <c r="Y122" s="49">
        <f>'2_学生支援一覧（創発RA）'!V126</f>
        <v>0</v>
      </c>
      <c r="Z122" s="49">
        <f>'2_学生支援一覧（創発RA）'!W126</f>
        <v>0</v>
      </c>
      <c r="AA122" s="59">
        <f>'2_学生支援一覧（創発RA）'!X126</f>
        <v>0</v>
      </c>
      <c r="AB122" s="59">
        <f>'2_学生支援一覧（創発RA）'!Y126</f>
        <v>0</v>
      </c>
      <c r="AC122" s="47">
        <f>'2_学生支援一覧（創発RA）'!Z126</f>
        <v>0</v>
      </c>
      <c r="AD122" s="47">
        <f>'2_学生支援一覧（創発RA）'!AA126</f>
        <v>0</v>
      </c>
      <c r="AE122" s="47">
        <f>'2_学生支援一覧（創発RA）'!AB126</f>
        <v>0</v>
      </c>
      <c r="AF122" s="47">
        <f>'2_学生支援一覧（創発RA）'!AC126</f>
        <v>0</v>
      </c>
      <c r="AG122" s="47">
        <f>'2_学生支援一覧（創発RA）'!AD126</f>
        <v>0</v>
      </c>
      <c r="AH122" s="47">
        <f>'2_学生支援一覧（創発RA）'!AE126</f>
        <v>0</v>
      </c>
      <c r="AI122" s="47">
        <f>'2_学生支援一覧（創発RA）'!AF126</f>
        <v>0</v>
      </c>
      <c r="AJ122" s="47">
        <f>'2_学生支援一覧（創発RA）'!AG126</f>
        <v>0</v>
      </c>
      <c r="AK122" s="47">
        <f>'2_学生支援一覧（創発RA）'!AH126</f>
        <v>0</v>
      </c>
      <c r="AL122" s="47">
        <f>'2_学生支援一覧（創発RA）'!AI126</f>
        <v>0</v>
      </c>
      <c r="AM122" s="47">
        <f>'2_学生支援一覧（創発RA）'!AJ126</f>
        <v>0</v>
      </c>
      <c r="AN122" s="47">
        <f>'2_学生支援一覧（創発RA）'!AK126</f>
        <v>0</v>
      </c>
    </row>
    <row r="123" spans="1:40" x14ac:dyDescent="0.35">
      <c r="A123" s="47" t="str">
        <f>TRIM('2_学生支援一覧（創発RA）'!$C$1)</f>
        <v>RAXX-XXX-XX</v>
      </c>
      <c r="B123" s="47" t="str">
        <f>'2_学生支援一覧（創発RA）'!$C$2</f>
        <v/>
      </c>
      <c r="C123" s="46">
        <f>'2_学生支援一覧（創発RA）'!$C$3</f>
        <v>0</v>
      </c>
      <c r="D123" s="47">
        <f>'2_学生支援一覧（創発RA）'!A127</f>
        <v>0</v>
      </c>
      <c r="E123" s="47">
        <f>'2_学生支援一覧（創発RA）'!B127</f>
        <v>0</v>
      </c>
      <c r="F123" s="47">
        <f>'2_学生支援一覧（創発RA）'!C127</f>
        <v>0</v>
      </c>
      <c r="G123" s="47" t="str">
        <f>TRIM(ASC('2_学生支援一覧（創発RA）'!D127))</f>
        <v/>
      </c>
      <c r="H123" s="47" t="str">
        <f>TRIM(ASC('2_学生支援一覧（創発RA）'!E127))</f>
        <v/>
      </c>
      <c r="I123" s="47" t="str">
        <f>TRIM('2_学生支援一覧（創発RA）'!F127)</f>
        <v/>
      </c>
      <c r="J123" s="47">
        <f>'2_学生支援一覧（創発RA）'!G127</f>
        <v>0</v>
      </c>
      <c r="K123" s="47">
        <f>'2_学生支援一覧（創発RA）'!H127</f>
        <v>0</v>
      </c>
      <c r="L123" s="47">
        <f>'2_学生支援一覧（創発RA）'!I127</f>
        <v>0</v>
      </c>
      <c r="M123" s="47">
        <f>'2_学生支援一覧（創発RA）'!J127</f>
        <v>0</v>
      </c>
      <c r="N123" s="47" t="str">
        <f>TRIM(ASC('2_学生支援一覧（創発RA）'!K127))</f>
        <v/>
      </c>
      <c r="O123" s="47">
        <f>'2_学生支援一覧（創発RA）'!L127</f>
        <v>0</v>
      </c>
      <c r="P123" s="47">
        <f>'2_学生支援一覧（創発RA）'!M127</f>
        <v>0</v>
      </c>
      <c r="Q123" s="47">
        <f>'2_学生支援一覧（創発RA）'!N127</f>
        <v>0</v>
      </c>
      <c r="R123" s="47">
        <f>'2_学生支援一覧（創発RA）'!O127</f>
        <v>0</v>
      </c>
      <c r="S123" s="49">
        <f>'2_学生支援一覧（創発RA）'!P127</f>
        <v>0</v>
      </c>
      <c r="T123" s="49">
        <f>'2_学生支援一覧（創発RA）'!Q127</f>
        <v>0</v>
      </c>
      <c r="U123" s="59">
        <f>'2_学生支援一覧（創発RA）'!R127</f>
        <v>0</v>
      </c>
      <c r="V123" s="59">
        <f>'2_学生支援一覧（創発RA）'!S127</f>
        <v>0</v>
      </c>
      <c r="W123" s="121">
        <f>'2_学生支援一覧（創発RA）'!T127</f>
        <v>0</v>
      </c>
      <c r="X123" s="121">
        <f>'2_学生支援一覧（創発RA）'!U127</f>
        <v>0</v>
      </c>
      <c r="Y123" s="49">
        <f>'2_学生支援一覧（創発RA）'!V127</f>
        <v>0</v>
      </c>
      <c r="Z123" s="49">
        <f>'2_学生支援一覧（創発RA）'!W127</f>
        <v>0</v>
      </c>
      <c r="AA123" s="59">
        <f>'2_学生支援一覧（創発RA）'!X127</f>
        <v>0</v>
      </c>
      <c r="AB123" s="59">
        <f>'2_学生支援一覧（創発RA）'!Y127</f>
        <v>0</v>
      </c>
      <c r="AC123" s="47">
        <f>'2_学生支援一覧（創発RA）'!Z127</f>
        <v>0</v>
      </c>
      <c r="AD123" s="47">
        <f>'2_学生支援一覧（創発RA）'!AA127</f>
        <v>0</v>
      </c>
      <c r="AE123" s="47">
        <f>'2_学生支援一覧（創発RA）'!AB127</f>
        <v>0</v>
      </c>
      <c r="AF123" s="47">
        <f>'2_学生支援一覧（創発RA）'!AC127</f>
        <v>0</v>
      </c>
      <c r="AG123" s="47">
        <f>'2_学生支援一覧（創発RA）'!AD127</f>
        <v>0</v>
      </c>
      <c r="AH123" s="47">
        <f>'2_学生支援一覧（創発RA）'!AE127</f>
        <v>0</v>
      </c>
      <c r="AI123" s="47">
        <f>'2_学生支援一覧（創発RA）'!AF127</f>
        <v>0</v>
      </c>
      <c r="AJ123" s="47">
        <f>'2_学生支援一覧（創発RA）'!AG127</f>
        <v>0</v>
      </c>
      <c r="AK123" s="47">
        <f>'2_学生支援一覧（創発RA）'!AH127</f>
        <v>0</v>
      </c>
      <c r="AL123" s="47">
        <f>'2_学生支援一覧（創発RA）'!AI127</f>
        <v>0</v>
      </c>
      <c r="AM123" s="47">
        <f>'2_学生支援一覧（創発RA）'!AJ127</f>
        <v>0</v>
      </c>
      <c r="AN123" s="47">
        <f>'2_学生支援一覧（創発RA）'!AK127</f>
        <v>0</v>
      </c>
    </row>
    <row r="124" spans="1:40" x14ac:dyDescent="0.35">
      <c r="A124" s="47" t="str">
        <f>TRIM('2_学生支援一覧（創発RA）'!$C$1)</f>
        <v>RAXX-XXX-XX</v>
      </c>
      <c r="B124" s="47" t="str">
        <f>'2_学生支援一覧（創発RA）'!$C$2</f>
        <v/>
      </c>
      <c r="C124" s="46">
        <f>'2_学生支援一覧（創発RA）'!$C$3</f>
        <v>0</v>
      </c>
      <c r="D124" s="47">
        <f>'2_学生支援一覧（創発RA）'!A128</f>
        <v>0</v>
      </c>
      <c r="E124" s="47">
        <f>'2_学生支援一覧（創発RA）'!B128</f>
        <v>0</v>
      </c>
      <c r="F124" s="47">
        <f>'2_学生支援一覧（創発RA）'!C128</f>
        <v>0</v>
      </c>
      <c r="G124" s="47" t="str">
        <f>TRIM(ASC('2_学生支援一覧（創発RA）'!D128))</f>
        <v/>
      </c>
      <c r="H124" s="47" t="str">
        <f>TRIM(ASC('2_学生支援一覧（創発RA）'!E128))</f>
        <v/>
      </c>
      <c r="I124" s="47" t="str">
        <f>TRIM('2_学生支援一覧（創発RA）'!F128)</f>
        <v/>
      </c>
      <c r="J124" s="47">
        <f>'2_学生支援一覧（創発RA）'!G128</f>
        <v>0</v>
      </c>
      <c r="K124" s="47">
        <f>'2_学生支援一覧（創発RA）'!H128</f>
        <v>0</v>
      </c>
      <c r="L124" s="47">
        <f>'2_学生支援一覧（創発RA）'!I128</f>
        <v>0</v>
      </c>
      <c r="M124" s="47">
        <f>'2_学生支援一覧（創発RA）'!J128</f>
        <v>0</v>
      </c>
      <c r="N124" s="47" t="str">
        <f>TRIM(ASC('2_学生支援一覧（創発RA）'!K128))</f>
        <v/>
      </c>
      <c r="O124" s="47">
        <f>'2_学生支援一覧（創発RA）'!L128</f>
        <v>0</v>
      </c>
      <c r="P124" s="47">
        <f>'2_学生支援一覧（創発RA）'!M128</f>
        <v>0</v>
      </c>
      <c r="Q124" s="47">
        <f>'2_学生支援一覧（創発RA）'!N128</f>
        <v>0</v>
      </c>
      <c r="R124" s="47">
        <f>'2_学生支援一覧（創発RA）'!O128</f>
        <v>0</v>
      </c>
      <c r="S124" s="49">
        <f>'2_学生支援一覧（創発RA）'!P128</f>
        <v>0</v>
      </c>
      <c r="T124" s="49">
        <f>'2_学生支援一覧（創発RA）'!Q128</f>
        <v>0</v>
      </c>
      <c r="U124" s="59">
        <f>'2_学生支援一覧（創発RA）'!R128</f>
        <v>0</v>
      </c>
      <c r="V124" s="59">
        <f>'2_学生支援一覧（創発RA）'!S128</f>
        <v>0</v>
      </c>
      <c r="W124" s="121">
        <f>'2_学生支援一覧（創発RA）'!T128</f>
        <v>0</v>
      </c>
      <c r="X124" s="121">
        <f>'2_学生支援一覧（創発RA）'!U128</f>
        <v>0</v>
      </c>
      <c r="Y124" s="49">
        <f>'2_学生支援一覧（創発RA）'!V128</f>
        <v>0</v>
      </c>
      <c r="Z124" s="49">
        <f>'2_学生支援一覧（創発RA）'!W128</f>
        <v>0</v>
      </c>
      <c r="AA124" s="59">
        <f>'2_学生支援一覧（創発RA）'!X128</f>
        <v>0</v>
      </c>
      <c r="AB124" s="59">
        <f>'2_学生支援一覧（創発RA）'!Y128</f>
        <v>0</v>
      </c>
      <c r="AC124" s="47">
        <f>'2_学生支援一覧（創発RA）'!Z128</f>
        <v>0</v>
      </c>
      <c r="AD124" s="47">
        <f>'2_学生支援一覧（創発RA）'!AA128</f>
        <v>0</v>
      </c>
      <c r="AE124" s="47">
        <f>'2_学生支援一覧（創発RA）'!AB128</f>
        <v>0</v>
      </c>
      <c r="AF124" s="47">
        <f>'2_学生支援一覧（創発RA）'!AC128</f>
        <v>0</v>
      </c>
      <c r="AG124" s="47">
        <f>'2_学生支援一覧（創発RA）'!AD128</f>
        <v>0</v>
      </c>
      <c r="AH124" s="47">
        <f>'2_学生支援一覧（創発RA）'!AE128</f>
        <v>0</v>
      </c>
      <c r="AI124" s="47">
        <f>'2_学生支援一覧（創発RA）'!AF128</f>
        <v>0</v>
      </c>
      <c r="AJ124" s="47">
        <f>'2_学生支援一覧（創発RA）'!AG128</f>
        <v>0</v>
      </c>
      <c r="AK124" s="47">
        <f>'2_学生支援一覧（創発RA）'!AH128</f>
        <v>0</v>
      </c>
      <c r="AL124" s="47">
        <f>'2_学生支援一覧（創発RA）'!AI128</f>
        <v>0</v>
      </c>
      <c r="AM124" s="47">
        <f>'2_学生支援一覧（創発RA）'!AJ128</f>
        <v>0</v>
      </c>
      <c r="AN124" s="47">
        <f>'2_学生支援一覧（創発RA）'!AK128</f>
        <v>0</v>
      </c>
    </row>
    <row r="125" spans="1:40" x14ac:dyDescent="0.35">
      <c r="A125" s="47" t="str">
        <f>TRIM('2_学生支援一覧（創発RA）'!$C$1)</f>
        <v>RAXX-XXX-XX</v>
      </c>
      <c r="B125" s="47" t="str">
        <f>'2_学生支援一覧（創発RA）'!$C$2</f>
        <v/>
      </c>
      <c r="C125" s="46">
        <f>'2_学生支援一覧（創発RA）'!$C$3</f>
        <v>0</v>
      </c>
      <c r="D125" s="47">
        <f>'2_学生支援一覧（創発RA）'!A129</f>
        <v>0</v>
      </c>
      <c r="E125" s="47">
        <f>'2_学生支援一覧（創発RA）'!B129</f>
        <v>0</v>
      </c>
      <c r="F125" s="47">
        <f>'2_学生支援一覧（創発RA）'!C129</f>
        <v>0</v>
      </c>
      <c r="G125" s="47" t="str">
        <f>TRIM(ASC('2_学生支援一覧（創発RA）'!D129))</f>
        <v/>
      </c>
      <c r="H125" s="47" t="str">
        <f>TRIM(ASC('2_学生支援一覧（創発RA）'!E129))</f>
        <v/>
      </c>
      <c r="I125" s="47" t="str">
        <f>TRIM('2_学生支援一覧（創発RA）'!F129)</f>
        <v/>
      </c>
      <c r="J125" s="47">
        <f>'2_学生支援一覧（創発RA）'!G129</f>
        <v>0</v>
      </c>
      <c r="K125" s="47">
        <f>'2_学生支援一覧（創発RA）'!H129</f>
        <v>0</v>
      </c>
      <c r="L125" s="47">
        <f>'2_学生支援一覧（創発RA）'!I129</f>
        <v>0</v>
      </c>
      <c r="M125" s="47">
        <f>'2_学生支援一覧（創発RA）'!J129</f>
        <v>0</v>
      </c>
      <c r="N125" s="47" t="str">
        <f>TRIM(ASC('2_学生支援一覧（創発RA）'!K129))</f>
        <v/>
      </c>
      <c r="O125" s="47">
        <f>'2_学生支援一覧（創発RA）'!L129</f>
        <v>0</v>
      </c>
      <c r="P125" s="47">
        <f>'2_学生支援一覧（創発RA）'!M129</f>
        <v>0</v>
      </c>
      <c r="Q125" s="47">
        <f>'2_学生支援一覧（創発RA）'!N129</f>
        <v>0</v>
      </c>
      <c r="R125" s="47">
        <f>'2_学生支援一覧（創発RA）'!O129</f>
        <v>0</v>
      </c>
      <c r="S125" s="49">
        <f>'2_学生支援一覧（創発RA）'!P129</f>
        <v>0</v>
      </c>
      <c r="T125" s="49">
        <f>'2_学生支援一覧（創発RA）'!Q129</f>
        <v>0</v>
      </c>
      <c r="U125" s="59">
        <f>'2_学生支援一覧（創発RA）'!R129</f>
        <v>0</v>
      </c>
      <c r="V125" s="59">
        <f>'2_学生支援一覧（創発RA）'!S129</f>
        <v>0</v>
      </c>
      <c r="W125" s="121">
        <f>'2_学生支援一覧（創発RA）'!T129</f>
        <v>0</v>
      </c>
      <c r="X125" s="121">
        <f>'2_学生支援一覧（創発RA）'!U129</f>
        <v>0</v>
      </c>
      <c r="Y125" s="49">
        <f>'2_学生支援一覧（創発RA）'!V129</f>
        <v>0</v>
      </c>
      <c r="Z125" s="49">
        <f>'2_学生支援一覧（創発RA）'!W129</f>
        <v>0</v>
      </c>
      <c r="AA125" s="59">
        <f>'2_学生支援一覧（創発RA）'!X129</f>
        <v>0</v>
      </c>
      <c r="AB125" s="59">
        <f>'2_学生支援一覧（創発RA）'!Y129</f>
        <v>0</v>
      </c>
      <c r="AC125" s="47">
        <f>'2_学生支援一覧（創発RA）'!Z129</f>
        <v>0</v>
      </c>
      <c r="AD125" s="47">
        <f>'2_学生支援一覧（創発RA）'!AA129</f>
        <v>0</v>
      </c>
      <c r="AE125" s="47">
        <f>'2_学生支援一覧（創発RA）'!AB129</f>
        <v>0</v>
      </c>
      <c r="AF125" s="47">
        <f>'2_学生支援一覧（創発RA）'!AC129</f>
        <v>0</v>
      </c>
      <c r="AG125" s="47">
        <f>'2_学生支援一覧（創発RA）'!AD129</f>
        <v>0</v>
      </c>
      <c r="AH125" s="47">
        <f>'2_学生支援一覧（創発RA）'!AE129</f>
        <v>0</v>
      </c>
      <c r="AI125" s="47">
        <f>'2_学生支援一覧（創発RA）'!AF129</f>
        <v>0</v>
      </c>
      <c r="AJ125" s="47">
        <f>'2_学生支援一覧（創発RA）'!AG129</f>
        <v>0</v>
      </c>
      <c r="AK125" s="47">
        <f>'2_学生支援一覧（創発RA）'!AH129</f>
        <v>0</v>
      </c>
      <c r="AL125" s="47">
        <f>'2_学生支援一覧（創発RA）'!AI129</f>
        <v>0</v>
      </c>
      <c r="AM125" s="47">
        <f>'2_学生支援一覧（創発RA）'!AJ129</f>
        <v>0</v>
      </c>
      <c r="AN125" s="47">
        <f>'2_学生支援一覧（創発RA）'!AK129</f>
        <v>0</v>
      </c>
    </row>
    <row r="126" spans="1:40" x14ac:dyDescent="0.35">
      <c r="A126" s="47" t="str">
        <f>TRIM('2_学生支援一覧（創発RA）'!$C$1)</f>
        <v>RAXX-XXX-XX</v>
      </c>
      <c r="B126" s="47" t="str">
        <f>'2_学生支援一覧（創発RA）'!$C$2</f>
        <v/>
      </c>
      <c r="C126" s="46">
        <f>'2_学生支援一覧（創発RA）'!$C$3</f>
        <v>0</v>
      </c>
      <c r="D126" s="47">
        <f>'2_学生支援一覧（創発RA）'!A130</f>
        <v>0</v>
      </c>
      <c r="E126" s="47">
        <f>'2_学生支援一覧（創発RA）'!B130</f>
        <v>0</v>
      </c>
      <c r="F126" s="47">
        <f>'2_学生支援一覧（創発RA）'!C130</f>
        <v>0</v>
      </c>
      <c r="G126" s="47" t="str">
        <f>TRIM(ASC('2_学生支援一覧（創発RA）'!D130))</f>
        <v/>
      </c>
      <c r="H126" s="47" t="str">
        <f>TRIM(ASC('2_学生支援一覧（創発RA）'!E130))</f>
        <v/>
      </c>
      <c r="I126" s="47" t="str">
        <f>TRIM('2_学生支援一覧（創発RA）'!F130)</f>
        <v/>
      </c>
      <c r="J126" s="47">
        <f>'2_学生支援一覧（創発RA）'!G130</f>
        <v>0</v>
      </c>
      <c r="K126" s="47">
        <f>'2_学生支援一覧（創発RA）'!H130</f>
        <v>0</v>
      </c>
      <c r="L126" s="47">
        <f>'2_学生支援一覧（創発RA）'!I130</f>
        <v>0</v>
      </c>
      <c r="M126" s="47">
        <f>'2_学生支援一覧（創発RA）'!J130</f>
        <v>0</v>
      </c>
      <c r="N126" s="47" t="str">
        <f>TRIM(ASC('2_学生支援一覧（創発RA）'!K130))</f>
        <v/>
      </c>
      <c r="O126" s="47">
        <f>'2_学生支援一覧（創発RA）'!L130</f>
        <v>0</v>
      </c>
      <c r="P126" s="47">
        <f>'2_学生支援一覧（創発RA）'!M130</f>
        <v>0</v>
      </c>
      <c r="Q126" s="47">
        <f>'2_学生支援一覧（創発RA）'!N130</f>
        <v>0</v>
      </c>
      <c r="R126" s="47">
        <f>'2_学生支援一覧（創発RA）'!O130</f>
        <v>0</v>
      </c>
      <c r="S126" s="49">
        <f>'2_学生支援一覧（創発RA）'!P130</f>
        <v>0</v>
      </c>
      <c r="T126" s="49">
        <f>'2_学生支援一覧（創発RA）'!Q130</f>
        <v>0</v>
      </c>
      <c r="U126" s="59">
        <f>'2_学生支援一覧（創発RA）'!R130</f>
        <v>0</v>
      </c>
      <c r="V126" s="59">
        <f>'2_学生支援一覧（創発RA）'!S130</f>
        <v>0</v>
      </c>
      <c r="W126" s="121">
        <f>'2_学生支援一覧（創発RA）'!T130</f>
        <v>0</v>
      </c>
      <c r="X126" s="121">
        <f>'2_学生支援一覧（創発RA）'!U130</f>
        <v>0</v>
      </c>
      <c r="Y126" s="49">
        <f>'2_学生支援一覧（創発RA）'!V130</f>
        <v>0</v>
      </c>
      <c r="Z126" s="49">
        <f>'2_学生支援一覧（創発RA）'!W130</f>
        <v>0</v>
      </c>
      <c r="AA126" s="59">
        <f>'2_学生支援一覧（創発RA）'!X130</f>
        <v>0</v>
      </c>
      <c r="AB126" s="59">
        <f>'2_学生支援一覧（創発RA）'!Y130</f>
        <v>0</v>
      </c>
      <c r="AC126" s="47">
        <f>'2_学生支援一覧（創発RA）'!Z130</f>
        <v>0</v>
      </c>
      <c r="AD126" s="47">
        <f>'2_学生支援一覧（創発RA）'!AA130</f>
        <v>0</v>
      </c>
      <c r="AE126" s="47">
        <f>'2_学生支援一覧（創発RA）'!AB130</f>
        <v>0</v>
      </c>
      <c r="AF126" s="47">
        <f>'2_学生支援一覧（創発RA）'!AC130</f>
        <v>0</v>
      </c>
      <c r="AG126" s="47">
        <f>'2_学生支援一覧（創発RA）'!AD130</f>
        <v>0</v>
      </c>
      <c r="AH126" s="47">
        <f>'2_学生支援一覧（創発RA）'!AE130</f>
        <v>0</v>
      </c>
      <c r="AI126" s="47">
        <f>'2_学生支援一覧（創発RA）'!AF130</f>
        <v>0</v>
      </c>
      <c r="AJ126" s="47">
        <f>'2_学生支援一覧（創発RA）'!AG130</f>
        <v>0</v>
      </c>
      <c r="AK126" s="47">
        <f>'2_学生支援一覧（創発RA）'!AH130</f>
        <v>0</v>
      </c>
      <c r="AL126" s="47">
        <f>'2_学生支援一覧（創発RA）'!AI130</f>
        <v>0</v>
      </c>
      <c r="AM126" s="47">
        <f>'2_学生支援一覧（創発RA）'!AJ130</f>
        <v>0</v>
      </c>
      <c r="AN126" s="47">
        <f>'2_学生支援一覧（創発RA）'!AK130</f>
        <v>0</v>
      </c>
    </row>
    <row r="127" spans="1:40" x14ac:dyDescent="0.35">
      <c r="A127" s="47" t="str">
        <f>TRIM('2_学生支援一覧（創発RA）'!$C$1)</f>
        <v>RAXX-XXX-XX</v>
      </c>
      <c r="B127" s="47" t="str">
        <f>'2_学生支援一覧（創発RA）'!$C$2</f>
        <v/>
      </c>
      <c r="C127" s="46">
        <f>'2_学生支援一覧（創発RA）'!$C$3</f>
        <v>0</v>
      </c>
      <c r="D127" s="47">
        <f>'2_学生支援一覧（創発RA）'!A131</f>
        <v>0</v>
      </c>
      <c r="E127" s="47">
        <f>'2_学生支援一覧（創発RA）'!B131</f>
        <v>0</v>
      </c>
      <c r="F127" s="47">
        <f>'2_学生支援一覧（創発RA）'!C131</f>
        <v>0</v>
      </c>
      <c r="G127" s="47" t="str">
        <f>TRIM(ASC('2_学生支援一覧（創発RA）'!D131))</f>
        <v/>
      </c>
      <c r="H127" s="47" t="str">
        <f>TRIM(ASC('2_学生支援一覧（創発RA）'!E131))</f>
        <v/>
      </c>
      <c r="I127" s="47" t="str">
        <f>TRIM('2_学生支援一覧（創発RA）'!F131)</f>
        <v/>
      </c>
      <c r="J127" s="47">
        <f>'2_学生支援一覧（創発RA）'!G131</f>
        <v>0</v>
      </c>
      <c r="K127" s="47">
        <f>'2_学生支援一覧（創発RA）'!H131</f>
        <v>0</v>
      </c>
      <c r="L127" s="47">
        <f>'2_学生支援一覧（創発RA）'!I131</f>
        <v>0</v>
      </c>
      <c r="M127" s="47">
        <f>'2_学生支援一覧（創発RA）'!J131</f>
        <v>0</v>
      </c>
      <c r="N127" s="47" t="str">
        <f>TRIM(ASC('2_学生支援一覧（創発RA）'!K131))</f>
        <v/>
      </c>
      <c r="O127" s="47">
        <f>'2_学生支援一覧（創発RA）'!L131</f>
        <v>0</v>
      </c>
      <c r="P127" s="47">
        <f>'2_学生支援一覧（創発RA）'!M131</f>
        <v>0</v>
      </c>
      <c r="Q127" s="47">
        <f>'2_学生支援一覧（創発RA）'!N131</f>
        <v>0</v>
      </c>
      <c r="R127" s="47">
        <f>'2_学生支援一覧（創発RA）'!O131</f>
        <v>0</v>
      </c>
      <c r="S127" s="49">
        <f>'2_学生支援一覧（創発RA）'!P131</f>
        <v>0</v>
      </c>
      <c r="T127" s="49">
        <f>'2_学生支援一覧（創発RA）'!Q131</f>
        <v>0</v>
      </c>
      <c r="U127" s="59">
        <f>'2_学生支援一覧（創発RA）'!R131</f>
        <v>0</v>
      </c>
      <c r="V127" s="59">
        <f>'2_学生支援一覧（創発RA）'!S131</f>
        <v>0</v>
      </c>
      <c r="W127" s="121">
        <f>'2_学生支援一覧（創発RA）'!T131</f>
        <v>0</v>
      </c>
      <c r="X127" s="121">
        <f>'2_学生支援一覧（創発RA）'!U131</f>
        <v>0</v>
      </c>
      <c r="Y127" s="49">
        <f>'2_学生支援一覧（創発RA）'!V131</f>
        <v>0</v>
      </c>
      <c r="Z127" s="49">
        <f>'2_学生支援一覧（創発RA）'!W131</f>
        <v>0</v>
      </c>
      <c r="AA127" s="59">
        <f>'2_学生支援一覧（創発RA）'!X131</f>
        <v>0</v>
      </c>
      <c r="AB127" s="59">
        <f>'2_学生支援一覧（創発RA）'!Y131</f>
        <v>0</v>
      </c>
      <c r="AC127" s="47">
        <f>'2_学生支援一覧（創発RA）'!Z131</f>
        <v>0</v>
      </c>
      <c r="AD127" s="47">
        <f>'2_学生支援一覧（創発RA）'!AA131</f>
        <v>0</v>
      </c>
      <c r="AE127" s="47">
        <f>'2_学生支援一覧（創発RA）'!AB131</f>
        <v>0</v>
      </c>
      <c r="AF127" s="47">
        <f>'2_学生支援一覧（創発RA）'!AC131</f>
        <v>0</v>
      </c>
      <c r="AG127" s="47">
        <f>'2_学生支援一覧（創発RA）'!AD131</f>
        <v>0</v>
      </c>
      <c r="AH127" s="47">
        <f>'2_学生支援一覧（創発RA）'!AE131</f>
        <v>0</v>
      </c>
      <c r="AI127" s="47">
        <f>'2_学生支援一覧（創発RA）'!AF131</f>
        <v>0</v>
      </c>
      <c r="AJ127" s="47">
        <f>'2_学生支援一覧（創発RA）'!AG131</f>
        <v>0</v>
      </c>
      <c r="AK127" s="47">
        <f>'2_学生支援一覧（創発RA）'!AH131</f>
        <v>0</v>
      </c>
      <c r="AL127" s="47">
        <f>'2_学生支援一覧（創発RA）'!AI131</f>
        <v>0</v>
      </c>
      <c r="AM127" s="47">
        <f>'2_学生支援一覧（創発RA）'!AJ131</f>
        <v>0</v>
      </c>
      <c r="AN127" s="47">
        <f>'2_学生支援一覧（創発RA）'!AK131</f>
        <v>0</v>
      </c>
    </row>
    <row r="128" spans="1:40" x14ac:dyDescent="0.35">
      <c r="A128" s="47" t="str">
        <f>TRIM('2_学生支援一覧（創発RA）'!$C$1)</f>
        <v>RAXX-XXX-XX</v>
      </c>
      <c r="B128" s="47" t="str">
        <f>'2_学生支援一覧（創発RA）'!$C$2</f>
        <v/>
      </c>
      <c r="C128" s="46">
        <f>'2_学生支援一覧（創発RA）'!$C$3</f>
        <v>0</v>
      </c>
      <c r="D128" s="47">
        <f>'2_学生支援一覧（創発RA）'!A132</f>
        <v>0</v>
      </c>
      <c r="E128" s="47">
        <f>'2_学生支援一覧（創発RA）'!B132</f>
        <v>0</v>
      </c>
      <c r="F128" s="47">
        <f>'2_学生支援一覧（創発RA）'!C132</f>
        <v>0</v>
      </c>
      <c r="G128" s="47" t="str">
        <f>TRIM(ASC('2_学生支援一覧（創発RA）'!D132))</f>
        <v/>
      </c>
      <c r="H128" s="47" t="str">
        <f>TRIM(ASC('2_学生支援一覧（創発RA）'!E132))</f>
        <v/>
      </c>
      <c r="I128" s="47" t="str">
        <f>TRIM('2_学生支援一覧（創発RA）'!F132)</f>
        <v/>
      </c>
      <c r="J128" s="47">
        <f>'2_学生支援一覧（創発RA）'!G132</f>
        <v>0</v>
      </c>
      <c r="K128" s="47">
        <f>'2_学生支援一覧（創発RA）'!H132</f>
        <v>0</v>
      </c>
      <c r="L128" s="47">
        <f>'2_学生支援一覧（創発RA）'!I132</f>
        <v>0</v>
      </c>
      <c r="M128" s="47">
        <f>'2_学生支援一覧（創発RA）'!J132</f>
        <v>0</v>
      </c>
      <c r="N128" s="47" t="str">
        <f>TRIM(ASC('2_学生支援一覧（創発RA）'!K132))</f>
        <v/>
      </c>
      <c r="O128" s="47">
        <f>'2_学生支援一覧（創発RA）'!L132</f>
        <v>0</v>
      </c>
      <c r="P128" s="47">
        <f>'2_学生支援一覧（創発RA）'!M132</f>
        <v>0</v>
      </c>
      <c r="Q128" s="47">
        <f>'2_学生支援一覧（創発RA）'!N132</f>
        <v>0</v>
      </c>
      <c r="R128" s="47">
        <f>'2_学生支援一覧（創発RA）'!O132</f>
        <v>0</v>
      </c>
      <c r="S128" s="49">
        <f>'2_学生支援一覧（創発RA）'!P132</f>
        <v>0</v>
      </c>
      <c r="T128" s="49">
        <f>'2_学生支援一覧（創発RA）'!Q132</f>
        <v>0</v>
      </c>
      <c r="U128" s="59">
        <f>'2_学生支援一覧（創発RA）'!R132</f>
        <v>0</v>
      </c>
      <c r="V128" s="59">
        <f>'2_学生支援一覧（創発RA）'!S132</f>
        <v>0</v>
      </c>
      <c r="W128" s="121">
        <f>'2_学生支援一覧（創発RA）'!T132</f>
        <v>0</v>
      </c>
      <c r="X128" s="121">
        <f>'2_学生支援一覧（創発RA）'!U132</f>
        <v>0</v>
      </c>
      <c r="Y128" s="49">
        <f>'2_学生支援一覧（創発RA）'!V132</f>
        <v>0</v>
      </c>
      <c r="Z128" s="49">
        <f>'2_学生支援一覧（創発RA）'!W132</f>
        <v>0</v>
      </c>
      <c r="AA128" s="59">
        <f>'2_学生支援一覧（創発RA）'!X132</f>
        <v>0</v>
      </c>
      <c r="AB128" s="59">
        <f>'2_学生支援一覧（創発RA）'!Y132</f>
        <v>0</v>
      </c>
      <c r="AC128" s="47">
        <f>'2_学生支援一覧（創発RA）'!Z132</f>
        <v>0</v>
      </c>
      <c r="AD128" s="47">
        <f>'2_学生支援一覧（創発RA）'!AA132</f>
        <v>0</v>
      </c>
      <c r="AE128" s="47">
        <f>'2_学生支援一覧（創発RA）'!AB132</f>
        <v>0</v>
      </c>
      <c r="AF128" s="47">
        <f>'2_学生支援一覧（創発RA）'!AC132</f>
        <v>0</v>
      </c>
      <c r="AG128" s="47">
        <f>'2_学生支援一覧（創発RA）'!AD132</f>
        <v>0</v>
      </c>
      <c r="AH128" s="47">
        <f>'2_学生支援一覧（創発RA）'!AE132</f>
        <v>0</v>
      </c>
      <c r="AI128" s="47">
        <f>'2_学生支援一覧（創発RA）'!AF132</f>
        <v>0</v>
      </c>
      <c r="AJ128" s="47">
        <f>'2_学生支援一覧（創発RA）'!AG132</f>
        <v>0</v>
      </c>
      <c r="AK128" s="47">
        <f>'2_学生支援一覧（創発RA）'!AH132</f>
        <v>0</v>
      </c>
      <c r="AL128" s="47">
        <f>'2_学生支援一覧（創発RA）'!AI132</f>
        <v>0</v>
      </c>
      <c r="AM128" s="47">
        <f>'2_学生支援一覧（創発RA）'!AJ132</f>
        <v>0</v>
      </c>
      <c r="AN128" s="47">
        <f>'2_学生支援一覧（創発RA）'!AK132</f>
        <v>0</v>
      </c>
    </row>
    <row r="129" spans="1:40" x14ac:dyDescent="0.35">
      <c r="A129" s="47" t="str">
        <f>TRIM('2_学生支援一覧（創発RA）'!$C$1)</f>
        <v>RAXX-XXX-XX</v>
      </c>
      <c r="B129" s="47" t="str">
        <f>'2_学生支援一覧（創発RA）'!$C$2</f>
        <v/>
      </c>
      <c r="C129" s="46">
        <f>'2_学生支援一覧（創発RA）'!$C$3</f>
        <v>0</v>
      </c>
      <c r="D129" s="47">
        <f>'2_学生支援一覧（創発RA）'!A133</f>
        <v>0</v>
      </c>
      <c r="E129" s="47">
        <f>'2_学生支援一覧（創発RA）'!B133</f>
        <v>0</v>
      </c>
      <c r="F129" s="47">
        <f>'2_学生支援一覧（創発RA）'!C133</f>
        <v>0</v>
      </c>
      <c r="G129" s="47" t="str">
        <f>TRIM(ASC('2_学生支援一覧（創発RA）'!D133))</f>
        <v/>
      </c>
      <c r="H129" s="47" t="str">
        <f>TRIM(ASC('2_学生支援一覧（創発RA）'!E133))</f>
        <v/>
      </c>
      <c r="I129" s="47" t="str">
        <f>TRIM('2_学生支援一覧（創発RA）'!F133)</f>
        <v/>
      </c>
      <c r="J129" s="47">
        <f>'2_学生支援一覧（創発RA）'!G133</f>
        <v>0</v>
      </c>
      <c r="K129" s="47">
        <f>'2_学生支援一覧（創発RA）'!H133</f>
        <v>0</v>
      </c>
      <c r="L129" s="47">
        <f>'2_学生支援一覧（創発RA）'!I133</f>
        <v>0</v>
      </c>
      <c r="M129" s="47">
        <f>'2_学生支援一覧（創発RA）'!J133</f>
        <v>0</v>
      </c>
      <c r="N129" s="47" t="str">
        <f>TRIM(ASC('2_学生支援一覧（創発RA）'!K133))</f>
        <v/>
      </c>
      <c r="O129" s="47">
        <f>'2_学生支援一覧（創発RA）'!L133</f>
        <v>0</v>
      </c>
      <c r="P129" s="47">
        <f>'2_学生支援一覧（創発RA）'!M133</f>
        <v>0</v>
      </c>
      <c r="Q129" s="47">
        <f>'2_学生支援一覧（創発RA）'!N133</f>
        <v>0</v>
      </c>
      <c r="R129" s="47">
        <f>'2_学生支援一覧（創発RA）'!O133</f>
        <v>0</v>
      </c>
      <c r="S129" s="49">
        <f>'2_学生支援一覧（創発RA）'!P133</f>
        <v>0</v>
      </c>
      <c r="T129" s="49">
        <f>'2_学生支援一覧（創発RA）'!Q133</f>
        <v>0</v>
      </c>
      <c r="U129" s="59">
        <f>'2_学生支援一覧（創発RA）'!R133</f>
        <v>0</v>
      </c>
      <c r="V129" s="59">
        <f>'2_学生支援一覧（創発RA）'!S133</f>
        <v>0</v>
      </c>
      <c r="W129" s="121">
        <f>'2_学生支援一覧（創発RA）'!T133</f>
        <v>0</v>
      </c>
      <c r="X129" s="121">
        <f>'2_学生支援一覧（創発RA）'!U133</f>
        <v>0</v>
      </c>
      <c r="Y129" s="49">
        <f>'2_学生支援一覧（創発RA）'!V133</f>
        <v>0</v>
      </c>
      <c r="Z129" s="49">
        <f>'2_学生支援一覧（創発RA）'!W133</f>
        <v>0</v>
      </c>
      <c r="AA129" s="59">
        <f>'2_学生支援一覧（創発RA）'!X133</f>
        <v>0</v>
      </c>
      <c r="AB129" s="59">
        <f>'2_学生支援一覧（創発RA）'!Y133</f>
        <v>0</v>
      </c>
      <c r="AC129" s="47">
        <f>'2_学生支援一覧（創発RA）'!Z133</f>
        <v>0</v>
      </c>
      <c r="AD129" s="47">
        <f>'2_学生支援一覧（創発RA）'!AA133</f>
        <v>0</v>
      </c>
      <c r="AE129" s="47">
        <f>'2_学生支援一覧（創発RA）'!AB133</f>
        <v>0</v>
      </c>
      <c r="AF129" s="47">
        <f>'2_学生支援一覧（創発RA）'!AC133</f>
        <v>0</v>
      </c>
      <c r="AG129" s="47">
        <f>'2_学生支援一覧（創発RA）'!AD133</f>
        <v>0</v>
      </c>
      <c r="AH129" s="47">
        <f>'2_学生支援一覧（創発RA）'!AE133</f>
        <v>0</v>
      </c>
      <c r="AI129" s="47">
        <f>'2_学生支援一覧（創発RA）'!AF133</f>
        <v>0</v>
      </c>
      <c r="AJ129" s="47">
        <f>'2_学生支援一覧（創発RA）'!AG133</f>
        <v>0</v>
      </c>
      <c r="AK129" s="47">
        <f>'2_学生支援一覧（創発RA）'!AH133</f>
        <v>0</v>
      </c>
      <c r="AL129" s="47">
        <f>'2_学生支援一覧（創発RA）'!AI133</f>
        <v>0</v>
      </c>
      <c r="AM129" s="47">
        <f>'2_学生支援一覧（創発RA）'!AJ133</f>
        <v>0</v>
      </c>
      <c r="AN129" s="47">
        <f>'2_学生支援一覧（創発RA）'!AK133</f>
        <v>0</v>
      </c>
    </row>
    <row r="130" spans="1:40" x14ac:dyDescent="0.35">
      <c r="A130" s="47" t="str">
        <f>TRIM('2_学生支援一覧（創発RA）'!$C$1)</f>
        <v>RAXX-XXX-XX</v>
      </c>
      <c r="B130" s="47" t="str">
        <f>'2_学生支援一覧（創発RA）'!$C$2</f>
        <v/>
      </c>
      <c r="C130" s="46">
        <f>'2_学生支援一覧（創発RA）'!$C$3</f>
        <v>0</v>
      </c>
      <c r="D130" s="47">
        <f>'2_学生支援一覧（創発RA）'!A134</f>
        <v>0</v>
      </c>
      <c r="E130" s="47">
        <f>'2_学生支援一覧（創発RA）'!B134</f>
        <v>0</v>
      </c>
      <c r="F130" s="47">
        <f>'2_学生支援一覧（創発RA）'!C134</f>
        <v>0</v>
      </c>
      <c r="G130" s="47" t="str">
        <f>TRIM(ASC('2_学生支援一覧（創発RA）'!D134))</f>
        <v/>
      </c>
      <c r="H130" s="47" t="str">
        <f>TRIM(ASC('2_学生支援一覧（創発RA）'!E134))</f>
        <v/>
      </c>
      <c r="I130" s="47" t="str">
        <f>TRIM('2_学生支援一覧（創発RA）'!F134)</f>
        <v/>
      </c>
      <c r="J130" s="47">
        <f>'2_学生支援一覧（創発RA）'!G134</f>
        <v>0</v>
      </c>
      <c r="K130" s="47">
        <f>'2_学生支援一覧（創発RA）'!H134</f>
        <v>0</v>
      </c>
      <c r="L130" s="47">
        <f>'2_学生支援一覧（創発RA）'!I134</f>
        <v>0</v>
      </c>
      <c r="M130" s="47">
        <f>'2_学生支援一覧（創発RA）'!J134</f>
        <v>0</v>
      </c>
      <c r="N130" s="47" t="str">
        <f>TRIM(ASC('2_学生支援一覧（創発RA）'!K134))</f>
        <v/>
      </c>
      <c r="O130" s="47">
        <f>'2_学生支援一覧（創発RA）'!L134</f>
        <v>0</v>
      </c>
      <c r="P130" s="47">
        <f>'2_学生支援一覧（創発RA）'!M134</f>
        <v>0</v>
      </c>
      <c r="Q130" s="47">
        <f>'2_学生支援一覧（創発RA）'!N134</f>
        <v>0</v>
      </c>
      <c r="R130" s="47">
        <f>'2_学生支援一覧（創発RA）'!O134</f>
        <v>0</v>
      </c>
      <c r="S130" s="49">
        <f>'2_学生支援一覧（創発RA）'!P134</f>
        <v>0</v>
      </c>
      <c r="T130" s="49">
        <f>'2_学生支援一覧（創発RA）'!Q134</f>
        <v>0</v>
      </c>
      <c r="U130" s="59">
        <f>'2_学生支援一覧（創発RA）'!R134</f>
        <v>0</v>
      </c>
      <c r="V130" s="59">
        <f>'2_学生支援一覧（創発RA）'!S134</f>
        <v>0</v>
      </c>
      <c r="W130" s="121">
        <f>'2_学生支援一覧（創発RA）'!T134</f>
        <v>0</v>
      </c>
      <c r="X130" s="121">
        <f>'2_学生支援一覧（創発RA）'!U134</f>
        <v>0</v>
      </c>
      <c r="Y130" s="49">
        <f>'2_学生支援一覧（創発RA）'!V134</f>
        <v>0</v>
      </c>
      <c r="Z130" s="49">
        <f>'2_学生支援一覧（創発RA）'!W134</f>
        <v>0</v>
      </c>
      <c r="AA130" s="59">
        <f>'2_学生支援一覧（創発RA）'!X134</f>
        <v>0</v>
      </c>
      <c r="AB130" s="59">
        <f>'2_学生支援一覧（創発RA）'!Y134</f>
        <v>0</v>
      </c>
      <c r="AC130" s="47">
        <f>'2_学生支援一覧（創発RA）'!Z134</f>
        <v>0</v>
      </c>
      <c r="AD130" s="47">
        <f>'2_学生支援一覧（創発RA）'!AA134</f>
        <v>0</v>
      </c>
      <c r="AE130" s="47">
        <f>'2_学生支援一覧（創発RA）'!AB134</f>
        <v>0</v>
      </c>
      <c r="AF130" s="47">
        <f>'2_学生支援一覧（創発RA）'!AC134</f>
        <v>0</v>
      </c>
      <c r="AG130" s="47">
        <f>'2_学生支援一覧（創発RA）'!AD134</f>
        <v>0</v>
      </c>
      <c r="AH130" s="47">
        <f>'2_学生支援一覧（創発RA）'!AE134</f>
        <v>0</v>
      </c>
      <c r="AI130" s="47">
        <f>'2_学生支援一覧（創発RA）'!AF134</f>
        <v>0</v>
      </c>
      <c r="AJ130" s="47">
        <f>'2_学生支援一覧（創発RA）'!AG134</f>
        <v>0</v>
      </c>
      <c r="AK130" s="47">
        <f>'2_学生支援一覧（創発RA）'!AH134</f>
        <v>0</v>
      </c>
      <c r="AL130" s="47">
        <f>'2_学生支援一覧（創発RA）'!AI134</f>
        <v>0</v>
      </c>
      <c r="AM130" s="47">
        <f>'2_学生支援一覧（創発RA）'!AJ134</f>
        <v>0</v>
      </c>
      <c r="AN130" s="47">
        <f>'2_学生支援一覧（創発RA）'!AK134</f>
        <v>0</v>
      </c>
    </row>
    <row r="131" spans="1:40" x14ac:dyDescent="0.35">
      <c r="A131" s="47" t="str">
        <f>TRIM('2_学生支援一覧（創発RA）'!$C$1)</f>
        <v>RAXX-XXX-XX</v>
      </c>
      <c r="B131" s="47" t="str">
        <f>'2_学生支援一覧（創発RA）'!$C$2</f>
        <v/>
      </c>
      <c r="C131" s="46">
        <f>'2_学生支援一覧（創発RA）'!$C$3</f>
        <v>0</v>
      </c>
      <c r="D131" s="47">
        <f>'2_学生支援一覧（創発RA）'!A135</f>
        <v>0</v>
      </c>
      <c r="E131" s="47">
        <f>'2_学生支援一覧（創発RA）'!B135</f>
        <v>0</v>
      </c>
      <c r="F131" s="47">
        <f>'2_学生支援一覧（創発RA）'!C135</f>
        <v>0</v>
      </c>
      <c r="G131" s="47" t="str">
        <f>TRIM(ASC('2_学生支援一覧（創発RA）'!D135))</f>
        <v/>
      </c>
      <c r="H131" s="47" t="str">
        <f>TRIM(ASC('2_学生支援一覧（創発RA）'!E135))</f>
        <v/>
      </c>
      <c r="I131" s="47" t="str">
        <f>TRIM('2_学生支援一覧（創発RA）'!F135)</f>
        <v/>
      </c>
      <c r="J131" s="47">
        <f>'2_学生支援一覧（創発RA）'!G135</f>
        <v>0</v>
      </c>
      <c r="K131" s="47">
        <f>'2_学生支援一覧（創発RA）'!H135</f>
        <v>0</v>
      </c>
      <c r="L131" s="47">
        <f>'2_学生支援一覧（創発RA）'!I135</f>
        <v>0</v>
      </c>
      <c r="M131" s="47">
        <f>'2_学生支援一覧（創発RA）'!J135</f>
        <v>0</v>
      </c>
      <c r="N131" s="47" t="str">
        <f>TRIM(ASC('2_学生支援一覧（創発RA）'!K135))</f>
        <v/>
      </c>
      <c r="O131" s="47">
        <f>'2_学生支援一覧（創発RA）'!L135</f>
        <v>0</v>
      </c>
      <c r="P131" s="47">
        <f>'2_学生支援一覧（創発RA）'!M135</f>
        <v>0</v>
      </c>
      <c r="Q131" s="47">
        <f>'2_学生支援一覧（創発RA）'!N135</f>
        <v>0</v>
      </c>
      <c r="R131" s="47">
        <f>'2_学生支援一覧（創発RA）'!O135</f>
        <v>0</v>
      </c>
      <c r="S131" s="49">
        <f>'2_学生支援一覧（創発RA）'!P135</f>
        <v>0</v>
      </c>
      <c r="T131" s="49">
        <f>'2_学生支援一覧（創発RA）'!Q135</f>
        <v>0</v>
      </c>
      <c r="U131" s="59">
        <f>'2_学生支援一覧（創発RA）'!R135</f>
        <v>0</v>
      </c>
      <c r="V131" s="59">
        <f>'2_学生支援一覧（創発RA）'!S135</f>
        <v>0</v>
      </c>
      <c r="W131" s="121">
        <f>'2_学生支援一覧（創発RA）'!T135</f>
        <v>0</v>
      </c>
      <c r="X131" s="121">
        <f>'2_学生支援一覧（創発RA）'!U135</f>
        <v>0</v>
      </c>
      <c r="Y131" s="49">
        <f>'2_学生支援一覧（創発RA）'!V135</f>
        <v>0</v>
      </c>
      <c r="Z131" s="49">
        <f>'2_学生支援一覧（創発RA）'!W135</f>
        <v>0</v>
      </c>
      <c r="AA131" s="59">
        <f>'2_学生支援一覧（創発RA）'!X135</f>
        <v>0</v>
      </c>
      <c r="AB131" s="59">
        <f>'2_学生支援一覧（創発RA）'!Y135</f>
        <v>0</v>
      </c>
      <c r="AC131" s="47">
        <f>'2_学生支援一覧（創発RA）'!Z135</f>
        <v>0</v>
      </c>
      <c r="AD131" s="47">
        <f>'2_学生支援一覧（創発RA）'!AA135</f>
        <v>0</v>
      </c>
      <c r="AE131" s="47">
        <f>'2_学生支援一覧（創発RA）'!AB135</f>
        <v>0</v>
      </c>
      <c r="AF131" s="47">
        <f>'2_学生支援一覧（創発RA）'!AC135</f>
        <v>0</v>
      </c>
      <c r="AG131" s="47">
        <f>'2_学生支援一覧（創発RA）'!AD135</f>
        <v>0</v>
      </c>
      <c r="AH131" s="47">
        <f>'2_学生支援一覧（創発RA）'!AE135</f>
        <v>0</v>
      </c>
      <c r="AI131" s="47">
        <f>'2_学生支援一覧（創発RA）'!AF135</f>
        <v>0</v>
      </c>
      <c r="AJ131" s="47">
        <f>'2_学生支援一覧（創発RA）'!AG135</f>
        <v>0</v>
      </c>
      <c r="AK131" s="47">
        <f>'2_学生支援一覧（創発RA）'!AH135</f>
        <v>0</v>
      </c>
      <c r="AL131" s="47">
        <f>'2_学生支援一覧（創発RA）'!AI135</f>
        <v>0</v>
      </c>
      <c r="AM131" s="47">
        <f>'2_学生支援一覧（創発RA）'!AJ135</f>
        <v>0</v>
      </c>
      <c r="AN131" s="47">
        <f>'2_学生支援一覧（創発RA）'!AK135</f>
        <v>0</v>
      </c>
    </row>
    <row r="132" spans="1:40" x14ac:dyDescent="0.35">
      <c r="A132" s="47" t="str">
        <f>TRIM('2_学生支援一覧（創発RA）'!$C$1)</f>
        <v>RAXX-XXX-XX</v>
      </c>
      <c r="B132" s="47" t="str">
        <f>'2_学生支援一覧（創発RA）'!$C$2</f>
        <v/>
      </c>
      <c r="C132" s="46">
        <f>'2_学生支援一覧（創発RA）'!$C$3</f>
        <v>0</v>
      </c>
      <c r="D132" s="47">
        <f>'2_学生支援一覧（創発RA）'!A136</f>
        <v>0</v>
      </c>
      <c r="E132" s="47">
        <f>'2_学生支援一覧（創発RA）'!B136</f>
        <v>0</v>
      </c>
      <c r="F132" s="47">
        <f>'2_学生支援一覧（創発RA）'!C136</f>
        <v>0</v>
      </c>
      <c r="G132" s="47" t="str">
        <f>TRIM(ASC('2_学生支援一覧（創発RA）'!D136))</f>
        <v/>
      </c>
      <c r="H132" s="47" t="str">
        <f>TRIM(ASC('2_学生支援一覧（創発RA）'!E136))</f>
        <v/>
      </c>
      <c r="I132" s="47" t="str">
        <f>TRIM('2_学生支援一覧（創発RA）'!F136)</f>
        <v/>
      </c>
      <c r="J132" s="47">
        <f>'2_学生支援一覧（創発RA）'!G136</f>
        <v>0</v>
      </c>
      <c r="K132" s="47">
        <f>'2_学生支援一覧（創発RA）'!H136</f>
        <v>0</v>
      </c>
      <c r="L132" s="47">
        <f>'2_学生支援一覧（創発RA）'!I136</f>
        <v>0</v>
      </c>
      <c r="M132" s="47">
        <f>'2_学生支援一覧（創発RA）'!J136</f>
        <v>0</v>
      </c>
      <c r="N132" s="47" t="str">
        <f>TRIM(ASC('2_学生支援一覧（創発RA）'!K136))</f>
        <v/>
      </c>
      <c r="O132" s="47">
        <f>'2_学生支援一覧（創発RA）'!L136</f>
        <v>0</v>
      </c>
      <c r="P132" s="47">
        <f>'2_学生支援一覧（創発RA）'!M136</f>
        <v>0</v>
      </c>
      <c r="Q132" s="47">
        <f>'2_学生支援一覧（創発RA）'!N136</f>
        <v>0</v>
      </c>
      <c r="R132" s="47">
        <f>'2_学生支援一覧（創発RA）'!O136</f>
        <v>0</v>
      </c>
      <c r="S132" s="49">
        <f>'2_学生支援一覧（創発RA）'!P136</f>
        <v>0</v>
      </c>
      <c r="T132" s="49">
        <f>'2_学生支援一覧（創発RA）'!Q136</f>
        <v>0</v>
      </c>
      <c r="U132" s="59">
        <f>'2_学生支援一覧（創発RA）'!R136</f>
        <v>0</v>
      </c>
      <c r="V132" s="59">
        <f>'2_学生支援一覧（創発RA）'!S136</f>
        <v>0</v>
      </c>
      <c r="W132" s="121">
        <f>'2_学生支援一覧（創発RA）'!T136</f>
        <v>0</v>
      </c>
      <c r="X132" s="121">
        <f>'2_学生支援一覧（創発RA）'!U136</f>
        <v>0</v>
      </c>
      <c r="Y132" s="49">
        <f>'2_学生支援一覧（創発RA）'!V136</f>
        <v>0</v>
      </c>
      <c r="Z132" s="49">
        <f>'2_学生支援一覧（創発RA）'!W136</f>
        <v>0</v>
      </c>
      <c r="AA132" s="59">
        <f>'2_学生支援一覧（創発RA）'!X136</f>
        <v>0</v>
      </c>
      <c r="AB132" s="59">
        <f>'2_学生支援一覧（創発RA）'!Y136</f>
        <v>0</v>
      </c>
      <c r="AC132" s="47">
        <f>'2_学生支援一覧（創発RA）'!Z136</f>
        <v>0</v>
      </c>
      <c r="AD132" s="47">
        <f>'2_学生支援一覧（創発RA）'!AA136</f>
        <v>0</v>
      </c>
      <c r="AE132" s="47">
        <f>'2_学生支援一覧（創発RA）'!AB136</f>
        <v>0</v>
      </c>
      <c r="AF132" s="47">
        <f>'2_学生支援一覧（創発RA）'!AC136</f>
        <v>0</v>
      </c>
      <c r="AG132" s="47">
        <f>'2_学生支援一覧（創発RA）'!AD136</f>
        <v>0</v>
      </c>
      <c r="AH132" s="47">
        <f>'2_学生支援一覧（創発RA）'!AE136</f>
        <v>0</v>
      </c>
      <c r="AI132" s="47">
        <f>'2_学生支援一覧（創発RA）'!AF136</f>
        <v>0</v>
      </c>
      <c r="AJ132" s="47">
        <f>'2_学生支援一覧（創発RA）'!AG136</f>
        <v>0</v>
      </c>
      <c r="AK132" s="47">
        <f>'2_学生支援一覧（創発RA）'!AH136</f>
        <v>0</v>
      </c>
      <c r="AL132" s="47">
        <f>'2_学生支援一覧（創発RA）'!AI136</f>
        <v>0</v>
      </c>
      <c r="AM132" s="47">
        <f>'2_学生支援一覧（創発RA）'!AJ136</f>
        <v>0</v>
      </c>
      <c r="AN132" s="47">
        <f>'2_学生支援一覧（創発RA）'!AK136</f>
        <v>0</v>
      </c>
    </row>
    <row r="133" spans="1:40" x14ac:dyDescent="0.35">
      <c r="A133" s="47" t="str">
        <f>TRIM('2_学生支援一覧（創発RA）'!$C$1)</f>
        <v>RAXX-XXX-XX</v>
      </c>
      <c r="B133" s="47" t="str">
        <f>'2_学生支援一覧（創発RA）'!$C$2</f>
        <v/>
      </c>
      <c r="C133" s="46">
        <f>'2_学生支援一覧（創発RA）'!$C$3</f>
        <v>0</v>
      </c>
      <c r="D133" s="47">
        <f>'2_学生支援一覧（創発RA）'!A137</f>
        <v>0</v>
      </c>
      <c r="E133" s="47">
        <f>'2_学生支援一覧（創発RA）'!B137</f>
        <v>0</v>
      </c>
      <c r="F133" s="47">
        <f>'2_学生支援一覧（創発RA）'!C137</f>
        <v>0</v>
      </c>
      <c r="G133" s="47" t="str">
        <f>TRIM(ASC('2_学生支援一覧（創発RA）'!D137))</f>
        <v/>
      </c>
      <c r="H133" s="47" t="str">
        <f>TRIM(ASC('2_学生支援一覧（創発RA）'!E137))</f>
        <v/>
      </c>
      <c r="I133" s="47" t="str">
        <f>TRIM('2_学生支援一覧（創発RA）'!F137)</f>
        <v/>
      </c>
      <c r="J133" s="47">
        <f>'2_学生支援一覧（創発RA）'!G137</f>
        <v>0</v>
      </c>
      <c r="K133" s="47">
        <f>'2_学生支援一覧（創発RA）'!H137</f>
        <v>0</v>
      </c>
      <c r="L133" s="47">
        <f>'2_学生支援一覧（創発RA）'!I137</f>
        <v>0</v>
      </c>
      <c r="M133" s="47">
        <f>'2_学生支援一覧（創発RA）'!J137</f>
        <v>0</v>
      </c>
      <c r="N133" s="47" t="str">
        <f>TRIM(ASC('2_学生支援一覧（創発RA）'!K137))</f>
        <v/>
      </c>
      <c r="O133" s="47">
        <f>'2_学生支援一覧（創発RA）'!L137</f>
        <v>0</v>
      </c>
      <c r="P133" s="47">
        <f>'2_学生支援一覧（創発RA）'!M137</f>
        <v>0</v>
      </c>
      <c r="Q133" s="47">
        <f>'2_学生支援一覧（創発RA）'!N137</f>
        <v>0</v>
      </c>
      <c r="R133" s="47">
        <f>'2_学生支援一覧（創発RA）'!O137</f>
        <v>0</v>
      </c>
      <c r="S133" s="49">
        <f>'2_学生支援一覧（創発RA）'!P137</f>
        <v>0</v>
      </c>
      <c r="T133" s="49">
        <f>'2_学生支援一覧（創発RA）'!Q137</f>
        <v>0</v>
      </c>
      <c r="U133" s="59">
        <f>'2_学生支援一覧（創発RA）'!R137</f>
        <v>0</v>
      </c>
      <c r="V133" s="59">
        <f>'2_学生支援一覧（創発RA）'!S137</f>
        <v>0</v>
      </c>
      <c r="W133" s="121">
        <f>'2_学生支援一覧（創発RA）'!T137</f>
        <v>0</v>
      </c>
      <c r="X133" s="121">
        <f>'2_学生支援一覧（創発RA）'!U137</f>
        <v>0</v>
      </c>
      <c r="Y133" s="49">
        <f>'2_学生支援一覧（創発RA）'!V137</f>
        <v>0</v>
      </c>
      <c r="Z133" s="49">
        <f>'2_学生支援一覧（創発RA）'!W137</f>
        <v>0</v>
      </c>
      <c r="AA133" s="59">
        <f>'2_学生支援一覧（創発RA）'!X137</f>
        <v>0</v>
      </c>
      <c r="AB133" s="59">
        <f>'2_学生支援一覧（創発RA）'!Y137</f>
        <v>0</v>
      </c>
      <c r="AC133" s="47">
        <f>'2_学生支援一覧（創発RA）'!Z137</f>
        <v>0</v>
      </c>
      <c r="AD133" s="47">
        <f>'2_学生支援一覧（創発RA）'!AA137</f>
        <v>0</v>
      </c>
      <c r="AE133" s="47">
        <f>'2_学生支援一覧（創発RA）'!AB137</f>
        <v>0</v>
      </c>
      <c r="AF133" s="47">
        <f>'2_学生支援一覧（創発RA）'!AC137</f>
        <v>0</v>
      </c>
      <c r="AG133" s="47">
        <f>'2_学生支援一覧（創発RA）'!AD137</f>
        <v>0</v>
      </c>
      <c r="AH133" s="47">
        <f>'2_学生支援一覧（創発RA）'!AE137</f>
        <v>0</v>
      </c>
      <c r="AI133" s="47">
        <f>'2_学生支援一覧（創発RA）'!AF137</f>
        <v>0</v>
      </c>
      <c r="AJ133" s="47">
        <f>'2_学生支援一覧（創発RA）'!AG137</f>
        <v>0</v>
      </c>
      <c r="AK133" s="47">
        <f>'2_学生支援一覧（創発RA）'!AH137</f>
        <v>0</v>
      </c>
      <c r="AL133" s="47">
        <f>'2_学生支援一覧（創発RA）'!AI137</f>
        <v>0</v>
      </c>
      <c r="AM133" s="47">
        <f>'2_学生支援一覧（創発RA）'!AJ137</f>
        <v>0</v>
      </c>
      <c r="AN133" s="47">
        <f>'2_学生支援一覧（創発RA）'!AK137</f>
        <v>0</v>
      </c>
    </row>
    <row r="134" spans="1:40" x14ac:dyDescent="0.35">
      <c r="A134" s="47" t="str">
        <f>TRIM('2_学生支援一覧（創発RA）'!$C$1)</f>
        <v>RAXX-XXX-XX</v>
      </c>
      <c r="B134" s="47" t="str">
        <f>'2_学生支援一覧（創発RA）'!$C$2</f>
        <v/>
      </c>
      <c r="C134" s="46">
        <f>'2_学生支援一覧（創発RA）'!$C$3</f>
        <v>0</v>
      </c>
      <c r="D134" s="47">
        <f>'2_学生支援一覧（創発RA）'!A138</f>
        <v>0</v>
      </c>
      <c r="E134" s="47">
        <f>'2_学生支援一覧（創発RA）'!B138</f>
        <v>0</v>
      </c>
      <c r="F134" s="47">
        <f>'2_学生支援一覧（創発RA）'!C138</f>
        <v>0</v>
      </c>
      <c r="G134" s="47" t="str">
        <f>TRIM(ASC('2_学生支援一覧（創発RA）'!D138))</f>
        <v/>
      </c>
      <c r="H134" s="47" t="str">
        <f>TRIM(ASC('2_学生支援一覧（創発RA）'!E138))</f>
        <v/>
      </c>
      <c r="I134" s="47" t="str">
        <f>TRIM('2_学生支援一覧（創発RA）'!F138)</f>
        <v/>
      </c>
      <c r="J134" s="47">
        <f>'2_学生支援一覧（創発RA）'!G138</f>
        <v>0</v>
      </c>
      <c r="K134" s="47">
        <f>'2_学生支援一覧（創発RA）'!H138</f>
        <v>0</v>
      </c>
      <c r="L134" s="47">
        <f>'2_学生支援一覧（創発RA）'!I138</f>
        <v>0</v>
      </c>
      <c r="M134" s="47">
        <f>'2_学生支援一覧（創発RA）'!J138</f>
        <v>0</v>
      </c>
      <c r="N134" s="47" t="str">
        <f>TRIM(ASC('2_学生支援一覧（創発RA）'!K138))</f>
        <v/>
      </c>
      <c r="O134" s="47">
        <f>'2_学生支援一覧（創発RA）'!L138</f>
        <v>0</v>
      </c>
      <c r="P134" s="47">
        <f>'2_学生支援一覧（創発RA）'!M138</f>
        <v>0</v>
      </c>
      <c r="Q134" s="47">
        <f>'2_学生支援一覧（創発RA）'!N138</f>
        <v>0</v>
      </c>
      <c r="R134" s="47">
        <f>'2_学生支援一覧（創発RA）'!O138</f>
        <v>0</v>
      </c>
      <c r="S134" s="49">
        <f>'2_学生支援一覧（創発RA）'!P138</f>
        <v>0</v>
      </c>
      <c r="T134" s="49">
        <f>'2_学生支援一覧（創発RA）'!Q138</f>
        <v>0</v>
      </c>
      <c r="U134" s="59">
        <f>'2_学生支援一覧（創発RA）'!R138</f>
        <v>0</v>
      </c>
      <c r="V134" s="59">
        <f>'2_学生支援一覧（創発RA）'!S138</f>
        <v>0</v>
      </c>
      <c r="W134" s="121">
        <f>'2_学生支援一覧（創発RA）'!T138</f>
        <v>0</v>
      </c>
      <c r="X134" s="121">
        <f>'2_学生支援一覧（創発RA）'!U138</f>
        <v>0</v>
      </c>
      <c r="Y134" s="49">
        <f>'2_学生支援一覧（創発RA）'!V138</f>
        <v>0</v>
      </c>
      <c r="Z134" s="49">
        <f>'2_学生支援一覧（創発RA）'!W138</f>
        <v>0</v>
      </c>
      <c r="AA134" s="59">
        <f>'2_学生支援一覧（創発RA）'!X138</f>
        <v>0</v>
      </c>
      <c r="AB134" s="59">
        <f>'2_学生支援一覧（創発RA）'!Y138</f>
        <v>0</v>
      </c>
      <c r="AC134" s="47">
        <f>'2_学生支援一覧（創発RA）'!Z138</f>
        <v>0</v>
      </c>
      <c r="AD134" s="47">
        <f>'2_学生支援一覧（創発RA）'!AA138</f>
        <v>0</v>
      </c>
      <c r="AE134" s="47">
        <f>'2_学生支援一覧（創発RA）'!AB138</f>
        <v>0</v>
      </c>
      <c r="AF134" s="47">
        <f>'2_学生支援一覧（創発RA）'!AC138</f>
        <v>0</v>
      </c>
      <c r="AG134" s="47">
        <f>'2_学生支援一覧（創発RA）'!AD138</f>
        <v>0</v>
      </c>
      <c r="AH134" s="47">
        <f>'2_学生支援一覧（創発RA）'!AE138</f>
        <v>0</v>
      </c>
      <c r="AI134" s="47">
        <f>'2_学生支援一覧（創発RA）'!AF138</f>
        <v>0</v>
      </c>
      <c r="AJ134" s="47">
        <f>'2_学生支援一覧（創発RA）'!AG138</f>
        <v>0</v>
      </c>
      <c r="AK134" s="47">
        <f>'2_学生支援一覧（創発RA）'!AH138</f>
        <v>0</v>
      </c>
      <c r="AL134" s="47">
        <f>'2_学生支援一覧（創発RA）'!AI138</f>
        <v>0</v>
      </c>
      <c r="AM134" s="47">
        <f>'2_学生支援一覧（創発RA）'!AJ138</f>
        <v>0</v>
      </c>
      <c r="AN134" s="47">
        <f>'2_学生支援一覧（創発RA）'!AK138</f>
        <v>0</v>
      </c>
    </row>
    <row r="135" spans="1:40" x14ac:dyDescent="0.35">
      <c r="A135" s="47" t="str">
        <f>TRIM('2_学生支援一覧（創発RA）'!$C$1)</f>
        <v>RAXX-XXX-XX</v>
      </c>
      <c r="B135" s="47" t="str">
        <f>'2_学生支援一覧（創発RA）'!$C$2</f>
        <v/>
      </c>
      <c r="C135" s="46">
        <f>'2_学生支援一覧（創発RA）'!$C$3</f>
        <v>0</v>
      </c>
      <c r="D135" s="47">
        <f>'2_学生支援一覧（創発RA）'!A139</f>
        <v>0</v>
      </c>
      <c r="E135" s="47">
        <f>'2_学生支援一覧（創発RA）'!B139</f>
        <v>0</v>
      </c>
      <c r="F135" s="47">
        <f>'2_学生支援一覧（創発RA）'!C139</f>
        <v>0</v>
      </c>
      <c r="G135" s="47" t="str">
        <f>TRIM(ASC('2_学生支援一覧（創発RA）'!D139))</f>
        <v/>
      </c>
      <c r="H135" s="47" t="str">
        <f>TRIM(ASC('2_学生支援一覧（創発RA）'!E139))</f>
        <v/>
      </c>
      <c r="I135" s="47" t="str">
        <f>TRIM('2_学生支援一覧（創発RA）'!F139)</f>
        <v/>
      </c>
      <c r="J135" s="47">
        <f>'2_学生支援一覧（創発RA）'!G139</f>
        <v>0</v>
      </c>
      <c r="K135" s="47">
        <f>'2_学生支援一覧（創発RA）'!H139</f>
        <v>0</v>
      </c>
      <c r="L135" s="47">
        <f>'2_学生支援一覧（創発RA）'!I139</f>
        <v>0</v>
      </c>
      <c r="M135" s="47">
        <f>'2_学生支援一覧（創発RA）'!J139</f>
        <v>0</v>
      </c>
      <c r="N135" s="47" t="str">
        <f>TRIM(ASC('2_学生支援一覧（創発RA）'!K139))</f>
        <v/>
      </c>
      <c r="O135" s="47">
        <f>'2_学生支援一覧（創発RA）'!L139</f>
        <v>0</v>
      </c>
      <c r="P135" s="47">
        <f>'2_学生支援一覧（創発RA）'!M139</f>
        <v>0</v>
      </c>
      <c r="Q135" s="47">
        <f>'2_学生支援一覧（創発RA）'!N139</f>
        <v>0</v>
      </c>
      <c r="R135" s="47">
        <f>'2_学生支援一覧（創発RA）'!O139</f>
        <v>0</v>
      </c>
      <c r="S135" s="49">
        <f>'2_学生支援一覧（創発RA）'!P139</f>
        <v>0</v>
      </c>
      <c r="T135" s="49">
        <f>'2_学生支援一覧（創発RA）'!Q139</f>
        <v>0</v>
      </c>
      <c r="U135" s="59">
        <f>'2_学生支援一覧（創発RA）'!R139</f>
        <v>0</v>
      </c>
      <c r="V135" s="59">
        <f>'2_学生支援一覧（創発RA）'!S139</f>
        <v>0</v>
      </c>
      <c r="W135" s="121">
        <f>'2_学生支援一覧（創発RA）'!T139</f>
        <v>0</v>
      </c>
      <c r="X135" s="121">
        <f>'2_学生支援一覧（創発RA）'!U139</f>
        <v>0</v>
      </c>
      <c r="Y135" s="49">
        <f>'2_学生支援一覧（創発RA）'!V139</f>
        <v>0</v>
      </c>
      <c r="Z135" s="49">
        <f>'2_学生支援一覧（創発RA）'!W139</f>
        <v>0</v>
      </c>
      <c r="AA135" s="59">
        <f>'2_学生支援一覧（創発RA）'!X139</f>
        <v>0</v>
      </c>
      <c r="AB135" s="59">
        <f>'2_学生支援一覧（創発RA）'!Y139</f>
        <v>0</v>
      </c>
      <c r="AC135" s="47">
        <f>'2_学生支援一覧（創発RA）'!Z139</f>
        <v>0</v>
      </c>
      <c r="AD135" s="47">
        <f>'2_学生支援一覧（創発RA）'!AA139</f>
        <v>0</v>
      </c>
      <c r="AE135" s="47">
        <f>'2_学生支援一覧（創発RA）'!AB139</f>
        <v>0</v>
      </c>
      <c r="AF135" s="47">
        <f>'2_学生支援一覧（創発RA）'!AC139</f>
        <v>0</v>
      </c>
      <c r="AG135" s="47">
        <f>'2_学生支援一覧（創発RA）'!AD139</f>
        <v>0</v>
      </c>
      <c r="AH135" s="47">
        <f>'2_学生支援一覧（創発RA）'!AE139</f>
        <v>0</v>
      </c>
      <c r="AI135" s="47">
        <f>'2_学生支援一覧（創発RA）'!AF139</f>
        <v>0</v>
      </c>
      <c r="AJ135" s="47">
        <f>'2_学生支援一覧（創発RA）'!AG139</f>
        <v>0</v>
      </c>
      <c r="AK135" s="47">
        <f>'2_学生支援一覧（創発RA）'!AH139</f>
        <v>0</v>
      </c>
      <c r="AL135" s="47">
        <f>'2_学生支援一覧（創発RA）'!AI139</f>
        <v>0</v>
      </c>
      <c r="AM135" s="47">
        <f>'2_学生支援一覧（創発RA）'!AJ139</f>
        <v>0</v>
      </c>
      <c r="AN135" s="47">
        <f>'2_学生支援一覧（創発RA）'!AK139</f>
        <v>0</v>
      </c>
    </row>
    <row r="136" spans="1:40" x14ac:dyDescent="0.35">
      <c r="A136" s="47" t="str">
        <f>TRIM('2_学生支援一覧（創発RA）'!$C$1)</f>
        <v>RAXX-XXX-XX</v>
      </c>
      <c r="B136" s="47" t="str">
        <f>'2_学生支援一覧（創発RA）'!$C$2</f>
        <v/>
      </c>
      <c r="C136" s="46">
        <f>'2_学生支援一覧（創発RA）'!$C$3</f>
        <v>0</v>
      </c>
      <c r="D136" s="47">
        <f>'2_学生支援一覧（創発RA）'!A140</f>
        <v>0</v>
      </c>
      <c r="E136" s="47">
        <f>'2_学生支援一覧（創発RA）'!B140</f>
        <v>0</v>
      </c>
      <c r="F136" s="47">
        <f>'2_学生支援一覧（創発RA）'!C140</f>
        <v>0</v>
      </c>
      <c r="G136" s="47" t="str">
        <f>TRIM(ASC('2_学生支援一覧（創発RA）'!D140))</f>
        <v/>
      </c>
      <c r="H136" s="47" t="str">
        <f>TRIM(ASC('2_学生支援一覧（創発RA）'!E140))</f>
        <v/>
      </c>
      <c r="I136" s="47" t="str">
        <f>TRIM('2_学生支援一覧（創発RA）'!F140)</f>
        <v/>
      </c>
      <c r="J136" s="47">
        <f>'2_学生支援一覧（創発RA）'!G140</f>
        <v>0</v>
      </c>
      <c r="K136" s="47">
        <f>'2_学生支援一覧（創発RA）'!H140</f>
        <v>0</v>
      </c>
      <c r="L136" s="47">
        <f>'2_学生支援一覧（創発RA）'!I140</f>
        <v>0</v>
      </c>
      <c r="M136" s="47">
        <f>'2_学生支援一覧（創発RA）'!J140</f>
        <v>0</v>
      </c>
      <c r="N136" s="47" t="str">
        <f>TRIM(ASC('2_学生支援一覧（創発RA）'!K140))</f>
        <v/>
      </c>
      <c r="O136" s="47">
        <f>'2_学生支援一覧（創発RA）'!L140</f>
        <v>0</v>
      </c>
      <c r="P136" s="47">
        <f>'2_学生支援一覧（創発RA）'!M140</f>
        <v>0</v>
      </c>
      <c r="Q136" s="47">
        <f>'2_学生支援一覧（創発RA）'!N140</f>
        <v>0</v>
      </c>
      <c r="R136" s="47">
        <f>'2_学生支援一覧（創発RA）'!O140</f>
        <v>0</v>
      </c>
      <c r="S136" s="49">
        <f>'2_学生支援一覧（創発RA）'!P140</f>
        <v>0</v>
      </c>
      <c r="T136" s="49">
        <f>'2_学生支援一覧（創発RA）'!Q140</f>
        <v>0</v>
      </c>
      <c r="U136" s="59">
        <f>'2_学生支援一覧（創発RA）'!R140</f>
        <v>0</v>
      </c>
      <c r="V136" s="59">
        <f>'2_学生支援一覧（創発RA）'!S140</f>
        <v>0</v>
      </c>
      <c r="W136" s="121">
        <f>'2_学生支援一覧（創発RA）'!T140</f>
        <v>0</v>
      </c>
      <c r="X136" s="121">
        <f>'2_学生支援一覧（創発RA）'!U140</f>
        <v>0</v>
      </c>
      <c r="Y136" s="49">
        <f>'2_学生支援一覧（創発RA）'!V140</f>
        <v>0</v>
      </c>
      <c r="Z136" s="49">
        <f>'2_学生支援一覧（創発RA）'!W140</f>
        <v>0</v>
      </c>
      <c r="AA136" s="59">
        <f>'2_学生支援一覧（創発RA）'!X140</f>
        <v>0</v>
      </c>
      <c r="AB136" s="59">
        <f>'2_学生支援一覧（創発RA）'!Y140</f>
        <v>0</v>
      </c>
      <c r="AC136" s="47">
        <f>'2_学生支援一覧（創発RA）'!Z140</f>
        <v>0</v>
      </c>
      <c r="AD136" s="47">
        <f>'2_学生支援一覧（創発RA）'!AA140</f>
        <v>0</v>
      </c>
      <c r="AE136" s="47">
        <f>'2_学生支援一覧（創発RA）'!AB140</f>
        <v>0</v>
      </c>
      <c r="AF136" s="47">
        <f>'2_学生支援一覧（創発RA）'!AC140</f>
        <v>0</v>
      </c>
      <c r="AG136" s="47">
        <f>'2_学生支援一覧（創発RA）'!AD140</f>
        <v>0</v>
      </c>
      <c r="AH136" s="47">
        <f>'2_学生支援一覧（創発RA）'!AE140</f>
        <v>0</v>
      </c>
      <c r="AI136" s="47">
        <f>'2_学生支援一覧（創発RA）'!AF140</f>
        <v>0</v>
      </c>
      <c r="AJ136" s="47">
        <f>'2_学生支援一覧（創発RA）'!AG140</f>
        <v>0</v>
      </c>
      <c r="AK136" s="47">
        <f>'2_学生支援一覧（創発RA）'!AH140</f>
        <v>0</v>
      </c>
      <c r="AL136" s="47">
        <f>'2_学生支援一覧（創発RA）'!AI140</f>
        <v>0</v>
      </c>
      <c r="AM136" s="47">
        <f>'2_学生支援一覧（創発RA）'!AJ140</f>
        <v>0</v>
      </c>
      <c r="AN136" s="47">
        <f>'2_学生支援一覧（創発RA）'!AK140</f>
        <v>0</v>
      </c>
    </row>
    <row r="137" spans="1:40" x14ac:dyDescent="0.35">
      <c r="A137" s="47" t="str">
        <f>TRIM('2_学生支援一覧（創発RA）'!$C$1)</f>
        <v>RAXX-XXX-XX</v>
      </c>
      <c r="B137" s="47" t="str">
        <f>'2_学生支援一覧（創発RA）'!$C$2</f>
        <v/>
      </c>
      <c r="C137" s="46">
        <f>'2_学生支援一覧（創発RA）'!$C$3</f>
        <v>0</v>
      </c>
      <c r="D137" s="47">
        <f>'2_学生支援一覧（創発RA）'!A141</f>
        <v>0</v>
      </c>
      <c r="E137" s="47">
        <f>'2_学生支援一覧（創発RA）'!B141</f>
        <v>0</v>
      </c>
      <c r="F137" s="47">
        <f>'2_学生支援一覧（創発RA）'!C141</f>
        <v>0</v>
      </c>
      <c r="G137" s="47" t="str">
        <f>TRIM(ASC('2_学生支援一覧（創発RA）'!D141))</f>
        <v/>
      </c>
      <c r="H137" s="47" t="str">
        <f>TRIM(ASC('2_学生支援一覧（創発RA）'!E141))</f>
        <v/>
      </c>
      <c r="I137" s="47" t="str">
        <f>TRIM('2_学生支援一覧（創発RA）'!F141)</f>
        <v/>
      </c>
      <c r="J137" s="47">
        <f>'2_学生支援一覧（創発RA）'!G141</f>
        <v>0</v>
      </c>
      <c r="K137" s="47">
        <f>'2_学生支援一覧（創発RA）'!H141</f>
        <v>0</v>
      </c>
      <c r="L137" s="47">
        <f>'2_学生支援一覧（創発RA）'!I141</f>
        <v>0</v>
      </c>
      <c r="M137" s="47">
        <f>'2_学生支援一覧（創発RA）'!J141</f>
        <v>0</v>
      </c>
      <c r="N137" s="47" t="str">
        <f>TRIM(ASC('2_学生支援一覧（創発RA）'!K141))</f>
        <v/>
      </c>
      <c r="O137" s="47">
        <f>'2_学生支援一覧（創発RA）'!L141</f>
        <v>0</v>
      </c>
      <c r="P137" s="47">
        <f>'2_学生支援一覧（創発RA）'!M141</f>
        <v>0</v>
      </c>
      <c r="Q137" s="47">
        <f>'2_学生支援一覧（創発RA）'!N141</f>
        <v>0</v>
      </c>
      <c r="R137" s="47">
        <f>'2_学生支援一覧（創発RA）'!O141</f>
        <v>0</v>
      </c>
      <c r="S137" s="49">
        <f>'2_学生支援一覧（創発RA）'!P141</f>
        <v>0</v>
      </c>
      <c r="T137" s="49">
        <f>'2_学生支援一覧（創発RA）'!Q141</f>
        <v>0</v>
      </c>
      <c r="U137" s="59">
        <f>'2_学生支援一覧（創発RA）'!R141</f>
        <v>0</v>
      </c>
      <c r="V137" s="59">
        <f>'2_学生支援一覧（創発RA）'!S141</f>
        <v>0</v>
      </c>
      <c r="W137" s="121">
        <f>'2_学生支援一覧（創発RA）'!T141</f>
        <v>0</v>
      </c>
      <c r="X137" s="121">
        <f>'2_学生支援一覧（創発RA）'!U141</f>
        <v>0</v>
      </c>
      <c r="Y137" s="49">
        <f>'2_学生支援一覧（創発RA）'!V141</f>
        <v>0</v>
      </c>
      <c r="Z137" s="49">
        <f>'2_学生支援一覧（創発RA）'!W141</f>
        <v>0</v>
      </c>
      <c r="AA137" s="59">
        <f>'2_学生支援一覧（創発RA）'!X141</f>
        <v>0</v>
      </c>
      <c r="AB137" s="59">
        <f>'2_学生支援一覧（創発RA）'!Y141</f>
        <v>0</v>
      </c>
      <c r="AC137" s="47">
        <f>'2_学生支援一覧（創発RA）'!Z141</f>
        <v>0</v>
      </c>
      <c r="AD137" s="47">
        <f>'2_学生支援一覧（創発RA）'!AA141</f>
        <v>0</v>
      </c>
      <c r="AE137" s="47">
        <f>'2_学生支援一覧（創発RA）'!AB141</f>
        <v>0</v>
      </c>
      <c r="AF137" s="47">
        <f>'2_学生支援一覧（創発RA）'!AC141</f>
        <v>0</v>
      </c>
      <c r="AG137" s="47">
        <f>'2_学生支援一覧（創発RA）'!AD141</f>
        <v>0</v>
      </c>
      <c r="AH137" s="47">
        <f>'2_学生支援一覧（創発RA）'!AE141</f>
        <v>0</v>
      </c>
      <c r="AI137" s="47">
        <f>'2_学生支援一覧（創発RA）'!AF141</f>
        <v>0</v>
      </c>
      <c r="AJ137" s="47">
        <f>'2_学生支援一覧（創発RA）'!AG141</f>
        <v>0</v>
      </c>
      <c r="AK137" s="47">
        <f>'2_学生支援一覧（創発RA）'!AH141</f>
        <v>0</v>
      </c>
      <c r="AL137" s="47">
        <f>'2_学生支援一覧（創発RA）'!AI141</f>
        <v>0</v>
      </c>
      <c r="AM137" s="47">
        <f>'2_学生支援一覧（創発RA）'!AJ141</f>
        <v>0</v>
      </c>
      <c r="AN137" s="47">
        <f>'2_学生支援一覧（創発RA）'!AK141</f>
        <v>0</v>
      </c>
    </row>
    <row r="138" spans="1:40" x14ac:dyDescent="0.35">
      <c r="A138" s="47" t="str">
        <f>TRIM('2_学生支援一覧（創発RA）'!$C$1)</f>
        <v>RAXX-XXX-XX</v>
      </c>
      <c r="B138" s="47" t="str">
        <f>'2_学生支援一覧（創発RA）'!$C$2</f>
        <v/>
      </c>
      <c r="C138" s="46">
        <f>'2_学生支援一覧（創発RA）'!$C$3</f>
        <v>0</v>
      </c>
      <c r="D138" s="47">
        <f>'2_学生支援一覧（創発RA）'!A142</f>
        <v>0</v>
      </c>
      <c r="E138" s="47">
        <f>'2_学生支援一覧（創発RA）'!B142</f>
        <v>0</v>
      </c>
      <c r="F138" s="47">
        <f>'2_学生支援一覧（創発RA）'!C142</f>
        <v>0</v>
      </c>
      <c r="G138" s="47" t="str">
        <f>TRIM(ASC('2_学生支援一覧（創発RA）'!D142))</f>
        <v/>
      </c>
      <c r="H138" s="47" t="str">
        <f>TRIM(ASC('2_学生支援一覧（創発RA）'!E142))</f>
        <v/>
      </c>
      <c r="I138" s="47" t="str">
        <f>TRIM('2_学生支援一覧（創発RA）'!F142)</f>
        <v/>
      </c>
      <c r="J138" s="47">
        <f>'2_学生支援一覧（創発RA）'!G142</f>
        <v>0</v>
      </c>
      <c r="K138" s="47">
        <f>'2_学生支援一覧（創発RA）'!H142</f>
        <v>0</v>
      </c>
      <c r="L138" s="47">
        <f>'2_学生支援一覧（創発RA）'!I142</f>
        <v>0</v>
      </c>
      <c r="M138" s="47">
        <f>'2_学生支援一覧（創発RA）'!J142</f>
        <v>0</v>
      </c>
      <c r="N138" s="47" t="str">
        <f>TRIM(ASC('2_学生支援一覧（創発RA）'!K142))</f>
        <v/>
      </c>
      <c r="O138" s="47">
        <f>'2_学生支援一覧（創発RA）'!L142</f>
        <v>0</v>
      </c>
      <c r="P138" s="47">
        <f>'2_学生支援一覧（創発RA）'!M142</f>
        <v>0</v>
      </c>
      <c r="Q138" s="47">
        <f>'2_学生支援一覧（創発RA）'!N142</f>
        <v>0</v>
      </c>
      <c r="R138" s="47">
        <f>'2_学生支援一覧（創発RA）'!O142</f>
        <v>0</v>
      </c>
      <c r="S138" s="49">
        <f>'2_学生支援一覧（創発RA）'!P142</f>
        <v>0</v>
      </c>
      <c r="T138" s="49">
        <f>'2_学生支援一覧（創発RA）'!Q142</f>
        <v>0</v>
      </c>
      <c r="U138" s="59">
        <f>'2_学生支援一覧（創発RA）'!R142</f>
        <v>0</v>
      </c>
      <c r="V138" s="59">
        <f>'2_学生支援一覧（創発RA）'!S142</f>
        <v>0</v>
      </c>
      <c r="W138" s="121">
        <f>'2_学生支援一覧（創発RA）'!T142</f>
        <v>0</v>
      </c>
      <c r="X138" s="121">
        <f>'2_学生支援一覧（創発RA）'!U142</f>
        <v>0</v>
      </c>
      <c r="Y138" s="49">
        <f>'2_学生支援一覧（創発RA）'!V142</f>
        <v>0</v>
      </c>
      <c r="Z138" s="49">
        <f>'2_学生支援一覧（創発RA）'!W142</f>
        <v>0</v>
      </c>
      <c r="AA138" s="59">
        <f>'2_学生支援一覧（創発RA）'!X142</f>
        <v>0</v>
      </c>
      <c r="AB138" s="59">
        <f>'2_学生支援一覧（創発RA）'!Y142</f>
        <v>0</v>
      </c>
      <c r="AC138" s="47">
        <f>'2_学生支援一覧（創発RA）'!Z142</f>
        <v>0</v>
      </c>
      <c r="AD138" s="47">
        <f>'2_学生支援一覧（創発RA）'!AA142</f>
        <v>0</v>
      </c>
      <c r="AE138" s="47">
        <f>'2_学生支援一覧（創発RA）'!AB142</f>
        <v>0</v>
      </c>
      <c r="AF138" s="47">
        <f>'2_学生支援一覧（創発RA）'!AC142</f>
        <v>0</v>
      </c>
      <c r="AG138" s="47">
        <f>'2_学生支援一覧（創発RA）'!AD142</f>
        <v>0</v>
      </c>
      <c r="AH138" s="47">
        <f>'2_学生支援一覧（創発RA）'!AE142</f>
        <v>0</v>
      </c>
      <c r="AI138" s="47">
        <f>'2_学生支援一覧（創発RA）'!AF142</f>
        <v>0</v>
      </c>
      <c r="AJ138" s="47">
        <f>'2_学生支援一覧（創発RA）'!AG142</f>
        <v>0</v>
      </c>
      <c r="AK138" s="47">
        <f>'2_学生支援一覧（創発RA）'!AH142</f>
        <v>0</v>
      </c>
      <c r="AL138" s="47">
        <f>'2_学生支援一覧（創発RA）'!AI142</f>
        <v>0</v>
      </c>
      <c r="AM138" s="47">
        <f>'2_学生支援一覧（創発RA）'!AJ142</f>
        <v>0</v>
      </c>
      <c r="AN138" s="47">
        <f>'2_学生支援一覧（創発RA）'!AK142</f>
        <v>0</v>
      </c>
    </row>
    <row r="139" spans="1:40" x14ac:dyDescent="0.35">
      <c r="A139" s="47" t="str">
        <f>TRIM('2_学生支援一覧（創発RA）'!$C$1)</f>
        <v>RAXX-XXX-XX</v>
      </c>
      <c r="B139" s="47" t="str">
        <f>'2_学生支援一覧（創発RA）'!$C$2</f>
        <v/>
      </c>
      <c r="C139" s="46">
        <f>'2_学生支援一覧（創発RA）'!$C$3</f>
        <v>0</v>
      </c>
      <c r="D139" s="47">
        <f>'2_学生支援一覧（創発RA）'!A143</f>
        <v>0</v>
      </c>
      <c r="E139" s="47">
        <f>'2_学生支援一覧（創発RA）'!B143</f>
        <v>0</v>
      </c>
      <c r="F139" s="47">
        <f>'2_学生支援一覧（創発RA）'!C143</f>
        <v>0</v>
      </c>
      <c r="G139" s="47" t="str">
        <f>TRIM(ASC('2_学生支援一覧（創発RA）'!D143))</f>
        <v/>
      </c>
      <c r="H139" s="47" t="str">
        <f>TRIM(ASC('2_学生支援一覧（創発RA）'!E143))</f>
        <v/>
      </c>
      <c r="I139" s="47" t="str">
        <f>TRIM('2_学生支援一覧（創発RA）'!F143)</f>
        <v/>
      </c>
      <c r="J139" s="47">
        <f>'2_学生支援一覧（創発RA）'!G143</f>
        <v>0</v>
      </c>
      <c r="K139" s="47">
        <f>'2_学生支援一覧（創発RA）'!H143</f>
        <v>0</v>
      </c>
      <c r="L139" s="47">
        <f>'2_学生支援一覧（創発RA）'!I143</f>
        <v>0</v>
      </c>
      <c r="M139" s="47">
        <f>'2_学生支援一覧（創発RA）'!J143</f>
        <v>0</v>
      </c>
      <c r="N139" s="47" t="str">
        <f>TRIM(ASC('2_学生支援一覧（創発RA）'!K143))</f>
        <v/>
      </c>
      <c r="O139" s="47">
        <f>'2_学生支援一覧（創発RA）'!L143</f>
        <v>0</v>
      </c>
      <c r="P139" s="47">
        <f>'2_学生支援一覧（創発RA）'!M143</f>
        <v>0</v>
      </c>
      <c r="Q139" s="47">
        <f>'2_学生支援一覧（創発RA）'!N143</f>
        <v>0</v>
      </c>
      <c r="R139" s="47">
        <f>'2_学生支援一覧（創発RA）'!O143</f>
        <v>0</v>
      </c>
      <c r="S139" s="49">
        <f>'2_学生支援一覧（創発RA）'!P143</f>
        <v>0</v>
      </c>
      <c r="T139" s="49">
        <f>'2_学生支援一覧（創発RA）'!Q143</f>
        <v>0</v>
      </c>
      <c r="U139" s="59">
        <f>'2_学生支援一覧（創発RA）'!R143</f>
        <v>0</v>
      </c>
      <c r="V139" s="59">
        <f>'2_学生支援一覧（創発RA）'!S143</f>
        <v>0</v>
      </c>
      <c r="W139" s="121">
        <f>'2_学生支援一覧（創発RA）'!T143</f>
        <v>0</v>
      </c>
      <c r="X139" s="121">
        <f>'2_学生支援一覧（創発RA）'!U143</f>
        <v>0</v>
      </c>
      <c r="Y139" s="49">
        <f>'2_学生支援一覧（創発RA）'!V143</f>
        <v>0</v>
      </c>
      <c r="Z139" s="49">
        <f>'2_学生支援一覧（創発RA）'!W143</f>
        <v>0</v>
      </c>
      <c r="AA139" s="59">
        <f>'2_学生支援一覧（創発RA）'!X143</f>
        <v>0</v>
      </c>
      <c r="AB139" s="59">
        <f>'2_学生支援一覧（創発RA）'!Y143</f>
        <v>0</v>
      </c>
      <c r="AC139" s="47">
        <f>'2_学生支援一覧（創発RA）'!Z143</f>
        <v>0</v>
      </c>
      <c r="AD139" s="47">
        <f>'2_学生支援一覧（創発RA）'!AA143</f>
        <v>0</v>
      </c>
      <c r="AE139" s="47">
        <f>'2_学生支援一覧（創発RA）'!AB143</f>
        <v>0</v>
      </c>
      <c r="AF139" s="47">
        <f>'2_学生支援一覧（創発RA）'!AC143</f>
        <v>0</v>
      </c>
      <c r="AG139" s="47">
        <f>'2_学生支援一覧（創発RA）'!AD143</f>
        <v>0</v>
      </c>
      <c r="AH139" s="47">
        <f>'2_学生支援一覧（創発RA）'!AE143</f>
        <v>0</v>
      </c>
      <c r="AI139" s="47">
        <f>'2_学生支援一覧（創発RA）'!AF143</f>
        <v>0</v>
      </c>
      <c r="AJ139" s="47">
        <f>'2_学生支援一覧（創発RA）'!AG143</f>
        <v>0</v>
      </c>
      <c r="AK139" s="47">
        <f>'2_学生支援一覧（創発RA）'!AH143</f>
        <v>0</v>
      </c>
      <c r="AL139" s="47">
        <f>'2_学生支援一覧（創発RA）'!AI143</f>
        <v>0</v>
      </c>
      <c r="AM139" s="47">
        <f>'2_学生支援一覧（創発RA）'!AJ143</f>
        <v>0</v>
      </c>
      <c r="AN139" s="47">
        <f>'2_学生支援一覧（創発RA）'!AK143</f>
        <v>0</v>
      </c>
    </row>
    <row r="140" spans="1:40" x14ac:dyDescent="0.35">
      <c r="A140" s="47" t="str">
        <f>TRIM('2_学生支援一覧（創発RA）'!$C$1)</f>
        <v>RAXX-XXX-XX</v>
      </c>
      <c r="B140" s="47" t="str">
        <f>'2_学生支援一覧（創発RA）'!$C$2</f>
        <v/>
      </c>
      <c r="C140" s="46">
        <f>'2_学生支援一覧（創発RA）'!$C$3</f>
        <v>0</v>
      </c>
      <c r="D140" s="47">
        <f>'2_学生支援一覧（創発RA）'!A144</f>
        <v>0</v>
      </c>
      <c r="E140" s="47">
        <f>'2_学生支援一覧（創発RA）'!B144</f>
        <v>0</v>
      </c>
      <c r="F140" s="47">
        <f>'2_学生支援一覧（創発RA）'!C144</f>
        <v>0</v>
      </c>
      <c r="G140" s="47" t="str">
        <f>TRIM(ASC('2_学生支援一覧（創発RA）'!D144))</f>
        <v/>
      </c>
      <c r="H140" s="47" t="str">
        <f>TRIM(ASC('2_学生支援一覧（創発RA）'!E144))</f>
        <v/>
      </c>
      <c r="I140" s="47" t="str">
        <f>TRIM('2_学生支援一覧（創発RA）'!F144)</f>
        <v/>
      </c>
      <c r="J140" s="47">
        <f>'2_学生支援一覧（創発RA）'!G144</f>
        <v>0</v>
      </c>
      <c r="K140" s="47">
        <f>'2_学生支援一覧（創発RA）'!H144</f>
        <v>0</v>
      </c>
      <c r="L140" s="47">
        <f>'2_学生支援一覧（創発RA）'!I144</f>
        <v>0</v>
      </c>
      <c r="M140" s="47">
        <f>'2_学生支援一覧（創発RA）'!J144</f>
        <v>0</v>
      </c>
      <c r="N140" s="47" t="str">
        <f>TRIM(ASC('2_学生支援一覧（創発RA）'!K144))</f>
        <v/>
      </c>
      <c r="O140" s="47">
        <f>'2_学生支援一覧（創発RA）'!L144</f>
        <v>0</v>
      </c>
      <c r="P140" s="47">
        <f>'2_学生支援一覧（創発RA）'!M144</f>
        <v>0</v>
      </c>
      <c r="Q140" s="47">
        <f>'2_学生支援一覧（創発RA）'!N144</f>
        <v>0</v>
      </c>
      <c r="R140" s="47">
        <f>'2_学生支援一覧（創発RA）'!O144</f>
        <v>0</v>
      </c>
      <c r="S140" s="49">
        <f>'2_学生支援一覧（創発RA）'!P144</f>
        <v>0</v>
      </c>
      <c r="T140" s="49">
        <f>'2_学生支援一覧（創発RA）'!Q144</f>
        <v>0</v>
      </c>
      <c r="U140" s="59">
        <f>'2_学生支援一覧（創発RA）'!R144</f>
        <v>0</v>
      </c>
      <c r="V140" s="59">
        <f>'2_学生支援一覧（創発RA）'!S144</f>
        <v>0</v>
      </c>
      <c r="W140" s="121">
        <f>'2_学生支援一覧（創発RA）'!T144</f>
        <v>0</v>
      </c>
      <c r="X140" s="121">
        <f>'2_学生支援一覧（創発RA）'!U144</f>
        <v>0</v>
      </c>
      <c r="Y140" s="49">
        <f>'2_学生支援一覧（創発RA）'!V144</f>
        <v>0</v>
      </c>
      <c r="Z140" s="49">
        <f>'2_学生支援一覧（創発RA）'!W144</f>
        <v>0</v>
      </c>
      <c r="AA140" s="59">
        <f>'2_学生支援一覧（創発RA）'!X144</f>
        <v>0</v>
      </c>
      <c r="AB140" s="59">
        <f>'2_学生支援一覧（創発RA）'!Y144</f>
        <v>0</v>
      </c>
      <c r="AC140" s="47">
        <f>'2_学生支援一覧（創発RA）'!Z144</f>
        <v>0</v>
      </c>
      <c r="AD140" s="47">
        <f>'2_学生支援一覧（創発RA）'!AA144</f>
        <v>0</v>
      </c>
      <c r="AE140" s="47">
        <f>'2_学生支援一覧（創発RA）'!AB144</f>
        <v>0</v>
      </c>
      <c r="AF140" s="47">
        <f>'2_学生支援一覧（創発RA）'!AC144</f>
        <v>0</v>
      </c>
      <c r="AG140" s="47">
        <f>'2_学生支援一覧（創発RA）'!AD144</f>
        <v>0</v>
      </c>
      <c r="AH140" s="47">
        <f>'2_学生支援一覧（創発RA）'!AE144</f>
        <v>0</v>
      </c>
      <c r="AI140" s="47">
        <f>'2_学生支援一覧（創発RA）'!AF144</f>
        <v>0</v>
      </c>
      <c r="AJ140" s="47">
        <f>'2_学生支援一覧（創発RA）'!AG144</f>
        <v>0</v>
      </c>
      <c r="AK140" s="47">
        <f>'2_学生支援一覧（創発RA）'!AH144</f>
        <v>0</v>
      </c>
      <c r="AL140" s="47">
        <f>'2_学生支援一覧（創発RA）'!AI144</f>
        <v>0</v>
      </c>
      <c r="AM140" s="47">
        <f>'2_学生支援一覧（創発RA）'!AJ144</f>
        <v>0</v>
      </c>
      <c r="AN140" s="47">
        <f>'2_学生支援一覧（創発RA）'!AK144</f>
        <v>0</v>
      </c>
    </row>
    <row r="141" spans="1:40" x14ac:dyDescent="0.35">
      <c r="A141" s="47" t="str">
        <f>TRIM('2_学生支援一覧（創発RA）'!$C$1)</f>
        <v>RAXX-XXX-XX</v>
      </c>
      <c r="B141" s="47" t="str">
        <f>'2_学生支援一覧（創発RA）'!$C$2</f>
        <v/>
      </c>
      <c r="C141" s="46">
        <f>'2_学生支援一覧（創発RA）'!$C$3</f>
        <v>0</v>
      </c>
      <c r="D141" s="47">
        <f>'2_学生支援一覧（創発RA）'!A145</f>
        <v>0</v>
      </c>
      <c r="E141" s="47">
        <f>'2_学生支援一覧（創発RA）'!B145</f>
        <v>0</v>
      </c>
      <c r="F141" s="47">
        <f>'2_学生支援一覧（創発RA）'!C145</f>
        <v>0</v>
      </c>
      <c r="G141" s="47" t="str">
        <f>TRIM(ASC('2_学生支援一覧（創発RA）'!D145))</f>
        <v/>
      </c>
      <c r="H141" s="47" t="str">
        <f>TRIM(ASC('2_学生支援一覧（創発RA）'!E145))</f>
        <v/>
      </c>
      <c r="I141" s="47" t="str">
        <f>TRIM('2_学生支援一覧（創発RA）'!F145)</f>
        <v/>
      </c>
      <c r="J141" s="47">
        <f>'2_学生支援一覧（創発RA）'!G145</f>
        <v>0</v>
      </c>
      <c r="K141" s="47">
        <f>'2_学生支援一覧（創発RA）'!H145</f>
        <v>0</v>
      </c>
      <c r="L141" s="47">
        <f>'2_学生支援一覧（創発RA）'!I145</f>
        <v>0</v>
      </c>
      <c r="M141" s="47">
        <f>'2_学生支援一覧（創発RA）'!J145</f>
        <v>0</v>
      </c>
      <c r="N141" s="47" t="str">
        <f>TRIM(ASC('2_学生支援一覧（創発RA）'!K145))</f>
        <v/>
      </c>
      <c r="O141" s="47">
        <f>'2_学生支援一覧（創発RA）'!L145</f>
        <v>0</v>
      </c>
      <c r="P141" s="47">
        <f>'2_学生支援一覧（創発RA）'!M145</f>
        <v>0</v>
      </c>
      <c r="Q141" s="47">
        <f>'2_学生支援一覧（創発RA）'!N145</f>
        <v>0</v>
      </c>
      <c r="R141" s="47">
        <f>'2_学生支援一覧（創発RA）'!O145</f>
        <v>0</v>
      </c>
      <c r="S141" s="49">
        <f>'2_学生支援一覧（創発RA）'!P145</f>
        <v>0</v>
      </c>
      <c r="T141" s="49">
        <f>'2_学生支援一覧（創発RA）'!Q145</f>
        <v>0</v>
      </c>
      <c r="U141" s="59">
        <f>'2_学生支援一覧（創発RA）'!R145</f>
        <v>0</v>
      </c>
      <c r="V141" s="59">
        <f>'2_学生支援一覧（創発RA）'!S145</f>
        <v>0</v>
      </c>
      <c r="W141" s="121">
        <f>'2_学生支援一覧（創発RA）'!T145</f>
        <v>0</v>
      </c>
      <c r="X141" s="121">
        <f>'2_学生支援一覧（創発RA）'!U145</f>
        <v>0</v>
      </c>
      <c r="Y141" s="49">
        <f>'2_学生支援一覧（創発RA）'!V145</f>
        <v>0</v>
      </c>
      <c r="Z141" s="49">
        <f>'2_学生支援一覧（創発RA）'!W145</f>
        <v>0</v>
      </c>
      <c r="AA141" s="59">
        <f>'2_学生支援一覧（創発RA）'!X145</f>
        <v>0</v>
      </c>
      <c r="AB141" s="59">
        <f>'2_学生支援一覧（創発RA）'!Y145</f>
        <v>0</v>
      </c>
      <c r="AC141" s="47">
        <f>'2_学生支援一覧（創発RA）'!Z145</f>
        <v>0</v>
      </c>
      <c r="AD141" s="47">
        <f>'2_学生支援一覧（創発RA）'!AA145</f>
        <v>0</v>
      </c>
      <c r="AE141" s="47">
        <f>'2_学生支援一覧（創発RA）'!AB145</f>
        <v>0</v>
      </c>
      <c r="AF141" s="47">
        <f>'2_学生支援一覧（創発RA）'!AC145</f>
        <v>0</v>
      </c>
      <c r="AG141" s="47">
        <f>'2_学生支援一覧（創発RA）'!AD145</f>
        <v>0</v>
      </c>
      <c r="AH141" s="47">
        <f>'2_学生支援一覧（創発RA）'!AE145</f>
        <v>0</v>
      </c>
      <c r="AI141" s="47">
        <f>'2_学生支援一覧（創発RA）'!AF145</f>
        <v>0</v>
      </c>
      <c r="AJ141" s="47">
        <f>'2_学生支援一覧（創発RA）'!AG145</f>
        <v>0</v>
      </c>
      <c r="AK141" s="47">
        <f>'2_学生支援一覧（創発RA）'!AH145</f>
        <v>0</v>
      </c>
      <c r="AL141" s="47">
        <f>'2_学生支援一覧（創発RA）'!AI145</f>
        <v>0</v>
      </c>
      <c r="AM141" s="47">
        <f>'2_学生支援一覧（創発RA）'!AJ145</f>
        <v>0</v>
      </c>
      <c r="AN141" s="47">
        <f>'2_学生支援一覧（創発RA）'!AK145</f>
        <v>0</v>
      </c>
    </row>
    <row r="142" spans="1:40" x14ac:dyDescent="0.35">
      <c r="A142" s="47" t="str">
        <f>TRIM('2_学生支援一覧（創発RA）'!$C$1)</f>
        <v>RAXX-XXX-XX</v>
      </c>
      <c r="B142" s="47" t="str">
        <f>'2_学生支援一覧（創発RA）'!$C$2</f>
        <v/>
      </c>
      <c r="C142" s="46">
        <f>'2_学生支援一覧（創発RA）'!$C$3</f>
        <v>0</v>
      </c>
      <c r="D142" s="47">
        <f>'2_学生支援一覧（創発RA）'!A146</f>
        <v>0</v>
      </c>
      <c r="E142" s="47">
        <f>'2_学生支援一覧（創発RA）'!B146</f>
        <v>0</v>
      </c>
      <c r="F142" s="47">
        <f>'2_学生支援一覧（創発RA）'!C146</f>
        <v>0</v>
      </c>
      <c r="G142" s="47" t="str">
        <f>TRIM(ASC('2_学生支援一覧（創発RA）'!D146))</f>
        <v/>
      </c>
      <c r="H142" s="47" t="str">
        <f>TRIM(ASC('2_学生支援一覧（創発RA）'!E146))</f>
        <v/>
      </c>
      <c r="I142" s="47" t="str">
        <f>TRIM('2_学生支援一覧（創発RA）'!F146)</f>
        <v/>
      </c>
      <c r="J142" s="47">
        <f>'2_学生支援一覧（創発RA）'!G146</f>
        <v>0</v>
      </c>
      <c r="K142" s="47">
        <f>'2_学生支援一覧（創発RA）'!H146</f>
        <v>0</v>
      </c>
      <c r="L142" s="47">
        <f>'2_学生支援一覧（創発RA）'!I146</f>
        <v>0</v>
      </c>
      <c r="M142" s="47">
        <f>'2_学生支援一覧（創発RA）'!J146</f>
        <v>0</v>
      </c>
      <c r="N142" s="47" t="str">
        <f>TRIM(ASC('2_学生支援一覧（創発RA）'!K146))</f>
        <v/>
      </c>
      <c r="O142" s="47">
        <f>'2_学生支援一覧（創発RA）'!L146</f>
        <v>0</v>
      </c>
      <c r="P142" s="47">
        <f>'2_学生支援一覧（創発RA）'!M146</f>
        <v>0</v>
      </c>
      <c r="Q142" s="47">
        <f>'2_学生支援一覧（創発RA）'!N146</f>
        <v>0</v>
      </c>
      <c r="R142" s="47">
        <f>'2_学生支援一覧（創発RA）'!O146</f>
        <v>0</v>
      </c>
      <c r="S142" s="49">
        <f>'2_学生支援一覧（創発RA）'!P146</f>
        <v>0</v>
      </c>
      <c r="T142" s="49">
        <f>'2_学生支援一覧（創発RA）'!Q146</f>
        <v>0</v>
      </c>
      <c r="U142" s="59">
        <f>'2_学生支援一覧（創発RA）'!R146</f>
        <v>0</v>
      </c>
      <c r="V142" s="59">
        <f>'2_学生支援一覧（創発RA）'!S146</f>
        <v>0</v>
      </c>
      <c r="W142" s="121">
        <f>'2_学生支援一覧（創発RA）'!T146</f>
        <v>0</v>
      </c>
      <c r="X142" s="121">
        <f>'2_学生支援一覧（創発RA）'!U146</f>
        <v>0</v>
      </c>
      <c r="Y142" s="49">
        <f>'2_学生支援一覧（創発RA）'!V146</f>
        <v>0</v>
      </c>
      <c r="Z142" s="49">
        <f>'2_学生支援一覧（創発RA）'!W146</f>
        <v>0</v>
      </c>
      <c r="AA142" s="59">
        <f>'2_学生支援一覧（創発RA）'!X146</f>
        <v>0</v>
      </c>
      <c r="AB142" s="59">
        <f>'2_学生支援一覧（創発RA）'!Y146</f>
        <v>0</v>
      </c>
      <c r="AC142" s="47">
        <f>'2_学生支援一覧（創発RA）'!Z146</f>
        <v>0</v>
      </c>
      <c r="AD142" s="47">
        <f>'2_学生支援一覧（創発RA）'!AA146</f>
        <v>0</v>
      </c>
      <c r="AE142" s="47">
        <f>'2_学生支援一覧（創発RA）'!AB146</f>
        <v>0</v>
      </c>
      <c r="AF142" s="47">
        <f>'2_学生支援一覧（創発RA）'!AC146</f>
        <v>0</v>
      </c>
      <c r="AG142" s="47">
        <f>'2_学生支援一覧（創発RA）'!AD146</f>
        <v>0</v>
      </c>
      <c r="AH142" s="47">
        <f>'2_学生支援一覧（創発RA）'!AE146</f>
        <v>0</v>
      </c>
      <c r="AI142" s="47">
        <f>'2_学生支援一覧（創発RA）'!AF146</f>
        <v>0</v>
      </c>
      <c r="AJ142" s="47">
        <f>'2_学生支援一覧（創発RA）'!AG146</f>
        <v>0</v>
      </c>
      <c r="AK142" s="47">
        <f>'2_学生支援一覧（創発RA）'!AH146</f>
        <v>0</v>
      </c>
      <c r="AL142" s="47">
        <f>'2_学生支援一覧（創発RA）'!AI146</f>
        <v>0</v>
      </c>
      <c r="AM142" s="47">
        <f>'2_学生支援一覧（創発RA）'!AJ146</f>
        <v>0</v>
      </c>
      <c r="AN142" s="47">
        <f>'2_学生支援一覧（創発RA）'!AK146</f>
        <v>0</v>
      </c>
    </row>
    <row r="143" spans="1:40" x14ac:dyDescent="0.35">
      <c r="A143" s="47" t="str">
        <f>TRIM('2_学生支援一覧（創発RA）'!$C$1)</f>
        <v>RAXX-XXX-XX</v>
      </c>
      <c r="B143" s="47" t="str">
        <f>'2_学生支援一覧（創発RA）'!$C$2</f>
        <v/>
      </c>
      <c r="C143" s="46">
        <f>'2_学生支援一覧（創発RA）'!$C$3</f>
        <v>0</v>
      </c>
      <c r="D143" s="47">
        <f>'2_学生支援一覧（創発RA）'!A147</f>
        <v>0</v>
      </c>
      <c r="E143" s="47">
        <f>'2_学生支援一覧（創発RA）'!B147</f>
        <v>0</v>
      </c>
      <c r="F143" s="47">
        <f>'2_学生支援一覧（創発RA）'!C147</f>
        <v>0</v>
      </c>
      <c r="G143" s="47" t="str">
        <f>TRIM(ASC('2_学生支援一覧（創発RA）'!D147))</f>
        <v/>
      </c>
      <c r="H143" s="47" t="str">
        <f>TRIM(ASC('2_学生支援一覧（創発RA）'!E147))</f>
        <v/>
      </c>
      <c r="I143" s="47" t="str">
        <f>TRIM('2_学生支援一覧（創発RA）'!F147)</f>
        <v/>
      </c>
      <c r="J143" s="47">
        <f>'2_学生支援一覧（創発RA）'!G147</f>
        <v>0</v>
      </c>
      <c r="K143" s="47">
        <f>'2_学生支援一覧（創発RA）'!H147</f>
        <v>0</v>
      </c>
      <c r="L143" s="47">
        <f>'2_学生支援一覧（創発RA）'!I147</f>
        <v>0</v>
      </c>
      <c r="M143" s="47">
        <f>'2_学生支援一覧（創発RA）'!J147</f>
        <v>0</v>
      </c>
      <c r="N143" s="47" t="str">
        <f>TRIM(ASC('2_学生支援一覧（創発RA）'!K147))</f>
        <v/>
      </c>
      <c r="O143" s="47">
        <f>'2_学生支援一覧（創発RA）'!L147</f>
        <v>0</v>
      </c>
      <c r="P143" s="47">
        <f>'2_学生支援一覧（創発RA）'!M147</f>
        <v>0</v>
      </c>
      <c r="Q143" s="47">
        <f>'2_学生支援一覧（創発RA）'!N147</f>
        <v>0</v>
      </c>
      <c r="R143" s="47">
        <f>'2_学生支援一覧（創発RA）'!O147</f>
        <v>0</v>
      </c>
      <c r="S143" s="49">
        <f>'2_学生支援一覧（創発RA）'!P147</f>
        <v>0</v>
      </c>
      <c r="T143" s="49">
        <f>'2_学生支援一覧（創発RA）'!Q147</f>
        <v>0</v>
      </c>
      <c r="U143" s="59">
        <f>'2_学生支援一覧（創発RA）'!R147</f>
        <v>0</v>
      </c>
      <c r="V143" s="59">
        <f>'2_学生支援一覧（創発RA）'!S147</f>
        <v>0</v>
      </c>
      <c r="W143" s="121">
        <f>'2_学生支援一覧（創発RA）'!T147</f>
        <v>0</v>
      </c>
      <c r="X143" s="121">
        <f>'2_学生支援一覧（創発RA）'!U147</f>
        <v>0</v>
      </c>
      <c r="Y143" s="49">
        <f>'2_学生支援一覧（創発RA）'!V147</f>
        <v>0</v>
      </c>
      <c r="Z143" s="49">
        <f>'2_学生支援一覧（創発RA）'!W147</f>
        <v>0</v>
      </c>
      <c r="AA143" s="59">
        <f>'2_学生支援一覧（創発RA）'!X147</f>
        <v>0</v>
      </c>
      <c r="AB143" s="59">
        <f>'2_学生支援一覧（創発RA）'!Y147</f>
        <v>0</v>
      </c>
      <c r="AC143" s="47">
        <f>'2_学生支援一覧（創発RA）'!Z147</f>
        <v>0</v>
      </c>
      <c r="AD143" s="47">
        <f>'2_学生支援一覧（創発RA）'!AA147</f>
        <v>0</v>
      </c>
      <c r="AE143" s="47">
        <f>'2_学生支援一覧（創発RA）'!AB147</f>
        <v>0</v>
      </c>
      <c r="AF143" s="47">
        <f>'2_学生支援一覧（創発RA）'!AC147</f>
        <v>0</v>
      </c>
      <c r="AG143" s="47">
        <f>'2_学生支援一覧（創発RA）'!AD147</f>
        <v>0</v>
      </c>
      <c r="AH143" s="47">
        <f>'2_学生支援一覧（創発RA）'!AE147</f>
        <v>0</v>
      </c>
      <c r="AI143" s="47">
        <f>'2_学生支援一覧（創発RA）'!AF147</f>
        <v>0</v>
      </c>
      <c r="AJ143" s="47">
        <f>'2_学生支援一覧（創発RA）'!AG147</f>
        <v>0</v>
      </c>
      <c r="AK143" s="47">
        <f>'2_学生支援一覧（創発RA）'!AH147</f>
        <v>0</v>
      </c>
      <c r="AL143" s="47">
        <f>'2_学生支援一覧（創発RA）'!AI147</f>
        <v>0</v>
      </c>
      <c r="AM143" s="47">
        <f>'2_学生支援一覧（創発RA）'!AJ147</f>
        <v>0</v>
      </c>
      <c r="AN143" s="47">
        <f>'2_学生支援一覧（創発RA）'!AK147</f>
        <v>0</v>
      </c>
    </row>
    <row r="144" spans="1:40" x14ac:dyDescent="0.35">
      <c r="A144" s="47" t="str">
        <f>TRIM('2_学生支援一覧（創発RA）'!$C$1)</f>
        <v>RAXX-XXX-XX</v>
      </c>
      <c r="B144" s="47" t="str">
        <f>'2_学生支援一覧（創発RA）'!$C$2</f>
        <v/>
      </c>
      <c r="C144" s="46">
        <f>'2_学生支援一覧（創発RA）'!$C$3</f>
        <v>0</v>
      </c>
      <c r="D144" s="47">
        <f>'2_学生支援一覧（創発RA）'!A148</f>
        <v>0</v>
      </c>
      <c r="E144" s="47">
        <f>'2_学生支援一覧（創発RA）'!B148</f>
        <v>0</v>
      </c>
      <c r="F144" s="47">
        <f>'2_学生支援一覧（創発RA）'!C148</f>
        <v>0</v>
      </c>
      <c r="G144" s="47" t="str">
        <f>TRIM(ASC('2_学生支援一覧（創発RA）'!D148))</f>
        <v/>
      </c>
      <c r="H144" s="47" t="str">
        <f>TRIM(ASC('2_学生支援一覧（創発RA）'!E148))</f>
        <v/>
      </c>
      <c r="I144" s="47" t="str">
        <f>TRIM('2_学生支援一覧（創発RA）'!F148)</f>
        <v/>
      </c>
      <c r="J144" s="47">
        <f>'2_学生支援一覧（創発RA）'!G148</f>
        <v>0</v>
      </c>
      <c r="K144" s="47">
        <f>'2_学生支援一覧（創発RA）'!H148</f>
        <v>0</v>
      </c>
      <c r="L144" s="47">
        <f>'2_学生支援一覧（創発RA）'!I148</f>
        <v>0</v>
      </c>
      <c r="M144" s="47">
        <f>'2_学生支援一覧（創発RA）'!J148</f>
        <v>0</v>
      </c>
      <c r="N144" s="47" t="str">
        <f>TRIM(ASC('2_学生支援一覧（創発RA）'!K148))</f>
        <v/>
      </c>
      <c r="O144" s="47">
        <f>'2_学生支援一覧（創発RA）'!L148</f>
        <v>0</v>
      </c>
      <c r="P144" s="47">
        <f>'2_学生支援一覧（創発RA）'!M148</f>
        <v>0</v>
      </c>
      <c r="Q144" s="47">
        <f>'2_学生支援一覧（創発RA）'!N148</f>
        <v>0</v>
      </c>
      <c r="R144" s="47">
        <f>'2_学生支援一覧（創発RA）'!O148</f>
        <v>0</v>
      </c>
      <c r="S144" s="49">
        <f>'2_学生支援一覧（創発RA）'!P148</f>
        <v>0</v>
      </c>
      <c r="T144" s="49">
        <f>'2_学生支援一覧（創発RA）'!Q148</f>
        <v>0</v>
      </c>
      <c r="U144" s="59">
        <f>'2_学生支援一覧（創発RA）'!R148</f>
        <v>0</v>
      </c>
      <c r="V144" s="59">
        <f>'2_学生支援一覧（創発RA）'!S148</f>
        <v>0</v>
      </c>
      <c r="W144" s="121">
        <f>'2_学生支援一覧（創発RA）'!T148</f>
        <v>0</v>
      </c>
      <c r="X144" s="121">
        <f>'2_学生支援一覧（創発RA）'!U148</f>
        <v>0</v>
      </c>
      <c r="Y144" s="49">
        <f>'2_学生支援一覧（創発RA）'!V148</f>
        <v>0</v>
      </c>
      <c r="Z144" s="49">
        <f>'2_学生支援一覧（創発RA）'!W148</f>
        <v>0</v>
      </c>
      <c r="AA144" s="59">
        <f>'2_学生支援一覧（創発RA）'!X148</f>
        <v>0</v>
      </c>
      <c r="AB144" s="59">
        <f>'2_学生支援一覧（創発RA）'!Y148</f>
        <v>0</v>
      </c>
      <c r="AC144" s="47">
        <f>'2_学生支援一覧（創発RA）'!Z148</f>
        <v>0</v>
      </c>
      <c r="AD144" s="47">
        <f>'2_学生支援一覧（創発RA）'!AA148</f>
        <v>0</v>
      </c>
      <c r="AE144" s="47">
        <f>'2_学生支援一覧（創発RA）'!AB148</f>
        <v>0</v>
      </c>
      <c r="AF144" s="47">
        <f>'2_学生支援一覧（創発RA）'!AC148</f>
        <v>0</v>
      </c>
      <c r="AG144" s="47">
        <f>'2_学生支援一覧（創発RA）'!AD148</f>
        <v>0</v>
      </c>
      <c r="AH144" s="47">
        <f>'2_学生支援一覧（創発RA）'!AE148</f>
        <v>0</v>
      </c>
      <c r="AI144" s="47">
        <f>'2_学生支援一覧（創発RA）'!AF148</f>
        <v>0</v>
      </c>
      <c r="AJ144" s="47">
        <f>'2_学生支援一覧（創発RA）'!AG148</f>
        <v>0</v>
      </c>
      <c r="AK144" s="47">
        <f>'2_学生支援一覧（創発RA）'!AH148</f>
        <v>0</v>
      </c>
      <c r="AL144" s="47">
        <f>'2_学生支援一覧（創発RA）'!AI148</f>
        <v>0</v>
      </c>
      <c r="AM144" s="47">
        <f>'2_学生支援一覧（創発RA）'!AJ148</f>
        <v>0</v>
      </c>
      <c r="AN144" s="47">
        <f>'2_学生支援一覧（創発RA）'!AK148</f>
        <v>0</v>
      </c>
    </row>
    <row r="145" spans="1:40" x14ac:dyDescent="0.35">
      <c r="A145" s="47" t="str">
        <f>TRIM('2_学生支援一覧（創発RA）'!$C$1)</f>
        <v>RAXX-XXX-XX</v>
      </c>
      <c r="B145" s="47" t="str">
        <f>'2_学生支援一覧（創発RA）'!$C$2</f>
        <v/>
      </c>
      <c r="C145" s="46">
        <f>'2_学生支援一覧（創発RA）'!$C$3</f>
        <v>0</v>
      </c>
      <c r="D145" s="47">
        <f>'2_学生支援一覧（創発RA）'!A149</f>
        <v>0</v>
      </c>
      <c r="E145" s="47">
        <f>'2_学生支援一覧（創発RA）'!B149</f>
        <v>0</v>
      </c>
      <c r="F145" s="47">
        <f>'2_学生支援一覧（創発RA）'!C149</f>
        <v>0</v>
      </c>
      <c r="G145" s="47" t="str">
        <f>TRIM(ASC('2_学生支援一覧（創発RA）'!D149))</f>
        <v/>
      </c>
      <c r="H145" s="47" t="str">
        <f>TRIM(ASC('2_学生支援一覧（創発RA）'!E149))</f>
        <v/>
      </c>
      <c r="I145" s="47" t="str">
        <f>TRIM('2_学生支援一覧（創発RA）'!F149)</f>
        <v/>
      </c>
      <c r="J145" s="47">
        <f>'2_学生支援一覧（創発RA）'!G149</f>
        <v>0</v>
      </c>
      <c r="K145" s="47">
        <f>'2_学生支援一覧（創発RA）'!H149</f>
        <v>0</v>
      </c>
      <c r="L145" s="47">
        <f>'2_学生支援一覧（創発RA）'!I149</f>
        <v>0</v>
      </c>
      <c r="M145" s="47">
        <f>'2_学生支援一覧（創発RA）'!J149</f>
        <v>0</v>
      </c>
      <c r="N145" s="47" t="str">
        <f>TRIM(ASC('2_学生支援一覧（創発RA）'!K149))</f>
        <v/>
      </c>
      <c r="O145" s="47">
        <f>'2_学生支援一覧（創発RA）'!L149</f>
        <v>0</v>
      </c>
      <c r="P145" s="47">
        <f>'2_学生支援一覧（創発RA）'!M149</f>
        <v>0</v>
      </c>
      <c r="Q145" s="47">
        <f>'2_学生支援一覧（創発RA）'!N149</f>
        <v>0</v>
      </c>
      <c r="R145" s="47">
        <f>'2_学生支援一覧（創発RA）'!O149</f>
        <v>0</v>
      </c>
      <c r="S145" s="49">
        <f>'2_学生支援一覧（創発RA）'!P149</f>
        <v>0</v>
      </c>
      <c r="T145" s="49">
        <f>'2_学生支援一覧（創発RA）'!Q149</f>
        <v>0</v>
      </c>
      <c r="U145" s="59">
        <f>'2_学生支援一覧（創発RA）'!R149</f>
        <v>0</v>
      </c>
      <c r="V145" s="59">
        <f>'2_学生支援一覧（創発RA）'!S149</f>
        <v>0</v>
      </c>
      <c r="W145" s="121">
        <f>'2_学生支援一覧（創発RA）'!T149</f>
        <v>0</v>
      </c>
      <c r="X145" s="121">
        <f>'2_学生支援一覧（創発RA）'!U149</f>
        <v>0</v>
      </c>
      <c r="Y145" s="49">
        <f>'2_学生支援一覧（創発RA）'!V149</f>
        <v>0</v>
      </c>
      <c r="Z145" s="49">
        <f>'2_学生支援一覧（創発RA）'!W149</f>
        <v>0</v>
      </c>
      <c r="AA145" s="59">
        <f>'2_学生支援一覧（創発RA）'!X149</f>
        <v>0</v>
      </c>
      <c r="AB145" s="59">
        <f>'2_学生支援一覧（創発RA）'!Y149</f>
        <v>0</v>
      </c>
      <c r="AC145" s="47">
        <f>'2_学生支援一覧（創発RA）'!Z149</f>
        <v>0</v>
      </c>
      <c r="AD145" s="47">
        <f>'2_学生支援一覧（創発RA）'!AA149</f>
        <v>0</v>
      </c>
      <c r="AE145" s="47">
        <f>'2_学生支援一覧（創発RA）'!AB149</f>
        <v>0</v>
      </c>
      <c r="AF145" s="47">
        <f>'2_学生支援一覧（創発RA）'!AC149</f>
        <v>0</v>
      </c>
      <c r="AG145" s="47">
        <f>'2_学生支援一覧（創発RA）'!AD149</f>
        <v>0</v>
      </c>
      <c r="AH145" s="47">
        <f>'2_学生支援一覧（創発RA）'!AE149</f>
        <v>0</v>
      </c>
      <c r="AI145" s="47">
        <f>'2_学生支援一覧（創発RA）'!AF149</f>
        <v>0</v>
      </c>
      <c r="AJ145" s="47">
        <f>'2_学生支援一覧（創発RA）'!AG149</f>
        <v>0</v>
      </c>
      <c r="AK145" s="47">
        <f>'2_学生支援一覧（創発RA）'!AH149</f>
        <v>0</v>
      </c>
      <c r="AL145" s="47">
        <f>'2_学生支援一覧（創発RA）'!AI149</f>
        <v>0</v>
      </c>
      <c r="AM145" s="47">
        <f>'2_学生支援一覧（創発RA）'!AJ149</f>
        <v>0</v>
      </c>
      <c r="AN145" s="47">
        <f>'2_学生支援一覧（創発RA）'!AK149</f>
        <v>0</v>
      </c>
    </row>
    <row r="146" spans="1:40" x14ac:dyDescent="0.35">
      <c r="A146" s="47" t="str">
        <f>TRIM('2_学生支援一覧（創発RA）'!$C$1)</f>
        <v>RAXX-XXX-XX</v>
      </c>
      <c r="B146" s="47" t="str">
        <f>'2_学生支援一覧（創発RA）'!$C$2</f>
        <v/>
      </c>
      <c r="C146" s="46">
        <f>'2_学生支援一覧（創発RA）'!$C$3</f>
        <v>0</v>
      </c>
      <c r="D146" s="47">
        <f>'2_学生支援一覧（創発RA）'!A150</f>
        <v>0</v>
      </c>
      <c r="E146" s="47">
        <f>'2_学生支援一覧（創発RA）'!B150</f>
        <v>0</v>
      </c>
      <c r="F146" s="47">
        <f>'2_学生支援一覧（創発RA）'!C150</f>
        <v>0</v>
      </c>
      <c r="G146" s="47" t="str">
        <f>TRIM(ASC('2_学生支援一覧（創発RA）'!D150))</f>
        <v/>
      </c>
      <c r="H146" s="47" t="str">
        <f>TRIM(ASC('2_学生支援一覧（創発RA）'!E150))</f>
        <v/>
      </c>
      <c r="I146" s="47" t="str">
        <f>TRIM('2_学生支援一覧（創発RA）'!F150)</f>
        <v/>
      </c>
      <c r="J146" s="47">
        <f>'2_学生支援一覧（創発RA）'!G150</f>
        <v>0</v>
      </c>
      <c r="K146" s="47">
        <f>'2_学生支援一覧（創発RA）'!H150</f>
        <v>0</v>
      </c>
      <c r="L146" s="47">
        <f>'2_学生支援一覧（創発RA）'!I150</f>
        <v>0</v>
      </c>
      <c r="M146" s="47">
        <f>'2_学生支援一覧（創発RA）'!J150</f>
        <v>0</v>
      </c>
      <c r="N146" s="47" t="str">
        <f>TRIM(ASC('2_学生支援一覧（創発RA）'!K150))</f>
        <v/>
      </c>
      <c r="O146" s="47">
        <f>'2_学生支援一覧（創発RA）'!L150</f>
        <v>0</v>
      </c>
      <c r="P146" s="47">
        <f>'2_学生支援一覧（創発RA）'!M150</f>
        <v>0</v>
      </c>
      <c r="Q146" s="47">
        <f>'2_学生支援一覧（創発RA）'!N150</f>
        <v>0</v>
      </c>
      <c r="R146" s="47">
        <f>'2_学生支援一覧（創発RA）'!O150</f>
        <v>0</v>
      </c>
      <c r="S146" s="49">
        <f>'2_学生支援一覧（創発RA）'!P150</f>
        <v>0</v>
      </c>
      <c r="T146" s="49">
        <f>'2_学生支援一覧（創発RA）'!Q150</f>
        <v>0</v>
      </c>
      <c r="U146" s="59">
        <f>'2_学生支援一覧（創発RA）'!R150</f>
        <v>0</v>
      </c>
      <c r="V146" s="59">
        <f>'2_学生支援一覧（創発RA）'!S150</f>
        <v>0</v>
      </c>
      <c r="W146" s="121">
        <f>'2_学生支援一覧（創発RA）'!T150</f>
        <v>0</v>
      </c>
      <c r="X146" s="121">
        <f>'2_学生支援一覧（創発RA）'!U150</f>
        <v>0</v>
      </c>
      <c r="Y146" s="49">
        <f>'2_学生支援一覧（創発RA）'!V150</f>
        <v>0</v>
      </c>
      <c r="Z146" s="49">
        <f>'2_学生支援一覧（創発RA）'!W150</f>
        <v>0</v>
      </c>
      <c r="AA146" s="59">
        <f>'2_学生支援一覧（創発RA）'!X150</f>
        <v>0</v>
      </c>
      <c r="AB146" s="59">
        <f>'2_学生支援一覧（創発RA）'!Y150</f>
        <v>0</v>
      </c>
      <c r="AC146" s="47">
        <f>'2_学生支援一覧（創発RA）'!Z150</f>
        <v>0</v>
      </c>
      <c r="AD146" s="47">
        <f>'2_学生支援一覧（創発RA）'!AA150</f>
        <v>0</v>
      </c>
      <c r="AE146" s="47">
        <f>'2_学生支援一覧（創発RA）'!AB150</f>
        <v>0</v>
      </c>
      <c r="AF146" s="47">
        <f>'2_学生支援一覧（創発RA）'!AC150</f>
        <v>0</v>
      </c>
      <c r="AG146" s="47">
        <f>'2_学生支援一覧（創発RA）'!AD150</f>
        <v>0</v>
      </c>
      <c r="AH146" s="47">
        <f>'2_学生支援一覧（創発RA）'!AE150</f>
        <v>0</v>
      </c>
      <c r="AI146" s="47">
        <f>'2_学生支援一覧（創発RA）'!AF150</f>
        <v>0</v>
      </c>
      <c r="AJ146" s="47">
        <f>'2_学生支援一覧（創発RA）'!AG150</f>
        <v>0</v>
      </c>
      <c r="AK146" s="47">
        <f>'2_学生支援一覧（創発RA）'!AH150</f>
        <v>0</v>
      </c>
      <c r="AL146" s="47">
        <f>'2_学生支援一覧（創発RA）'!AI150</f>
        <v>0</v>
      </c>
      <c r="AM146" s="47">
        <f>'2_学生支援一覧（創発RA）'!AJ150</f>
        <v>0</v>
      </c>
      <c r="AN146" s="47">
        <f>'2_学生支援一覧（創発RA）'!AK150</f>
        <v>0</v>
      </c>
    </row>
    <row r="147" spans="1:40" x14ac:dyDescent="0.35">
      <c r="A147" s="47" t="str">
        <f>TRIM('2_学生支援一覧（創発RA）'!$C$1)</f>
        <v>RAXX-XXX-XX</v>
      </c>
      <c r="B147" s="47" t="str">
        <f>'2_学生支援一覧（創発RA）'!$C$2</f>
        <v/>
      </c>
      <c r="C147" s="46">
        <f>'2_学生支援一覧（創発RA）'!$C$3</f>
        <v>0</v>
      </c>
      <c r="D147" s="47">
        <f>'2_学生支援一覧（創発RA）'!A151</f>
        <v>0</v>
      </c>
      <c r="E147" s="47">
        <f>'2_学生支援一覧（創発RA）'!B151</f>
        <v>0</v>
      </c>
      <c r="F147" s="47">
        <f>'2_学生支援一覧（創発RA）'!C151</f>
        <v>0</v>
      </c>
      <c r="G147" s="47" t="str">
        <f>TRIM(ASC('2_学生支援一覧（創発RA）'!D151))</f>
        <v/>
      </c>
      <c r="H147" s="47" t="str">
        <f>TRIM(ASC('2_学生支援一覧（創発RA）'!E151))</f>
        <v/>
      </c>
      <c r="I147" s="47" t="str">
        <f>TRIM('2_学生支援一覧（創発RA）'!F151)</f>
        <v/>
      </c>
      <c r="J147" s="47">
        <f>'2_学生支援一覧（創発RA）'!G151</f>
        <v>0</v>
      </c>
      <c r="K147" s="47">
        <f>'2_学生支援一覧（創発RA）'!H151</f>
        <v>0</v>
      </c>
      <c r="L147" s="47">
        <f>'2_学生支援一覧（創発RA）'!I151</f>
        <v>0</v>
      </c>
      <c r="M147" s="47">
        <f>'2_学生支援一覧（創発RA）'!J151</f>
        <v>0</v>
      </c>
      <c r="N147" s="47" t="str">
        <f>TRIM(ASC('2_学生支援一覧（創発RA）'!K151))</f>
        <v/>
      </c>
      <c r="O147" s="47">
        <f>'2_学生支援一覧（創発RA）'!L151</f>
        <v>0</v>
      </c>
      <c r="P147" s="47">
        <f>'2_学生支援一覧（創発RA）'!M151</f>
        <v>0</v>
      </c>
      <c r="Q147" s="47">
        <f>'2_学生支援一覧（創発RA）'!N151</f>
        <v>0</v>
      </c>
      <c r="R147" s="47">
        <f>'2_学生支援一覧（創発RA）'!O151</f>
        <v>0</v>
      </c>
      <c r="S147" s="49">
        <f>'2_学生支援一覧（創発RA）'!P151</f>
        <v>0</v>
      </c>
      <c r="T147" s="49">
        <f>'2_学生支援一覧（創発RA）'!Q151</f>
        <v>0</v>
      </c>
      <c r="U147" s="59">
        <f>'2_学生支援一覧（創発RA）'!R151</f>
        <v>0</v>
      </c>
      <c r="V147" s="59">
        <f>'2_学生支援一覧（創発RA）'!S151</f>
        <v>0</v>
      </c>
      <c r="W147" s="121">
        <f>'2_学生支援一覧（創発RA）'!T151</f>
        <v>0</v>
      </c>
      <c r="X147" s="121">
        <f>'2_学生支援一覧（創発RA）'!U151</f>
        <v>0</v>
      </c>
      <c r="Y147" s="49">
        <f>'2_学生支援一覧（創発RA）'!V151</f>
        <v>0</v>
      </c>
      <c r="Z147" s="49">
        <f>'2_学生支援一覧（創発RA）'!W151</f>
        <v>0</v>
      </c>
      <c r="AA147" s="59">
        <f>'2_学生支援一覧（創発RA）'!X151</f>
        <v>0</v>
      </c>
      <c r="AB147" s="59">
        <f>'2_学生支援一覧（創発RA）'!Y151</f>
        <v>0</v>
      </c>
      <c r="AC147" s="47">
        <f>'2_学生支援一覧（創発RA）'!Z151</f>
        <v>0</v>
      </c>
      <c r="AD147" s="47">
        <f>'2_学生支援一覧（創発RA）'!AA151</f>
        <v>0</v>
      </c>
      <c r="AE147" s="47">
        <f>'2_学生支援一覧（創発RA）'!AB151</f>
        <v>0</v>
      </c>
      <c r="AF147" s="47">
        <f>'2_学生支援一覧（創発RA）'!AC151</f>
        <v>0</v>
      </c>
      <c r="AG147" s="47">
        <f>'2_学生支援一覧（創発RA）'!AD151</f>
        <v>0</v>
      </c>
      <c r="AH147" s="47">
        <f>'2_学生支援一覧（創発RA）'!AE151</f>
        <v>0</v>
      </c>
      <c r="AI147" s="47">
        <f>'2_学生支援一覧（創発RA）'!AF151</f>
        <v>0</v>
      </c>
      <c r="AJ147" s="47">
        <f>'2_学生支援一覧（創発RA）'!AG151</f>
        <v>0</v>
      </c>
      <c r="AK147" s="47">
        <f>'2_学生支援一覧（創発RA）'!AH151</f>
        <v>0</v>
      </c>
      <c r="AL147" s="47">
        <f>'2_学生支援一覧（創発RA）'!AI151</f>
        <v>0</v>
      </c>
      <c r="AM147" s="47">
        <f>'2_学生支援一覧（創発RA）'!AJ151</f>
        <v>0</v>
      </c>
      <c r="AN147" s="47">
        <f>'2_学生支援一覧（創発RA）'!AK151</f>
        <v>0</v>
      </c>
    </row>
    <row r="148" spans="1:40" x14ac:dyDescent="0.35">
      <c r="A148" s="47" t="str">
        <f>TRIM('2_学生支援一覧（創発RA）'!$C$1)</f>
        <v>RAXX-XXX-XX</v>
      </c>
      <c r="B148" s="47" t="str">
        <f>'2_学生支援一覧（創発RA）'!$C$2</f>
        <v/>
      </c>
      <c r="C148" s="46">
        <f>'2_学生支援一覧（創発RA）'!$C$3</f>
        <v>0</v>
      </c>
      <c r="D148" s="47">
        <f>'2_学生支援一覧（創発RA）'!A152</f>
        <v>0</v>
      </c>
      <c r="E148" s="47">
        <f>'2_学生支援一覧（創発RA）'!B152</f>
        <v>0</v>
      </c>
      <c r="F148" s="47">
        <f>'2_学生支援一覧（創発RA）'!C152</f>
        <v>0</v>
      </c>
      <c r="G148" s="47" t="str">
        <f>TRIM(ASC('2_学生支援一覧（創発RA）'!D152))</f>
        <v/>
      </c>
      <c r="H148" s="47" t="str">
        <f>TRIM(ASC('2_学生支援一覧（創発RA）'!E152))</f>
        <v/>
      </c>
      <c r="I148" s="47" t="str">
        <f>TRIM('2_学生支援一覧（創発RA）'!F152)</f>
        <v/>
      </c>
      <c r="J148" s="47">
        <f>'2_学生支援一覧（創発RA）'!G152</f>
        <v>0</v>
      </c>
      <c r="K148" s="47">
        <f>'2_学生支援一覧（創発RA）'!H152</f>
        <v>0</v>
      </c>
      <c r="L148" s="47">
        <f>'2_学生支援一覧（創発RA）'!I152</f>
        <v>0</v>
      </c>
      <c r="M148" s="47">
        <f>'2_学生支援一覧（創発RA）'!J152</f>
        <v>0</v>
      </c>
      <c r="N148" s="47" t="str">
        <f>TRIM(ASC('2_学生支援一覧（創発RA）'!K152))</f>
        <v/>
      </c>
      <c r="O148" s="47">
        <f>'2_学生支援一覧（創発RA）'!L152</f>
        <v>0</v>
      </c>
      <c r="P148" s="47">
        <f>'2_学生支援一覧（創発RA）'!M152</f>
        <v>0</v>
      </c>
      <c r="Q148" s="47">
        <f>'2_学生支援一覧（創発RA）'!N152</f>
        <v>0</v>
      </c>
      <c r="R148" s="47">
        <f>'2_学生支援一覧（創発RA）'!O152</f>
        <v>0</v>
      </c>
      <c r="S148" s="49">
        <f>'2_学生支援一覧（創発RA）'!P152</f>
        <v>0</v>
      </c>
      <c r="T148" s="49">
        <f>'2_学生支援一覧（創発RA）'!Q152</f>
        <v>0</v>
      </c>
      <c r="U148" s="59">
        <f>'2_学生支援一覧（創発RA）'!R152</f>
        <v>0</v>
      </c>
      <c r="V148" s="59">
        <f>'2_学生支援一覧（創発RA）'!S152</f>
        <v>0</v>
      </c>
      <c r="W148" s="121">
        <f>'2_学生支援一覧（創発RA）'!T152</f>
        <v>0</v>
      </c>
      <c r="X148" s="121">
        <f>'2_学生支援一覧（創発RA）'!U152</f>
        <v>0</v>
      </c>
      <c r="Y148" s="49">
        <f>'2_学生支援一覧（創発RA）'!V152</f>
        <v>0</v>
      </c>
      <c r="Z148" s="49">
        <f>'2_学生支援一覧（創発RA）'!W152</f>
        <v>0</v>
      </c>
      <c r="AA148" s="59">
        <f>'2_学生支援一覧（創発RA）'!X152</f>
        <v>0</v>
      </c>
      <c r="AB148" s="59">
        <f>'2_学生支援一覧（創発RA）'!Y152</f>
        <v>0</v>
      </c>
      <c r="AC148" s="47">
        <f>'2_学生支援一覧（創発RA）'!Z152</f>
        <v>0</v>
      </c>
      <c r="AD148" s="47">
        <f>'2_学生支援一覧（創発RA）'!AA152</f>
        <v>0</v>
      </c>
      <c r="AE148" s="47">
        <f>'2_学生支援一覧（創発RA）'!AB152</f>
        <v>0</v>
      </c>
      <c r="AF148" s="47">
        <f>'2_学生支援一覧（創発RA）'!AC152</f>
        <v>0</v>
      </c>
      <c r="AG148" s="47">
        <f>'2_学生支援一覧（創発RA）'!AD152</f>
        <v>0</v>
      </c>
      <c r="AH148" s="47">
        <f>'2_学生支援一覧（創発RA）'!AE152</f>
        <v>0</v>
      </c>
      <c r="AI148" s="47">
        <f>'2_学生支援一覧（創発RA）'!AF152</f>
        <v>0</v>
      </c>
      <c r="AJ148" s="47">
        <f>'2_学生支援一覧（創発RA）'!AG152</f>
        <v>0</v>
      </c>
      <c r="AK148" s="47">
        <f>'2_学生支援一覧（創発RA）'!AH152</f>
        <v>0</v>
      </c>
      <c r="AL148" s="47">
        <f>'2_学生支援一覧（創発RA）'!AI152</f>
        <v>0</v>
      </c>
      <c r="AM148" s="47">
        <f>'2_学生支援一覧（創発RA）'!AJ152</f>
        <v>0</v>
      </c>
      <c r="AN148" s="47">
        <f>'2_学生支援一覧（創発RA）'!AK152</f>
        <v>0</v>
      </c>
    </row>
    <row r="149" spans="1:40" x14ac:dyDescent="0.35">
      <c r="A149" s="47" t="str">
        <f>TRIM('2_学生支援一覧（創発RA）'!$C$1)</f>
        <v>RAXX-XXX-XX</v>
      </c>
      <c r="B149" s="47" t="str">
        <f>'2_学生支援一覧（創発RA）'!$C$2</f>
        <v/>
      </c>
      <c r="C149" s="46">
        <f>'2_学生支援一覧（創発RA）'!$C$3</f>
        <v>0</v>
      </c>
      <c r="D149" s="47">
        <f>'2_学生支援一覧（創発RA）'!A153</f>
        <v>0</v>
      </c>
      <c r="E149" s="47">
        <f>'2_学生支援一覧（創発RA）'!B153</f>
        <v>0</v>
      </c>
      <c r="F149" s="47">
        <f>'2_学生支援一覧（創発RA）'!C153</f>
        <v>0</v>
      </c>
      <c r="G149" s="47" t="str">
        <f>TRIM(ASC('2_学生支援一覧（創発RA）'!D153))</f>
        <v/>
      </c>
      <c r="H149" s="47" t="str">
        <f>TRIM(ASC('2_学生支援一覧（創発RA）'!E153))</f>
        <v/>
      </c>
      <c r="I149" s="47" t="str">
        <f>TRIM('2_学生支援一覧（創発RA）'!F153)</f>
        <v/>
      </c>
      <c r="J149" s="47">
        <f>'2_学生支援一覧（創発RA）'!G153</f>
        <v>0</v>
      </c>
      <c r="K149" s="47">
        <f>'2_学生支援一覧（創発RA）'!H153</f>
        <v>0</v>
      </c>
      <c r="L149" s="47">
        <f>'2_学生支援一覧（創発RA）'!I153</f>
        <v>0</v>
      </c>
      <c r="M149" s="47">
        <f>'2_学生支援一覧（創発RA）'!J153</f>
        <v>0</v>
      </c>
      <c r="N149" s="47" t="str">
        <f>TRIM(ASC('2_学生支援一覧（創発RA）'!K153))</f>
        <v/>
      </c>
      <c r="O149" s="47">
        <f>'2_学生支援一覧（創発RA）'!L153</f>
        <v>0</v>
      </c>
      <c r="P149" s="47">
        <f>'2_学生支援一覧（創発RA）'!M153</f>
        <v>0</v>
      </c>
      <c r="Q149" s="47">
        <f>'2_学生支援一覧（創発RA）'!N153</f>
        <v>0</v>
      </c>
      <c r="R149" s="47">
        <f>'2_学生支援一覧（創発RA）'!O153</f>
        <v>0</v>
      </c>
      <c r="S149" s="49">
        <f>'2_学生支援一覧（創発RA）'!P153</f>
        <v>0</v>
      </c>
      <c r="T149" s="49">
        <f>'2_学生支援一覧（創発RA）'!Q153</f>
        <v>0</v>
      </c>
      <c r="U149" s="59">
        <f>'2_学生支援一覧（創発RA）'!R153</f>
        <v>0</v>
      </c>
      <c r="V149" s="59">
        <f>'2_学生支援一覧（創発RA）'!S153</f>
        <v>0</v>
      </c>
      <c r="W149" s="121">
        <f>'2_学生支援一覧（創発RA）'!T153</f>
        <v>0</v>
      </c>
      <c r="X149" s="121">
        <f>'2_学生支援一覧（創発RA）'!U153</f>
        <v>0</v>
      </c>
      <c r="Y149" s="49">
        <f>'2_学生支援一覧（創発RA）'!V153</f>
        <v>0</v>
      </c>
      <c r="Z149" s="49">
        <f>'2_学生支援一覧（創発RA）'!W153</f>
        <v>0</v>
      </c>
      <c r="AA149" s="59">
        <f>'2_学生支援一覧（創発RA）'!X153</f>
        <v>0</v>
      </c>
      <c r="AB149" s="59">
        <f>'2_学生支援一覧（創発RA）'!Y153</f>
        <v>0</v>
      </c>
      <c r="AC149" s="47">
        <f>'2_学生支援一覧（創発RA）'!Z153</f>
        <v>0</v>
      </c>
      <c r="AD149" s="47">
        <f>'2_学生支援一覧（創発RA）'!AA153</f>
        <v>0</v>
      </c>
      <c r="AE149" s="47">
        <f>'2_学生支援一覧（創発RA）'!AB153</f>
        <v>0</v>
      </c>
      <c r="AF149" s="47">
        <f>'2_学生支援一覧（創発RA）'!AC153</f>
        <v>0</v>
      </c>
      <c r="AG149" s="47">
        <f>'2_学生支援一覧（創発RA）'!AD153</f>
        <v>0</v>
      </c>
      <c r="AH149" s="47">
        <f>'2_学生支援一覧（創発RA）'!AE153</f>
        <v>0</v>
      </c>
      <c r="AI149" s="47">
        <f>'2_学生支援一覧（創発RA）'!AF153</f>
        <v>0</v>
      </c>
      <c r="AJ149" s="47">
        <f>'2_学生支援一覧（創発RA）'!AG153</f>
        <v>0</v>
      </c>
      <c r="AK149" s="47">
        <f>'2_学生支援一覧（創発RA）'!AH153</f>
        <v>0</v>
      </c>
      <c r="AL149" s="47">
        <f>'2_学生支援一覧（創発RA）'!AI153</f>
        <v>0</v>
      </c>
      <c r="AM149" s="47">
        <f>'2_学生支援一覧（創発RA）'!AJ153</f>
        <v>0</v>
      </c>
      <c r="AN149" s="47">
        <f>'2_学生支援一覧（創発RA）'!AK153</f>
        <v>0</v>
      </c>
    </row>
    <row r="150" spans="1:40" x14ac:dyDescent="0.35">
      <c r="A150" s="47" t="str">
        <f>TRIM('2_学生支援一覧（創発RA）'!$C$1)</f>
        <v>RAXX-XXX-XX</v>
      </c>
      <c r="B150" s="47" t="str">
        <f>'2_学生支援一覧（創発RA）'!$C$2</f>
        <v/>
      </c>
      <c r="C150" s="46">
        <f>'2_学生支援一覧（創発RA）'!$C$3</f>
        <v>0</v>
      </c>
      <c r="D150" s="47">
        <f>'2_学生支援一覧（創発RA）'!A154</f>
        <v>0</v>
      </c>
      <c r="E150" s="47">
        <f>'2_学生支援一覧（創発RA）'!B154</f>
        <v>0</v>
      </c>
      <c r="F150" s="47">
        <f>'2_学生支援一覧（創発RA）'!C154</f>
        <v>0</v>
      </c>
      <c r="G150" s="47" t="str">
        <f>TRIM(ASC('2_学生支援一覧（創発RA）'!D154))</f>
        <v/>
      </c>
      <c r="H150" s="47" t="str">
        <f>TRIM(ASC('2_学生支援一覧（創発RA）'!E154))</f>
        <v/>
      </c>
      <c r="I150" s="47" t="str">
        <f>TRIM('2_学生支援一覧（創発RA）'!F154)</f>
        <v/>
      </c>
      <c r="J150" s="47">
        <f>'2_学生支援一覧（創発RA）'!G154</f>
        <v>0</v>
      </c>
      <c r="K150" s="47">
        <f>'2_学生支援一覧（創発RA）'!H154</f>
        <v>0</v>
      </c>
      <c r="L150" s="47">
        <f>'2_学生支援一覧（創発RA）'!I154</f>
        <v>0</v>
      </c>
      <c r="M150" s="47">
        <f>'2_学生支援一覧（創発RA）'!J154</f>
        <v>0</v>
      </c>
      <c r="N150" s="47" t="str">
        <f>TRIM(ASC('2_学生支援一覧（創発RA）'!K154))</f>
        <v/>
      </c>
      <c r="O150" s="47">
        <f>'2_学生支援一覧（創発RA）'!L154</f>
        <v>0</v>
      </c>
      <c r="P150" s="47">
        <f>'2_学生支援一覧（創発RA）'!M154</f>
        <v>0</v>
      </c>
      <c r="Q150" s="47">
        <f>'2_学生支援一覧（創発RA）'!N154</f>
        <v>0</v>
      </c>
      <c r="R150" s="47">
        <f>'2_学生支援一覧（創発RA）'!O154</f>
        <v>0</v>
      </c>
      <c r="S150" s="49">
        <f>'2_学生支援一覧（創発RA）'!P154</f>
        <v>0</v>
      </c>
      <c r="T150" s="49">
        <f>'2_学生支援一覧（創発RA）'!Q154</f>
        <v>0</v>
      </c>
      <c r="U150" s="59">
        <f>'2_学生支援一覧（創発RA）'!R154</f>
        <v>0</v>
      </c>
      <c r="V150" s="59">
        <f>'2_学生支援一覧（創発RA）'!S154</f>
        <v>0</v>
      </c>
      <c r="W150" s="121">
        <f>'2_学生支援一覧（創発RA）'!T154</f>
        <v>0</v>
      </c>
      <c r="X150" s="121">
        <f>'2_学生支援一覧（創発RA）'!U154</f>
        <v>0</v>
      </c>
      <c r="Y150" s="49">
        <f>'2_学生支援一覧（創発RA）'!V154</f>
        <v>0</v>
      </c>
      <c r="Z150" s="49">
        <f>'2_学生支援一覧（創発RA）'!W154</f>
        <v>0</v>
      </c>
      <c r="AA150" s="59">
        <f>'2_学生支援一覧（創発RA）'!X154</f>
        <v>0</v>
      </c>
      <c r="AB150" s="59">
        <f>'2_学生支援一覧（創発RA）'!Y154</f>
        <v>0</v>
      </c>
      <c r="AC150" s="47">
        <f>'2_学生支援一覧（創発RA）'!Z154</f>
        <v>0</v>
      </c>
      <c r="AD150" s="47">
        <f>'2_学生支援一覧（創発RA）'!AA154</f>
        <v>0</v>
      </c>
      <c r="AE150" s="47">
        <f>'2_学生支援一覧（創発RA）'!AB154</f>
        <v>0</v>
      </c>
      <c r="AF150" s="47">
        <f>'2_学生支援一覧（創発RA）'!AC154</f>
        <v>0</v>
      </c>
      <c r="AG150" s="47">
        <f>'2_学生支援一覧（創発RA）'!AD154</f>
        <v>0</v>
      </c>
      <c r="AH150" s="47">
        <f>'2_学生支援一覧（創発RA）'!AE154</f>
        <v>0</v>
      </c>
      <c r="AI150" s="47">
        <f>'2_学生支援一覧（創発RA）'!AF154</f>
        <v>0</v>
      </c>
      <c r="AJ150" s="47">
        <f>'2_学生支援一覧（創発RA）'!AG154</f>
        <v>0</v>
      </c>
      <c r="AK150" s="47">
        <f>'2_学生支援一覧（創発RA）'!AH154</f>
        <v>0</v>
      </c>
      <c r="AL150" s="47">
        <f>'2_学生支援一覧（創発RA）'!AI154</f>
        <v>0</v>
      </c>
      <c r="AM150" s="47">
        <f>'2_学生支援一覧（創発RA）'!AJ154</f>
        <v>0</v>
      </c>
      <c r="AN150" s="47">
        <f>'2_学生支援一覧（創発RA）'!AK154</f>
        <v>0</v>
      </c>
    </row>
    <row r="151" spans="1:40" x14ac:dyDescent="0.35">
      <c r="A151" s="47" t="str">
        <f>TRIM('2_学生支援一覧（創発RA）'!$C$1)</f>
        <v>RAXX-XXX-XX</v>
      </c>
      <c r="B151" s="47" t="str">
        <f>'2_学生支援一覧（創発RA）'!$C$2</f>
        <v/>
      </c>
      <c r="C151" s="46">
        <f>'2_学生支援一覧（創発RA）'!$C$3</f>
        <v>0</v>
      </c>
      <c r="D151" s="47">
        <f>'2_学生支援一覧（創発RA）'!A155</f>
        <v>0</v>
      </c>
      <c r="E151" s="47">
        <f>'2_学生支援一覧（創発RA）'!B155</f>
        <v>0</v>
      </c>
      <c r="F151" s="47">
        <f>'2_学生支援一覧（創発RA）'!C155</f>
        <v>0</v>
      </c>
      <c r="G151" s="47" t="str">
        <f>TRIM(ASC('2_学生支援一覧（創発RA）'!D155))</f>
        <v/>
      </c>
      <c r="H151" s="47" t="str">
        <f>TRIM(ASC('2_学生支援一覧（創発RA）'!E155))</f>
        <v/>
      </c>
      <c r="I151" s="47" t="str">
        <f>TRIM('2_学生支援一覧（創発RA）'!F155)</f>
        <v/>
      </c>
      <c r="J151" s="47">
        <f>'2_学生支援一覧（創発RA）'!G155</f>
        <v>0</v>
      </c>
      <c r="K151" s="47">
        <f>'2_学生支援一覧（創発RA）'!H155</f>
        <v>0</v>
      </c>
      <c r="L151" s="47">
        <f>'2_学生支援一覧（創発RA）'!I155</f>
        <v>0</v>
      </c>
      <c r="M151" s="47">
        <f>'2_学生支援一覧（創発RA）'!J155</f>
        <v>0</v>
      </c>
      <c r="N151" s="47" t="str">
        <f>TRIM(ASC('2_学生支援一覧（創発RA）'!K155))</f>
        <v/>
      </c>
      <c r="O151" s="47">
        <f>'2_学生支援一覧（創発RA）'!L155</f>
        <v>0</v>
      </c>
      <c r="P151" s="47">
        <f>'2_学生支援一覧（創発RA）'!M155</f>
        <v>0</v>
      </c>
      <c r="Q151" s="47">
        <f>'2_学生支援一覧（創発RA）'!N155</f>
        <v>0</v>
      </c>
      <c r="R151" s="47">
        <f>'2_学生支援一覧（創発RA）'!O155</f>
        <v>0</v>
      </c>
      <c r="S151" s="49">
        <f>'2_学生支援一覧（創発RA）'!P155</f>
        <v>0</v>
      </c>
      <c r="T151" s="49">
        <f>'2_学生支援一覧（創発RA）'!Q155</f>
        <v>0</v>
      </c>
      <c r="U151" s="59">
        <f>'2_学生支援一覧（創発RA）'!R155</f>
        <v>0</v>
      </c>
      <c r="V151" s="59">
        <f>'2_学生支援一覧（創発RA）'!S155</f>
        <v>0</v>
      </c>
      <c r="W151" s="121">
        <f>'2_学生支援一覧（創発RA）'!T155</f>
        <v>0</v>
      </c>
      <c r="X151" s="121">
        <f>'2_学生支援一覧（創発RA）'!U155</f>
        <v>0</v>
      </c>
      <c r="Y151" s="49">
        <f>'2_学生支援一覧（創発RA）'!V155</f>
        <v>0</v>
      </c>
      <c r="Z151" s="49">
        <f>'2_学生支援一覧（創発RA）'!W155</f>
        <v>0</v>
      </c>
      <c r="AA151" s="59">
        <f>'2_学生支援一覧（創発RA）'!X155</f>
        <v>0</v>
      </c>
      <c r="AB151" s="59">
        <f>'2_学生支援一覧（創発RA）'!Y155</f>
        <v>0</v>
      </c>
      <c r="AC151" s="47">
        <f>'2_学生支援一覧（創発RA）'!Z155</f>
        <v>0</v>
      </c>
      <c r="AD151" s="47">
        <f>'2_学生支援一覧（創発RA）'!AA155</f>
        <v>0</v>
      </c>
      <c r="AE151" s="47">
        <f>'2_学生支援一覧（創発RA）'!AB155</f>
        <v>0</v>
      </c>
      <c r="AF151" s="47">
        <f>'2_学生支援一覧（創発RA）'!AC155</f>
        <v>0</v>
      </c>
      <c r="AG151" s="47">
        <f>'2_学生支援一覧（創発RA）'!AD155</f>
        <v>0</v>
      </c>
      <c r="AH151" s="47">
        <f>'2_学生支援一覧（創発RA）'!AE155</f>
        <v>0</v>
      </c>
      <c r="AI151" s="47">
        <f>'2_学生支援一覧（創発RA）'!AF155</f>
        <v>0</v>
      </c>
      <c r="AJ151" s="47">
        <f>'2_学生支援一覧（創発RA）'!AG155</f>
        <v>0</v>
      </c>
      <c r="AK151" s="47">
        <f>'2_学生支援一覧（創発RA）'!AH155</f>
        <v>0</v>
      </c>
      <c r="AL151" s="47">
        <f>'2_学生支援一覧（創発RA）'!AI155</f>
        <v>0</v>
      </c>
      <c r="AM151" s="47">
        <f>'2_学生支援一覧（創発RA）'!AJ155</f>
        <v>0</v>
      </c>
      <c r="AN151" s="47">
        <f>'2_学生支援一覧（創発RA）'!AK155</f>
        <v>0</v>
      </c>
    </row>
    <row r="152" spans="1:40" x14ac:dyDescent="0.35">
      <c r="A152" s="47" t="str">
        <f>TRIM('2_学生支援一覧（創発RA）'!$C$1)</f>
        <v>RAXX-XXX-XX</v>
      </c>
      <c r="B152" s="47" t="str">
        <f>'2_学生支援一覧（創発RA）'!$C$2</f>
        <v/>
      </c>
      <c r="C152" s="46">
        <f>'2_学生支援一覧（創発RA）'!$C$3</f>
        <v>0</v>
      </c>
      <c r="D152" s="47">
        <f>'2_学生支援一覧（創発RA）'!A156</f>
        <v>0</v>
      </c>
      <c r="E152" s="47">
        <f>'2_学生支援一覧（創発RA）'!B156</f>
        <v>0</v>
      </c>
      <c r="F152" s="47">
        <f>'2_学生支援一覧（創発RA）'!C156</f>
        <v>0</v>
      </c>
      <c r="G152" s="47" t="str">
        <f>TRIM(ASC('2_学生支援一覧（創発RA）'!D156))</f>
        <v/>
      </c>
      <c r="H152" s="47" t="str">
        <f>TRIM(ASC('2_学生支援一覧（創発RA）'!E156))</f>
        <v/>
      </c>
      <c r="I152" s="47" t="str">
        <f>TRIM('2_学生支援一覧（創発RA）'!F156)</f>
        <v/>
      </c>
      <c r="J152" s="47">
        <f>'2_学生支援一覧（創発RA）'!G156</f>
        <v>0</v>
      </c>
      <c r="K152" s="47">
        <f>'2_学生支援一覧（創発RA）'!H156</f>
        <v>0</v>
      </c>
      <c r="L152" s="47">
        <f>'2_学生支援一覧（創発RA）'!I156</f>
        <v>0</v>
      </c>
      <c r="M152" s="47">
        <f>'2_学生支援一覧（創発RA）'!J156</f>
        <v>0</v>
      </c>
      <c r="N152" s="47" t="str">
        <f>TRIM(ASC('2_学生支援一覧（創発RA）'!K156))</f>
        <v/>
      </c>
      <c r="O152" s="47">
        <f>'2_学生支援一覧（創発RA）'!L156</f>
        <v>0</v>
      </c>
      <c r="P152" s="47">
        <f>'2_学生支援一覧（創発RA）'!M156</f>
        <v>0</v>
      </c>
      <c r="Q152" s="47">
        <f>'2_学生支援一覧（創発RA）'!N156</f>
        <v>0</v>
      </c>
      <c r="R152" s="47">
        <f>'2_学生支援一覧（創発RA）'!O156</f>
        <v>0</v>
      </c>
      <c r="S152" s="49">
        <f>'2_学生支援一覧（創発RA）'!P156</f>
        <v>0</v>
      </c>
      <c r="T152" s="49">
        <f>'2_学生支援一覧（創発RA）'!Q156</f>
        <v>0</v>
      </c>
      <c r="U152" s="59">
        <f>'2_学生支援一覧（創発RA）'!R156</f>
        <v>0</v>
      </c>
      <c r="V152" s="59">
        <f>'2_学生支援一覧（創発RA）'!S156</f>
        <v>0</v>
      </c>
      <c r="W152" s="121">
        <f>'2_学生支援一覧（創発RA）'!T156</f>
        <v>0</v>
      </c>
      <c r="X152" s="121">
        <f>'2_学生支援一覧（創発RA）'!U156</f>
        <v>0</v>
      </c>
      <c r="Y152" s="49">
        <f>'2_学生支援一覧（創発RA）'!V156</f>
        <v>0</v>
      </c>
      <c r="Z152" s="49">
        <f>'2_学生支援一覧（創発RA）'!W156</f>
        <v>0</v>
      </c>
      <c r="AA152" s="59">
        <f>'2_学生支援一覧（創発RA）'!X156</f>
        <v>0</v>
      </c>
      <c r="AB152" s="59">
        <f>'2_学生支援一覧（創発RA）'!Y156</f>
        <v>0</v>
      </c>
      <c r="AC152" s="47">
        <f>'2_学生支援一覧（創発RA）'!Z156</f>
        <v>0</v>
      </c>
      <c r="AD152" s="47">
        <f>'2_学生支援一覧（創発RA）'!AA156</f>
        <v>0</v>
      </c>
      <c r="AE152" s="47">
        <f>'2_学生支援一覧（創発RA）'!AB156</f>
        <v>0</v>
      </c>
      <c r="AF152" s="47">
        <f>'2_学生支援一覧（創発RA）'!AC156</f>
        <v>0</v>
      </c>
      <c r="AG152" s="47">
        <f>'2_学生支援一覧（創発RA）'!AD156</f>
        <v>0</v>
      </c>
      <c r="AH152" s="47">
        <f>'2_学生支援一覧（創発RA）'!AE156</f>
        <v>0</v>
      </c>
      <c r="AI152" s="47">
        <f>'2_学生支援一覧（創発RA）'!AF156</f>
        <v>0</v>
      </c>
      <c r="AJ152" s="47">
        <f>'2_学生支援一覧（創発RA）'!AG156</f>
        <v>0</v>
      </c>
      <c r="AK152" s="47">
        <f>'2_学生支援一覧（創発RA）'!AH156</f>
        <v>0</v>
      </c>
      <c r="AL152" s="47">
        <f>'2_学生支援一覧（創発RA）'!AI156</f>
        <v>0</v>
      </c>
      <c r="AM152" s="47">
        <f>'2_学生支援一覧（創発RA）'!AJ156</f>
        <v>0</v>
      </c>
      <c r="AN152" s="47">
        <f>'2_学生支援一覧（創発RA）'!AK156</f>
        <v>0</v>
      </c>
    </row>
    <row r="153" spans="1:40" x14ac:dyDescent="0.35">
      <c r="A153" s="47" t="str">
        <f>TRIM('2_学生支援一覧（創発RA）'!$C$1)</f>
        <v>RAXX-XXX-XX</v>
      </c>
      <c r="B153" s="47" t="str">
        <f>'2_学生支援一覧（創発RA）'!$C$2</f>
        <v/>
      </c>
      <c r="C153" s="46">
        <f>'2_学生支援一覧（創発RA）'!$C$3</f>
        <v>0</v>
      </c>
      <c r="D153" s="47">
        <f>'2_学生支援一覧（創発RA）'!A157</f>
        <v>0</v>
      </c>
      <c r="E153" s="47">
        <f>'2_学生支援一覧（創発RA）'!B157</f>
        <v>0</v>
      </c>
      <c r="F153" s="47">
        <f>'2_学生支援一覧（創発RA）'!C157</f>
        <v>0</v>
      </c>
      <c r="G153" s="47" t="str">
        <f>TRIM(ASC('2_学生支援一覧（創発RA）'!D157))</f>
        <v/>
      </c>
      <c r="H153" s="47" t="str">
        <f>TRIM(ASC('2_学生支援一覧（創発RA）'!E157))</f>
        <v/>
      </c>
      <c r="I153" s="47" t="str">
        <f>TRIM('2_学生支援一覧（創発RA）'!F157)</f>
        <v/>
      </c>
      <c r="J153" s="47">
        <f>'2_学生支援一覧（創発RA）'!G157</f>
        <v>0</v>
      </c>
      <c r="K153" s="47">
        <f>'2_学生支援一覧（創発RA）'!H157</f>
        <v>0</v>
      </c>
      <c r="L153" s="47">
        <f>'2_学生支援一覧（創発RA）'!I157</f>
        <v>0</v>
      </c>
      <c r="M153" s="47">
        <f>'2_学生支援一覧（創発RA）'!J157</f>
        <v>0</v>
      </c>
      <c r="N153" s="47" t="str">
        <f>TRIM(ASC('2_学生支援一覧（創発RA）'!K157))</f>
        <v/>
      </c>
      <c r="O153" s="47">
        <f>'2_学生支援一覧（創発RA）'!L157</f>
        <v>0</v>
      </c>
      <c r="P153" s="47">
        <f>'2_学生支援一覧（創発RA）'!M157</f>
        <v>0</v>
      </c>
      <c r="Q153" s="47">
        <f>'2_学生支援一覧（創発RA）'!N157</f>
        <v>0</v>
      </c>
      <c r="R153" s="47">
        <f>'2_学生支援一覧（創発RA）'!O157</f>
        <v>0</v>
      </c>
      <c r="S153" s="49">
        <f>'2_学生支援一覧（創発RA）'!P157</f>
        <v>0</v>
      </c>
      <c r="T153" s="49">
        <f>'2_学生支援一覧（創発RA）'!Q157</f>
        <v>0</v>
      </c>
      <c r="U153" s="59">
        <f>'2_学生支援一覧（創発RA）'!R157</f>
        <v>0</v>
      </c>
      <c r="V153" s="59">
        <f>'2_学生支援一覧（創発RA）'!S157</f>
        <v>0</v>
      </c>
      <c r="W153" s="121">
        <f>'2_学生支援一覧（創発RA）'!T157</f>
        <v>0</v>
      </c>
      <c r="X153" s="121">
        <f>'2_学生支援一覧（創発RA）'!U157</f>
        <v>0</v>
      </c>
      <c r="Y153" s="49">
        <f>'2_学生支援一覧（創発RA）'!V157</f>
        <v>0</v>
      </c>
      <c r="Z153" s="49">
        <f>'2_学生支援一覧（創発RA）'!W157</f>
        <v>0</v>
      </c>
      <c r="AA153" s="59">
        <f>'2_学生支援一覧（創発RA）'!X157</f>
        <v>0</v>
      </c>
      <c r="AB153" s="59">
        <f>'2_学生支援一覧（創発RA）'!Y157</f>
        <v>0</v>
      </c>
      <c r="AC153" s="47">
        <f>'2_学生支援一覧（創発RA）'!Z157</f>
        <v>0</v>
      </c>
      <c r="AD153" s="47">
        <f>'2_学生支援一覧（創発RA）'!AA157</f>
        <v>0</v>
      </c>
      <c r="AE153" s="47">
        <f>'2_学生支援一覧（創発RA）'!AB157</f>
        <v>0</v>
      </c>
      <c r="AF153" s="47">
        <f>'2_学生支援一覧（創発RA）'!AC157</f>
        <v>0</v>
      </c>
      <c r="AG153" s="47">
        <f>'2_学生支援一覧（創発RA）'!AD157</f>
        <v>0</v>
      </c>
      <c r="AH153" s="47">
        <f>'2_学生支援一覧（創発RA）'!AE157</f>
        <v>0</v>
      </c>
      <c r="AI153" s="47">
        <f>'2_学生支援一覧（創発RA）'!AF157</f>
        <v>0</v>
      </c>
      <c r="AJ153" s="47">
        <f>'2_学生支援一覧（創発RA）'!AG157</f>
        <v>0</v>
      </c>
      <c r="AK153" s="47">
        <f>'2_学生支援一覧（創発RA）'!AH157</f>
        <v>0</v>
      </c>
      <c r="AL153" s="47">
        <f>'2_学生支援一覧（創発RA）'!AI157</f>
        <v>0</v>
      </c>
      <c r="AM153" s="47">
        <f>'2_学生支援一覧（創発RA）'!AJ157</f>
        <v>0</v>
      </c>
      <c r="AN153" s="47">
        <f>'2_学生支援一覧（創発RA）'!AK157</f>
        <v>0</v>
      </c>
    </row>
    <row r="154" spans="1:40" x14ac:dyDescent="0.35">
      <c r="A154" s="47" t="str">
        <f>TRIM('2_学生支援一覧（創発RA）'!$C$1)</f>
        <v>RAXX-XXX-XX</v>
      </c>
      <c r="B154" s="47" t="str">
        <f>'2_学生支援一覧（創発RA）'!$C$2</f>
        <v/>
      </c>
      <c r="C154" s="46">
        <f>'2_学生支援一覧（創発RA）'!$C$3</f>
        <v>0</v>
      </c>
      <c r="D154" s="47">
        <f>'2_学生支援一覧（創発RA）'!A158</f>
        <v>0</v>
      </c>
      <c r="E154" s="47">
        <f>'2_学生支援一覧（創発RA）'!B158</f>
        <v>0</v>
      </c>
      <c r="F154" s="47">
        <f>'2_学生支援一覧（創発RA）'!C158</f>
        <v>0</v>
      </c>
      <c r="G154" s="47" t="str">
        <f>TRIM(ASC('2_学生支援一覧（創発RA）'!D158))</f>
        <v/>
      </c>
      <c r="H154" s="47" t="str">
        <f>TRIM(ASC('2_学生支援一覧（創発RA）'!E158))</f>
        <v/>
      </c>
      <c r="I154" s="47" t="str">
        <f>TRIM('2_学生支援一覧（創発RA）'!F158)</f>
        <v/>
      </c>
      <c r="J154" s="47">
        <f>'2_学生支援一覧（創発RA）'!G158</f>
        <v>0</v>
      </c>
      <c r="K154" s="47">
        <f>'2_学生支援一覧（創発RA）'!H158</f>
        <v>0</v>
      </c>
      <c r="L154" s="47">
        <f>'2_学生支援一覧（創発RA）'!I158</f>
        <v>0</v>
      </c>
      <c r="M154" s="47">
        <f>'2_学生支援一覧（創発RA）'!J158</f>
        <v>0</v>
      </c>
      <c r="N154" s="47" t="str">
        <f>TRIM(ASC('2_学生支援一覧（創発RA）'!K158))</f>
        <v/>
      </c>
      <c r="O154" s="47">
        <f>'2_学生支援一覧（創発RA）'!L158</f>
        <v>0</v>
      </c>
      <c r="P154" s="47">
        <f>'2_学生支援一覧（創発RA）'!M158</f>
        <v>0</v>
      </c>
      <c r="Q154" s="47">
        <f>'2_学生支援一覧（創発RA）'!N158</f>
        <v>0</v>
      </c>
      <c r="R154" s="47">
        <f>'2_学生支援一覧（創発RA）'!O158</f>
        <v>0</v>
      </c>
      <c r="S154" s="49">
        <f>'2_学生支援一覧（創発RA）'!P158</f>
        <v>0</v>
      </c>
      <c r="T154" s="49">
        <f>'2_学生支援一覧（創発RA）'!Q158</f>
        <v>0</v>
      </c>
      <c r="U154" s="59">
        <f>'2_学生支援一覧（創発RA）'!R158</f>
        <v>0</v>
      </c>
      <c r="V154" s="59">
        <f>'2_学生支援一覧（創発RA）'!S158</f>
        <v>0</v>
      </c>
      <c r="W154" s="121">
        <f>'2_学生支援一覧（創発RA）'!T158</f>
        <v>0</v>
      </c>
      <c r="X154" s="121">
        <f>'2_学生支援一覧（創発RA）'!U158</f>
        <v>0</v>
      </c>
      <c r="Y154" s="49">
        <f>'2_学生支援一覧（創発RA）'!V158</f>
        <v>0</v>
      </c>
      <c r="Z154" s="49">
        <f>'2_学生支援一覧（創発RA）'!W158</f>
        <v>0</v>
      </c>
      <c r="AA154" s="59">
        <f>'2_学生支援一覧（創発RA）'!X158</f>
        <v>0</v>
      </c>
      <c r="AB154" s="59">
        <f>'2_学生支援一覧（創発RA）'!Y158</f>
        <v>0</v>
      </c>
      <c r="AC154" s="47">
        <f>'2_学生支援一覧（創発RA）'!Z158</f>
        <v>0</v>
      </c>
      <c r="AD154" s="47">
        <f>'2_学生支援一覧（創発RA）'!AA158</f>
        <v>0</v>
      </c>
      <c r="AE154" s="47">
        <f>'2_学生支援一覧（創発RA）'!AB158</f>
        <v>0</v>
      </c>
      <c r="AF154" s="47">
        <f>'2_学生支援一覧（創発RA）'!AC158</f>
        <v>0</v>
      </c>
      <c r="AG154" s="47">
        <f>'2_学生支援一覧（創発RA）'!AD158</f>
        <v>0</v>
      </c>
      <c r="AH154" s="47">
        <f>'2_学生支援一覧（創発RA）'!AE158</f>
        <v>0</v>
      </c>
      <c r="AI154" s="47">
        <f>'2_学生支援一覧（創発RA）'!AF158</f>
        <v>0</v>
      </c>
      <c r="AJ154" s="47">
        <f>'2_学生支援一覧（創発RA）'!AG158</f>
        <v>0</v>
      </c>
      <c r="AK154" s="47">
        <f>'2_学生支援一覧（創発RA）'!AH158</f>
        <v>0</v>
      </c>
      <c r="AL154" s="47">
        <f>'2_学生支援一覧（創発RA）'!AI158</f>
        <v>0</v>
      </c>
      <c r="AM154" s="47">
        <f>'2_学生支援一覧（創発RA）'!AJ158</f>
        <v>0</v>
      </c>
      <c r="AN154" s="47">
        <f>'2_学生支援一覧（創発RA）'!AK158</f>
        <v>0</v>
      </c>
    </row>
    <row r="155" spans="1:40" x14ac:dyDescent="0.35">
      <c r="A155" s="47" t="str">
        <f>TRIM('2_学生支援一覧（創発RA）'!$C$1)</f>
        <v>RAXX-XXX-XX</v>
      </c>
      <c r="B155" s="47" t="str">
        <f>'2_学生支援一覧（創発RA）'!$C$2</f>
        <v/>
      </c>
      <c r="C155" s="46">
        <f>'2_学生支援一覧（創発RA）'!$C$3</f>
        <v>0</v>
      </c>
      <c r="D155" s="47">
        <f>'2_学生支援一覧（創発RA）'!A159</f>
        <v>0</v>
      </c>
      <c r="E155" s="47">
        <f>'2_学生支援一覧（創発RA）'!B159</f>
        <v>0</v>
      </c>
      <c r="F155" s="47">
        <f>'2_学生支援一覧（創発RA）'!C159</f>
        <v>0</v>
      </c>
      <c r="G155" s="47" t="str">
        <f>TRIM(ASC('2_学生支援一覧（創発RA）'!D159))</f>
        <v/>
      </c>
      <c r="H155" s="47" t="str">
        <f>TRIM(ASC('2_学生支援一覧（創発RA）'!E159))</f>
        <v/>
      </c>
      <c r="I155" s="47" t="str">
        <f>TRIM('2_学生支援一覧（創発RA）'!F159)</f>
        <v/>
      </c>
      <c r="J155" s="47">
        <f>'2_学生支援一覧（創発RA）'!G159</f>
        <v>0</v>
      </c>
      <c r="K155" s="47">
        <f>'2_学生支援一覧（創発RA）'!H159</f>
        <v>0</v>
      </c>
      <c r="L155" s="47">
        <f>'2_学生支援一覧（創発RA）'!I159</f>
        <v>0</v>
      </c>
      <c r="M155" s="47">
        <f>'2_学生支援一覧（創発RA）'!J159</f>
        <v>0</v>
      </c>
      <c r="N155" s="47" t="str">
        <f>TRIM(ASC('2_学生支援一覧（創発RA）'!K159))</f>
        <v/>
      </c>
      <c r="O155" s="47">
        <f>'2_学生支援一覧（創発RA）'!L159</f>
        <v>0</v>
      </c>
      <c r="P155" s="47">
        <f>'2_学生支援一覧（創発RA）'!M159</f>
        <v>0</v>
      </c>
      <c r="Q155" s="47">
        <f>'2_学生支援一覧（創発RA）'!N159</f>
        <v>0</v>
      </c>
      <c r="R155" s="47">
        <f>'2_学生支援一覧（創発RA）'!O159</f>
        <v>0</v>
      </c>
      <c r="S155" s="49">
        <f>'2_学生支援一覧（創発RA）'!P159</f>
        <v>0</v>
      </c>
      <c r="T155" s="49">
        <f>'2_学生支援一覧（創発RA）'!Q159</f>
        <v>0</v>
      </c>
      <c r="U155" s="59">
        <f>'2_学生支援一覧（創発RA）'!R159</f>
        <v>0</v>
      </c>
      <c r="V155" s="59">
        <f>'2_学生支援一覧（創発RA）'!S159</f>
        <v>0</v>
      </c>
      <c r="W155" s="121">
        <f>'2_学生支援一覧（創発RA）'!T159</f>
        <v>0</v>
      </c>
      <c r="X155" s="121">
        <f>'2_学生支援一覧（創発RA）'!U159</f>
        <v>0</v>
      </c>
      <c r="Y155" s="49">
        <f>'2_学生支援一覧（創発RA）'!V159</f>
        <v>0</v>
      </c>
      <c r="Z155" s="49">
        <f>'2_学生支援一覧（創発RA）'!W159</f>
        <v>0</v>
      </c>
      <c r="AA155" s="59">
        <f>'2_学生支援一覧（創発RA）'!X159</f>
        <v>0</v>
      </c>
      <c r="AB155" s="59">
        <f>'2_学生支援一覧（創発RA）'!Y159</f>
        <v>0</v>
      </c>
      <c r="AC155" s="47">
        <f>'2_学生支援一覧（創発RA）'!Z159</f>
        <v>0</v>
      </c>
      <c r="AD155" s="47">
        <f>'2_学生支援一覧（創発RA）'!AA159</f>
        <v>0</v>
      </c>
      <c r="AE155" s="47">
        <f>'2_学生支援一覧（創発RA）'!AB159</f>
        <v>0</v>
      </c>
      <c r="AF155" s="47">
        <f>'2_学生支援一覧（創発RA）'!AC159</f>
        <v>0</v>
      </c>
      <c r="AG155" s="47">
        <f>'2_学生支援一覧（創発RA）'!AD159</f>
        <v>0</v>
      </c>
      <c r="AH155" s="47">
        <f>'2_学生支援一覧（創発RA）'!AE159</f>
        <v>0</v>
      </c>
      <c r="AI155" s="47">
        <f>'2_学生支援一覧（創発RA）'!AF159</f>
        <v>0</v>
      </c>
      <c r="AJ155" s="47">
        <f>'2_学生支援一覧（創発RA）'!AG159</f>
        <v>0</v>
      </c>
      <c r="AK155" s="47">
        <f>'2_学生支援一覧（創発RA）'!AH159</f>
        <v>0</v>
      </c>
      <c r="AL155" s="47">
        <f>'2_学生支援一覧（創発RA）'!AI159</f>
        <v>0</v>
      </c>
      <c r="AM155" s="47">
        <f>'2_学生支援一覧（創発RA）'!AJ159</f>
        <v>0</v>
      </c>
      <c r="AN155" s="47">
        <f>'2_学生支援一覧（創発RA）'!AK159</f>
        <v>0</v>
      </c>
    </row>
    <row r="156" spans="1:40" x14ac:dyDescent="0.35">
      <c r="A156" s="47" t="str">
        <f>TRIM('2_学生支援一覧（創発RA）'!$C$1)</f>
        <v>RAXX-XXX-XX</v>
      </c>
      <c r="B156" s="47" t="str">
        <f>'2_学生支援一覧（創発RA）'!$C$2</f>
        <v/>
      </c>
      <c r="C156" s="46">
        <f>'2_学生支援一覧（創発RA）'!$C$3</f>
        <v>0</v>
      </c>
      <c r="D156" s="47">
        <f>'2_学生支援一覧（創発RA）'!A160</f>
        <v>0</v>
      </c>
      <c r="E156" s="47">
        <f>'2_学生支援一覧（創発RA）'!B160</f>
        <v>0</v>
      </c>
      <c r="F156" s="47">
        <f>'2_学生支援一覧（創発RA）'!C160</f>
        <v>0</v>
      </c>
      <c r="G156" s="47" t="str">
        <f>TRIM(ASC('2_学生支援一覧（創発RA）'!D160))</f>
        <v/>
      </c>
      <c r="H156" s="47" t="str">
        <f>TRIM(ASC('2_学生支援一覧（創発RA）'!E160))</f>
        <v/>
      </c>
      <c r="I156" s="47" t="str">
        <f>TRIM('2_学生支援一覧（創発RA）'!F160)</f>
        <v/>
      </c>
      <c r="J156" s="47">
        <f>'2_学生支援一覧（創発RA）'!G160</f>
        <v>0</v>
      </c>
      <c r="K156" s="47">
        <f>'2_学生支援一覧（創発RA）'!H160</f>
        <v>0</v>
      </c>
      <c r="L156" s="47">
        <f>'2_学生支援一覧（創発RA）'!I160</f>
        <v>0</v>
      </c>
      <c r="M156" s="47">
        <f>'2_学生支援一覧（創発RA）'!J160</f>
        <v>0</v>
      </c>
      <c r="N156" s="47" t="str">
        <f>TRIM(ASC('2_学生支援一覧（創発RA）'!K160))</f>
        <v/>
      </c>
      <c r="O156" s="47">
        <f>'2_学生支援一覧（創発RA）'!L160</f>
        <v>0</v>
      </c>
      <c r="P156" s="47">
        <f>'2_学生支援一覧（創発RA）'!M160</f>
        <v>0</v>
      </c>
      <c r="Q156" s="47">
        <f>'2_学生支援一覧（創発RA）'!N160</f>
        <v>0</v>
      </c>
      <c r="R156" s="47">
        <f>'2_学生支援一覧（創発RA）'!O160</f>
        <v>0</v>
      </c>
      <c r="S156" s="49">
        <f>'2_学生支援一覧（創発RA）'!P160</f>
        <v>0</v>
      </c>
      <c r="T156" s="49">
        <f>'2_学生支援一覧（創発RA）'!Q160</f>
        <v>0</v>
      </c>
      <c r="U156" s="59">
        <f>'2_学生支援一覧（創発RA）'!R160</f>
        <v>0</v>
      </c>
      <c r="V156" s="59">
        <f>'2_学生支援一覧（創発RA）'!S160</f>
        <v>0</v>
      </c>
      <c r="W156" s="121">
        <f>'2_学生支援一覧（創発RA）'!T160</f>
        <v>0</v>
      </c>
      <c r="X156" s="121">
        <f>'2_学生支援一覧（創発RA）'!U160</f>
        <v>0</v>
      </c>
      <c r="Y156" s="49">
        <f>'2_学生支援一覧（創発RA）'!V160</f>
        <v>0</v>
      </c>
      <c r="Z156" s="49">
        <f>'2_学生支援一覧（創発RA）'!W160</f>
        <v>0</v>
      </c>
      <c r="AA156" s="59">
        <f>'2_学生支援一覧（創発RA）'!X160</f>
        <v>0</v>
      </c>
      <c r="AB156" s="59">
        <f>'2_学生支援一覧（創発RA）'!Y160</f>
        <v>0</v>
      </c>
      <c r="AC156" s="47">
        <f>'2_学生支援一覧（創発RA）'!Z160</f>
        <v>0</v>
      </c>
      <c r="AD156" s="47">
        <f>'2_学生支援一覧（創発RA）'!AA160</f>
        <v>0</v>
      </c>
      <c r="AE156" s="47">
        <f>'2_学生支援一覧（創発RA）'!AB160</f>
        <v>0</v>
      </c>
      <c r="AF156" s="47">
        <f>'2_学生支援一覧（創発RA）'!AC160</f>
        <v>0</v>
      </c>
      <c r="AG156" s="47">
        <f>'2_学生支援一覧（創発RA）'!AD160</f>
        <v>0</v>
      </c>
      <c r="AH156" s="47">
        <f>'2_学生支援一覧（創発RA）'!AE160</f>
        <v>0</v>
      </c>
      <c r="AI156" s="47">
        <f>'2_学生支援一覧（創発RA）'!AF160</f>
        <v>0</v>
      </c>
      <c r="AJ156" s="47">
        <f>'2_学生支援一覧（創発RA）'!AG160</f>
        <v>0</v>
      </c>
      <c r="AK156" s="47">
        <f>'2_学生支援一覧（創発RA）'!AH160</f>
        <v>0</v>
      </c>
      <c r="AL156" s="47">
        <f>'2_学生支援一覧（創発RA）'!AI160</f>
        <v>0</v>
      </c>
      <c r="AM156" s="47">
        <f>'2_学生支援一覧（創発RA）'!AJ160</f>
        <v>0</v>
      </c>
      <c r="AN156" s="47">
        <f>'2_学生支援一覧（創発RA）'!AK160</f>
        <v>0</v>
      </c>
    </row>
    <row r="157" spans="1:40" x14ac:dyDescent="0.35">
      <c r="A157" s="47" t="str">
        <f>TRIM('2_学生支援一覧（創発RA）'!$C$1)</f>
        <v>RAXX-XXX-XX</v>
      </c>
      <c r="B157" s="47" t="str">
        <f>'2_学生支援一覧（創発RA）'!$C$2</f>
        <v/>
      </c>
      <c r="C157" s="46">
        <f>'2_学生支援一覧（創発RA）'!$C$3</f>
        <v>0</v>
      </c>
      <c r="D157" s="47">
        <f>'2_学生支援一覧（創発RA）'!A161</f>
        <v>0</v>
      </c>
      <c r="E157" s="47">
        <f>'2_学生支援一覧（創発RA）'!B161</f>
        <v>0</v>
      </c>
      <c r="F157" s="47">
        <f>'2_学生支援一覧（創発RA）'!C161</f>
        <v>0</v>
      </c>
      <c r="G157" s="47" t="str">
        <f>TRIM(ASC('2_学生支援一覧（創発RA）'!D161))</f>
        <v/>
      </c>
      <c r="H157" s="47" t="str">
        <f>TRIM(ASC('2_学生支援一覧（創発RA）'!E161))</f>
        <v/>
      </c>
      <c r="I157" s="47" t="str">
        <f>TRIM('2_学生支援一覧（創発RA）'!F161)</f>
        <v/>
      </c>
      <c r="J157" s="47">
        <f>'2_学生支援一覧（創発RA）'!G161</f>
        <v>0</v>
      </c>
      <c r="K157" s="47">
        <f>'2_学生支援一覧（創発RA）'!H161</f>
        <v>0</v>
      </c>
      <c r="L157" s="47">
        <f>'2_学生支援一覧（創発RA）'!I161</f>
        <v>0</v>
      </c>
      <c r="M157" s="47">
        <f>'2_学生支援一覧（創発RA）'!J161</f>
        <v>0</v>
      </c>
      <c r="N157" s="47" t="str">
        <f>TRIM(ASC('2_学生支援一覧（創発RA）'!K161))</f>
        <v/>
      </c>
      <c r="O157" s="47">
        <f>'2_学生支援一覧（創発RA）'!L161</f>
        <v>0</v>
      </c>
      <c r="P157" s="47">
        <f>'2_学生支援一覧（創発RA）'!M161</f>
        <v>0</v>
      </c>
      <c r="Q157" s="47">
        <f>'2_学生支援一覧（創発RA）'!N161</f>
        <v>0</v>
      </c>
      <c r="R157" s="47">
        <f>'2_学生支援一覧（創発RA）'!O161</f>
        <v>0</v>
      </c>
      <c r="S157" s="49">
        <f>'2_学生支援一覧（創発RA）'!P161</f>
        <v>0</v>
      </c>
      <c r="T157" s="49">
        <f>'2_学生支援一覧（創発RA）'!Q161</f>
        <v>0</v>
      </c>
      <c r="U157" s="59">
        <f>'2_学生支援一覧（創発RA）'!R161</f>
        <v>0</v>
      </c>
      <c r="V157" s="59">
        <f>'2_学生支援一覧（創発RA）'!S161</f>
        <v>0</v>
      </c>
      <c r="W157" s="121">
        <f>'2_学生支援一覧（創発RA）'!T161</f>
        <v>0</v>
      </c>
      <c r="X157" s="121">
        <f>'2_学生支援一覧（創発RA）'!U161</f>
        <v>0</v>
      </c>
      <c r="Y157" s="49">
        <f>'2_学生支援一覧（創発RA）'!V161</f>
        <v>0</v>
      </c>
      <c r="Z157" s="49">
        <f>'2_学生支援一覧（創発RA）'!W161</f>
        <v>0</v>
      </c>
      <c r="AA157" s="59">
        <f>'2_学生支援一覧（創発RA）'!X161</f>
        <v>0</v>
      </c>
      <c r="AB157" s="59">
        <f>'2_学生支援一覧（創発RA）'!Y161</f>
        <v>0</v>
      </c>
      <c r="AC157" s="47">
        <f>'2_学生支援一覧（創発RA）'!Z161</f>
        <v>0</v>
      </c>
      <c r="AD157" s="47">
        <f>'2_学生支援一覧（創発RA）'!AA161</f>
        <v>0</v>
      </c>
      <c r="AE157" s="47">
        <f>'2_学生支援一覧（創発RA）'!AB161</f>
        <v>0</v>
      </c>
      <c r="AF157" s="47">
        <f>'2_学生支援一覧（創発RA）'!AC161</f>
        <v>0</v>
      </c>
      <c r="AG157" s="47">
        <f>'2_学生支援一覧（創発RA）'!AD161</f>
        <v>0</v>
      </c>
      <c r="AH157" s="47">
        <f>'2_学生支援一覧（創発RA）'!AE161</f>
        <v>0</v>
      </c>
      <c r="AI157" s="47">
        <f>'2_学生支援一覧（創発RA）'!AF161</f>
        <v>0</v>
      </c>
      <c r="AJ157" s="47">
        <f>'2_学生支援一覧（創発RA）'!AG161</f>
        <v>0</v>
      </c>
      <c r="AK157" s="47">
        <f>'2_学生支援一覧（創発RA）'!AH161</f>
        <v>0</v>
      </c>
      <c r="AL157" s="47">
        <f>'2_学生支援一覧（創発RA）'!AI161</f>
        <v>0</v>
      </c>
      <c r="AM157" s="47">
        <f>'2_学生支援一覧（創発RA）'!AJ161</f>
        <v>0</v>
      </c>
      <c r="AN157" s="47">
        <f>'2_学生支援一覧（創発RA）'!AK161</f>
        <v>0</v>
      </c>
    </row>
    <row r="158" spans="1:40" x14ac:dyDescent="0.35">
      <c r="A158" s="47" t="str">
        <f>TRIM('2_学生支援一覧（創発RA）'!$C$1)</f>
        <v>RAXX-XXX-XX</v>
      </c>
      <c r="B158" s="47" t="str">
        <f>'2_学生支援一覧（創発RA）'!$C$2</f>
        <v/>
      </c>
      <c r="C158" s="46">
        <f>'2_学生支援一覧（創発RA）'!$C$3</f>
        <v>0</v>
      </c>
      <c r="D158" s="47">
        <f>'2_学生支援一覧（創発RA）'!A162</f>
        <v>0</v>
      </c>
      <c r="E158" s="47">
        <f>'2_学生支援一覧（創発RA）'!B162</f>
        <v>0</v>
      </c>
      <c r="F158" s="47">
        <f>'2_学生支援一覧（創発RA）'!C162</f>
        <v>0</v>
      </c>
      <c r="G158" s="47" t="str">
        <f>TRIM(ASC('2_学生支援一覧（創発RA）'!D162))</f>
        <v/>
      </c>
      <c r="H158" s="47" t="str">
        <f>TRIM(ASC('2_学生支援一覧（創発RA）'!E162))</f>
        <v/>
      </c>
      <c r="I158" s="47" t="str">
        <f>TRIM('2_学生支援一覧（創発RA）'!F162)</f>
        <v/>
      </c>
      <c r="J158" s="47">
        <f>'2_学生支援一覧（創発RA）'!G162</f>
        <v>0</v>
      </c>
      <c r="K158" s="47">
        <f>'2_学生支援一覧（創発RA）'!H162</f>
        <v>0</v>
      </c>
      <c r="L158" s="47">
        <f>'2_学生支援一覧（創発RA）'!I162</f>
        <v>0</v>
      </c>
      <c r="M158" s="47">
        <f>'2_学生支援一覧（創発RA）'!J162</f>
        <v>0</v>
      </c>
      <c r="N158" s="47" t="str">
        <f>TRIM(ASC('2_学生支援一覧（創発RA）'!K162))</f>
        <v/>
      </c>
      <c r="O158" s="47">
        <f>'2_学生支援一覧（創発RA）'!L162</f>
        <v>0</v>
      </c>
      <c r="P158" s="47">
        <f>'2_学生支援一覧（創発RA）'!M162</f>
        <v>0</v>
      </c>
      <c r="Q158" s="47">
        <f>'2_学生支援一覧（創発RA）'!N162</f>
        <v>0</v>
      </c>
      <c r="R158" s="47">
        <f>'2_学生支援一覧（創発RA）'!O162</f>
        <v>0</v>
      </c>
      <c r="S158" s="49">
        <f>'2_学生支援一覧（創発RA）'!P162</f>
        <v>0</v>
      </c>
      <c r="T158" s="49">
        <f>'2_学生支援一覧（創発RA）'!Q162</f>
        <v>0</v>
      </c>
      <c r="U158" s="59">
        <f>'2_学生支援一覧（創発RA）'!R162</f>
        <v>0</v>
      </c>
      <c r="V158" s="59">
        <f>'2_学生支援一覧（創発RA）'!S162</f>
        <v>0</v>
      </c>
      <c r="W158" s="121">
        <f>'2_学生支援一覧（創発RA）'!T162</f>
        <v>0</v>
      </c>
      <c r="X158" s="121">
        <f>'2_学生支援一覧（創発RA）'!U162</f>
        <v>0</v>
      </c>
      <c r="Y158" s="49">
        <f>'2_学生支援一覧（創発RA）'!V162</f>
        <v>0</v>
      </c>
      <c r="Z158" s="49">
        <f>'2_学生支援一覧（創発RA）'!W162</f>
        <v>0</v>
      </c>
      <c r="AA158" s="59">
        <f>'2_学生支援一覧（創発RA）'!X162</f>
        <v>0</v>
      </c>
      <c r="AB158" s="59">
        <f>'2_学生支援一覧（創発RA）'!Y162</f>
        <v>0</v>
      </c>
      <c r="AC158" s="47">
        <f>'2_学生支援一覧（創発RA）'!Z162</f>
        <v>0</v>
      </c>
      <c r="AD158" s="47">
        <f>'2_学生支援一覧（創発RA）'!AA162</f>
        <v>0</v>
      </c>
      <c r="AE158" s="47">
        <f>'2_学生支援一覧（創発RA）'!AB162</f>
        <v>0</v>
      </c>
      <c r="AF158" s="47">
        <f>'2_学生支援一覧（創発RA）'!AC162</f>
        <v>0</v>
      </c>
      <c r="AG158" s="47">
        <f>'2_学生支援一覧（創発RA）'!AD162</f>
        <v>0</v>
      </c>
      <c r="AH158" s="47">
        <f>'2_学生支援一覧（創発RA）'!AE162</f>
        <v>0</v>
      </c>
      <c r="AI158" s="47">
        <f>'2_学生支援一覧（創発RA）'!AF162</f>
        <v>0</v>
      </c>
      <c r="AJ158" s="47">
        <f>'2_学生支援一覧（創発RA）'!AG162</f>
        <v>0</v>
      </c>
      <c r="AK158" s="47">
        <f>'2_学生支援一覧（創発RA）'!AH162</f>
        <v>0</v>
      </c>
      <c r="AL158" s="47">
        <f>'2_学生支援一覧（創発RA）'!AI162</f>
        <v>0</v>
      </c>
      <c r="AM158" s="47">
        <f>'2_学生支援一覧（創発RA）'!AJ162</f>
        <v>0</v>
      </c>
      <c r="AN158" s="47">
        <f>'2_学生支援一覧（創発RA）'!AK162</f>
        <v>0</v>
      </c>
    </row>
    <row r="159" spans="1:40" x14ac:dyDescent="0.35">
      <c r="A159" s="47" t="str">
        <f>TRIM('2_学生支援一覧（創発RA）'!$C$1)</f>
        <v>RAXX-XXX-XX</v>
      </c>
      <c r="B159" s="47" t="str">
        <f>'2_学生支援一覧（創発RA）'!$C$2</f>
        <v/>
      </c>
      <c r="C159" s="46">
        <f>'2_学生支援一覧（創発RA）'!$C$3</f>
        <v>0</v>
      </c>
      <c r="D159" s="47">
        <f>'2_学生支援一覧（創発RA）'!A163</f>
        <v>0</v>
      </c>
      <c r="E159" s="47">
        <f>'2_学生支援一覧（創発RA）'!B163</f>
        <v>0</v>
      </c>
      <c r="F159" s="47">
        <f>'2_学生支援一覧（創発RA）'!C163</f>
        <v>0</v>
      </c>
      <c r="G159" s="47" t="str">
        <f>TRIM(ASC('2_学生支援一覧（創発RA）'!D163))</f>
        <v/>
      </c>
      <c r="H159" s="47" t="str">
        <f>TRIM(ASC('2_学生支援一覧（創発RA）'!E163))</f>
        <v/>
      </c>
      <c r="I159" s="47" t="str">
        <f>TRIM('2_学生支援一覧（創発RA）'!F163)</f>
        <v/>
      </c>
      <c r="J159" s="47">
        <f>'2_学生支援一覧（創発RA）'!G163</f>
        <v>0</v>
      </c>
      <c r="K159" s="47">
        <f>'2_学生支援一覧（創発RA）'!H163</f>
        <v>0</v>
      </c>
      <c r="L159" s="47">
        <f>'2_学生支援一覧（創発RA）'!I163</f>
        <v>0</v>
      </c>
      <c r="M159" s="47">
        <f>'2_学生支援一覧（創発RA）'!J163</f>
        <v>0</v>
      </c>
      <c r="N159" s="47" t="str">
        <f>TRIM(ASC('2_学生支援一覧（創発RA）'!K163))</f>
        <v/>
      </c>
      <c r="O159" s="47">
        <f>'2_学生支援一覧（創発RA）'!L163</f>
        <v>0</v>
      </c>
      <c r="P159" s="47">
        <f>'2_学生支援一覧（創発RA）'!M163</f>
        <v>0</v>
      </c>
      <c r="Q159" s="47">
        <f>'2_学生支援一覧（創発RA）'!N163</f>
        <v>0</v>
      </c>
      <c r="R159" s="47">
        <f>'2_学生支援一覧（創発RA）'!O163</f>
        <v>0</v>
      </c>
      <c r="S159" s="49">
        <f>'2_学生支援一覧（創発RA）'!P163</f>
        <v>0</v>
      </c>
      <c r="T159" s="49">
        <f>'2_学生支援一覧（創発RA）'!Q163</f>
        <v>0</v>
      </c>
      <c r="U159" s="59">
        <f>'2_学生支援一覧（創発RA）'!R163</f>
        <v>0</v>
      </c>
      <c r="V159" s="59">
        <f>'2_学生支援一覧（創発RA）'!S163</f>
        <v>0</v>
      </c>
      <c r="W159" s="121">
        <f>'2_学生支援一覧（創発RA）'!T163</f>
        <v>0</v>
      </c>
      <c r="X159" s="121">
        <f>'2_学生支援一覧（創発RA）'!U163</f>
        <v>0</v>
      </c>
      <c r="Y159" s="49">
        <f>'2_学生支援一覧（創発RA）'!V163</f>
        <v>0</v>
      </c>
      <c r="Z159" s="49">
        <f>'2_学生支援一覧（創発RA）'!W163</f>
        <v>0</v>
      </c>
      <c r="AA159" s="59">
        <f>'2_学生支援一覧（創発RA）'!X163</f>
        <v>0</v>
      </c>
      <c r="AB159" s="59">
        <f>'2_学生支援一覧（創発RA）'!Y163</f>
        <v>0</v>
      </c>
      <c r="AC159" s="47">
        <f>'2_学生支援一覧（創発RA）'!Z163</f>
        <v>0</v>
      </c>
      <c r="AD159" s="47">
        <f>'2_学生支援一覧（創発RA）'!AA163</f>
        <v>0</v>
      </c>
      <c r="AE159" s="47">
        <f>'2_学生支援一覧（創発RA）'!AB163</f>
        <v>0</v>
      </c>
      <c r="AF159" s="47">
        <f>'2_学生支援一覧（創発RA）'!AC163</f>
        <v>0</v>
      </c>
      <c r="AG159" s="47">
        <f>'2_学生支援一覧（創発RA）'!AD163</f>
        <v>0</v>
      </c>
      <c r="AH159" s="47">
        <f>'2_学生支援一覧（創発RA）'!AE163</f>
        <v>0</v>
      </c>
      <c r="AI159" s="47">
        <f>'2_学生支援一覧（創発RA）'!AF163</f>
        <v>0</v>
      </c>
      <c r="AJ159" s="47">
        <f>'2_学生支援一覧（創発RA）'!AG163</f>
        <v>0</v>
      </c>
      <c r="AK159" s="47">
        <f>'2_学生支援一覧（創発RA）'!AH163</f>
        <v>0</v>
      </c>
      <c r="AL159" s="47">
        <f>'2_学生支援一覧（創発RA）'!AI163</f>
        <v>0</v>
      </c>
      <c r="AM159" s="47">
        <f>'2_学生支援一覧（創発RA）'!AJ163</f>
        <v>0</v>
      </c>
      <c r="AN159" s="47">
        <f>'2_学生支援一覧（創発RA）'!AK163</f>
        <v>0</v>
      </c>
    </row>
    <row r="160" spans="1:40" x14ac:dyDescent="0.35">
      <c r="A160" s="47" t="str">
        <f>TRIM('2_学生支援一覧（創発RA）'!$C$1)</f>
        <v>RAXX-XXX-XX</v>
      </c>
      <c r="B160" s="47" t="str">
        <f>'2_学生支援一覧（創発RA）'!$C$2</f>
        <v/>
      </c>
      <c r="C160" s="46">
        <f>'2_学生支援一覧（創発RA）'!$C$3</f>
        <v>0</v>
      </c>
      <c r="D160" s="47">
        <f>'2_学生支援一覧（創発RA）'!A164</f>
        <v>0</v>
      </c>
      <c r="E160" s="47">
        <f>'2_学生支援一覧（創発RA）'!B164</f>
        <v>0</v>
      </c>
      <c r="F160" s="47">
        <f>'2_学生支援一覧（創発RA）'!C164</f>
        <v>0</v>
      </c>
      <c r="G160" s="47" t="str">
        <f>TRIM(ASC('2_学生支援一覧（創発RA）'!D164))</f>
        <v/>
      </c>
      <c r="H160" s="47" t="str">
        <f>TRIM(ASC('2_学生支援一覧（創発RA）'!E164))</f>
        <v/>
      </c>
      <c r="I160" s="47" t="str">
        <f>TRIM('2_学生支援一覧（創発RA）'!F164)</f>
        <v/>
      </c>
      <c r="J160" s="47">
        <f>'2_学生支援一覧（創発RA）'!G164</f>
        <v>0</v>
      </c>
      <c r="K160" s="47">
        <f>'2_学生支援一覧（創発RA）'!H164</f>
        <v>0</v>
      </c>
      <c r="L160" s="47">
        <f>'2_学生支援一覧（創発RA）'!I164</f>
        <v>0</v>
      </c>
      <c r="M160" s="47">
        <f>'2_学生支援一覧（創発RA）'!J164</f>
        <v>0</v>
      </c>
      <c r="N160" s="47" t="str">
        <f>TRIM(ASC('2_学生支援一覧（創発RA）'!K164))</f>
        <v/>
      </c>
      <c r="O160" s="47">
        <f>'2_学生支援一覧（創発RA）'!L164</f>
        <v>0</v>
      </c>
      <c r="P160" s="47">
        <f>'2_学生支援一覧（創発RA）'!M164</f>
        <v>0</v>
      </c>
      <c r="Q160" s="47">
        <f>'2_学生支援一覧（創発RA）'!N164</f>
        <v>0</v>
      </c>
      <c r="R160" s="47">
        <f>'2_学生支援一覧（創発RA）'!O164</f>
        <v>0</v>
      </c>
      <c r="S160" s="49">
        <f>'2_学生支援一覧（創発RA）'!P164</f>
        <v>0</v>
      </c>
      <c r="T160" s="49">
        <f>'2_学生支援一覧（創発RA）'!Q164</f>
        <v>0</v>
      </c>
      <c r="U160" s="59">
        <f>'2_学生支援一覧（創発RA）'!R164</f>
        <v>0</v>
      </c>
      <c r="V160" s="59">
        <f>'2_学生支援一覧（創発RA）'!S164</f>
        <v>0</v>
      </c>
      <c r="W160" s="121">
        <f>'2_学生支援一覧（創発RA）'!T164</f>
        <v>0</v>
      </c>
      <c r="X160" s="121">
        <f>'2_学生支援一覧（創発RA）'!U164</f>
        <v>0</v>
      </c>
      <c r="Y160" s="49">
        <f>'2_学生支援一覧（創発RA）'!V164</f>
        <v>0</v>
      </c>
      <c r="Z160" s="49">
        <f>'2_学生支援一覧（創発RA）'!W164</f>
        <v>0</v>
      </c>
      <c r="AA160" s="59">
        <f>'2_学生支援一覧（創発RA）'!X164</f>
        <v>0</v>
      </c>
      <c r="AB160" s="59">
        <f>'2_学生支援一覧（創発RA）'!Y164</f>
        <v>0</v>
      </c>
      <c r="AC160" s="47">
        <f>'2_学生支援一覧（創発RA）'!Z164</f>
        <v>0</v>
      </c>
      <c r="AD160" s="47">
        <f>'2_学生支援一覧（創発RA）'!AA164</f>
        <v>0</v>
      </c>
      <c r="AE160" s="47">
        <f>'2_学生支援一覧（創発RA）'!AB164</f>
        <v>0</v>
      </c>
      <c r="AF160" s="47">
        <f>'2_学生支援一覧（創発RA）'!AC164</f>
        <v>0</v>
      </c>
      <c r="AG160" s="47">
        <f>'2_学生支援一覧（創発RA）'!AD164</f>
        <v>0</v>
      </c>
      <c r="AH160" s="47">
        <f>'2_学生支援一覧（創発RA）'!AE164</f>
        <v>0</v>
      </c>
      <c r="AI160" s="47">
        <f>'2_学生支援一覧（創発RA）'!AF164</f>
        <v>0</v>
      </c>
      <c r="AJ160" s="47">
        <f>'2_学生支援一覧（創発RA）'!AG164</f>
        <v>0</v>
      </c>
      <c r="AK160" s="47">
        <f>'2_学生支援一覧（創発RA）'!AH164</f>
        <v>0</v>
      </c>
      <c r="AL160" s="47">
        <f>'2_学生支援一覧（創発RA）'!AI164</f>
        <v>0</v>
      </c>
      <c r="AM160" s="47">
        <f>'2_学生支援一覧（創発RA）'!AJ164</f>
        <v>0</v>
      </c>
      <c r="AN160" s="47">
        <f>'2_学生支援一覧（創発RA）'!AK164</f>
        <v>0</v>
      </c>
    </row>
    <row r="161" spans="1:40" x14ac:dyDescent="0.35">
      <c r="A161" s="47" t="str">
        <f>TRIM('2_学生支援一覧（創発RA）'!$C$1)</f>
        <v>RAXX-XXX-XX</v>
      </c>
      <c r="B161" s="47" t="str">
        <f>'2_学生支援一覧（創発RA）'!$C$2</f>
        <v/>
      </c>
      <c r="C161" s="46">
        <f>'2_学生支援一覧（創発RA）'!$C$3</f>
        <v>0</v>
      </c>
      <c r="D161" s="47">
        <f>'2_学生支援一覧（創発RA）'!A165</f>
        <v>0</v>
      </c>
      <c r="E161" s="47">
        <f>'2_学生支援一覧（創発RA）'!B165</f>
        <v>0</v>
      </c>
      <c r="F161" s="47">
        <f>'2_学生支援一覧（創発RA）'!C165</f>
        <v>0</v>
      </c>
      <c r="G161" s="47" t="str">
        <f>TRIM(ASC('2_学生支援一覧（創発RA）'!D165))</f>
        <v/>
      </c>
      <c r="H161" s="47" t="str">
        <f>TRIM(ASC('2_学生支援一覧（創発RA）'!E165))</f>
        <v/>
      </c>
      <c r="I161" s="47" t="str">
        <f>TRIM('2_学生支援一覧（創発RA）'!F165)</f>
        <v/>
      </c>
      <c r="J161" s="47">
        <f>'2_学生支援一覧（創発RA）'!G165</f>
        <v>0</v>
      </c>
      <c r="K161" s="47">
        <f>'2_学生支援一覧（創発RA）'!H165</f>
        <v>0</v>
      </c>
      <c r="L161" s="47">
        <f>'2_学生支援一覧（創発RA）'!I165</f>
        <v>0</v>
      </c>
      <c r="M161" s="47">
        <f>'2_学生支援一覧（創発RA）'!J165</f>
        <v>0</v>
      </c>
      <c r="N161" s="47" t="str">
        <f>TRIM(ASC('2_学生支援一覧（創発RA）'!K165))</f>
        <v/>
      </c>
      <c r="O161" s="47">
        <f>'2_学生支援一覧（創発RA）'!L165</f>
        <v>0</v>
      </c>
      <c r="P161" s="47">
        <f>'2_学生支援一覧（創発RA）'!M165</f>
        <v>0</v>
      </c>
      <c r="Q161" s="47">
        <f>'2_学生支援一覧（創発RA）'!N165</f>
        <v>0</v>
      </c>
      <c r="R161" s="47">
        <f>'2_学生支援一覧（創発RA）'!O165</f>
        <v>0</v>
      </c>
      <c r="S161" s="49">
        <f>'2_学生支援一覧（創発RA）'!P165</f>
        <v>0</v>
      </c>
      <c r="T161" s="49">
        <f>'2_学生支援一覧（創発RA）'!Q165</f>
        <v>0</v>
      </c>
      <c r="U161" s="59">
        <f>'2_学生支援一覧（創発RA）'!R165</f>
        <v>0</v>
      </c>
      <c r="V161" s="59">
        <f>'2_学生支援一覧（創発RA）'!S165</f>
        <v>0</v>
      </c>
      <c r="W161" s="121">
        <f>'2_学生支援一覧（創発RA）'!T165</f>
        <v>0</v>
      </c>
      <c r="X161" s="121">
        <f>'2_学生支援一覧（創発RA）'!U165</f>
        <v>0</v>
      </c>
      <c r="Y161" s="49">
        <f>'2_学生支援一覧（創発RA）'!V165</f>
        <v>0</v>
      </c>
      <c r="Z161" s="49">
        <f>'2_学生支援一覧（創発RA）'!W165</f>
        <v>0</v>
      </c>
      <c r="AA161" s="59">
        <f>'2_学生支援一覧（創発RA）'!X165</f>
        <v>0</v>
      </c>
      <c r="AB161" s="59">
        <f>'2_学生支援一覧（創発RA）'!Y165</f>
        <v>0</v>
      </c>
      <c r="AC161" s="47">
        <f>'2_学生支援一覧（創発RA）'!Z165</f>
        <v>0</v>
      </c>
      <c r="AD161" s="47">
        <f>'2_学生支援一覧（創発RA）'!AA165</f>
        <v>0</v>
      </c>
      <c r="AE161" s="47">
        <f>'2_学生支援一覧（創発RA）'!AB165</f>
        <v>0</v>
      </c>
      <c r="AF161" s="47">
        <f>'2_学生支援一覧（創発RA）'!AC165</f>
        <v>0</v>
      </c>
      <c r="AG161" s="47">
        <f>'2_学生支援一覧（創発RA）'!AD165</f>
        <v>0</v>
      </c>
      <c r="AH161" s="47">
        <f>'2_学生支援一覧（創発RA）'!AE165</f>
        <v>0</v>
      </c>
      <c r="AI161" s="47">
        <f>'2_学生支援一覧（創発RA）'!AF165</f>
        <v>0</v>
      </c>
      <c r="AJ161" s="47">
        <f>'2_学生支援一覧（創発RA）'!AG165</f>
        <v>0</v>
      </c>
      <c r="AK161" s="47">
        <f>'2_学生支援一覧（創発RA）'!AH165</f>
        <v>0</v>
      </c>
      <c r="AL161" s="47">
        <f>'2_学生支援一覧（創発RA）'!AI165</f>
        <v>0</v>
      </c>
      <c r="AM161" s="47">
        <f>'2_学生支援一覧（創発RA）'!AJ165</f>
        <v>0</v>
      </c>
      <c r="AN161" s="47">
        <f>'2_学生支援一覧（創発RA）'!AK165</f>
        <v>0</v>
      </c>
    </row>
    <row r="162" spans="1:40" x14ac:dyDescent="0.35">
      <c r="A162" s="47" t="str">
        <f>TRIM('2_学生支援一覧（創発RA）'!$C$1)</f>
        <v>RAXX-XXX-XX</v>
      </c>
      <c r="B162" s="47" t="str">
        <f>'2_学生支援一覧（創発RA）'!$C$2</f>
        <v/>
      </c>
      <c r="C162" s="46">
        <f>'2_学生支援一覧（創発RA）'!$C$3</f>
        <v>0</v>
      </c>
      <c r="D162" s="47">
        <f>'2_学生支援一覧（創発RA）'!A166</f>
        <v>0</v>
      </c>
      <c r="E162" s="47">
        <f>'2_学生支援一覧（創発RA）'!B166</f>
        <v>0</v>
      </c>
      <c r="F162" s="47">
        <f>'2_学生支援一覧（創発RA）'!C166</f>
        <v>0</v>
      </c>
      <c r="G162" s="47" t="str">
        <f>TRIM(ASC('2_学生支援一覧（創発RA）'!D166))</f>
        <v/>
      </c>
      <c r="H162" s="47" t="str">
        <f>TRIM(ASC('2_学生支援一覧（創発RA）'!E166))</f>
        <v/>
      </c>
      <c r="I162" s="47" t="str">
        <f>TRIM('2_学生支援一覧（創発RA）'!F166)</f>
        <v/>
      </c>
      <c r="J162" s="47">
        <f>'2_学生支援一覧（創発RA）'!G166</f>
        <v>0</v>
      </c>
      <c r="K162" s="47">
        <f>'2_学生支援一覧（創発RA）'!H166</f>
        <v>0</v>
      </c>
      <c r="L162" s="47">
        <f>'2_学生支援一覧（創発RA）'!I166</f>
        <v>0</v>
      </c>
      <c r="M162" s="47">
        <f>'2_学生支援一覧（創発RA）'!J166</f>
        <v>0</v>
      </c>
      <c r="N162" s="47" t="str">
        <f>TRIM(ASC('2_学生支援一覧（創発RA）'!K166))</f>
        <v/>
      </c>
      <c r="O162" s="47">
        <f>'2_学生支援一覧（創発RA）'!L166</f>
        <v>0</v>
      </c>
      <c r="P162" s="47">
        <f>'2_学生支援一覧（創発RA）'!M166</f>
        <v>0</v>
      </c>
      <c r="Q162" s="47">
        <f>'2_学生支援一覧（創発RA）'!N166</f>
        <v>0</v>
      </c>
      <c r="R162" s="47">
        <f>'2_学生支援一覧（創発RA）'!O166</f>
        <v>0</v>
      </c>
      <c r="S162" s="49">
        <f>'2_学生支援一覧（創発RA）'!P166</f>
        <v>0</v>
      </c>
      <c r="T162" s="49">
        <f>'2_学生支援一覧（創発RA）'!Q166</f>
        <v>0</v>
      </c>
      <c r="U162" s="59">
        <f>'2_学生支援一覧（創発RA）'!R166</f>
        <v>0</v>
      </c>
      <c r="V162" s="59">
        <f>'2_学生支援一覧（創発RA）'!S166</f>
        <v>0</v>
      </c>
      <c r="W162" s="121">
        <f>'2_学生支援一覧（創発RA）'!T166</f>
        <v>0</v>
      </c>
      <c r="X162" s="121">
        <f>'2_学生支援一覧（創発RA）'!U166</f>
        <v>0</v>
      </c>
      <c r="Y162" s="49">
        <f>'2_学生支援一覧（創発RA）'!V166</f>
        <v>0</v>
      </c>
      <c r="Z162" s="49">
        <f>'2_学生支援一覧（創発RA）'!W166</f>
        <v>0</v>
      </c>
      <c r="AA162" s="59">
        <f>'2_学生支援一覧（創発RA）'!X166</f>
        <v>0</v>
      </c>
      <c r="AB162" s="59">
        <f>'2_学生支援一覧（創発RA）'!Y166</f>
        <v>0</v>
      </c>
      <c r="AC162" s="47">
        <f>'2_学生支援一覧（創発RA）'!Z166</f>
        <v>0</v>
      </c>
      <c r="AD162" s="47">
        <f>'2_学生支援一覧（創発RA）'!AA166</f>
        <v>0</v>
      </c>
      <c r="AE162" s="47">
        <f>'2_学生支援一覧（創発RA）'!AB166</f>
        <v>0</v>
      </c>
      <c r="AF162" s="47">
        <f>'2_学生支援一覧（創発RA）'!AC166</f>
        <v>0</v>
      </c>
      <c r="AG162" s="47">
        <f>'2_学生支援一覧（創発RA）'!AD166</f>
        <v>0</v>
      </c>
      <c r="AH162" s="47">
        <f>'2_学生支援一覧（創発RA）'!AE166</f>
        <v>0</v>
      </c>
      <c r="AI162" s="47">
        <f>'2_学生支援一覧（創発RA）'!AF166</f>
        <v>0</v>
      </c>
      <c r="AJ162" s="47">
        <f>'2_学生支援一覧（創発RA）'!AG166</f>
        <v>0</v>
      </c>
      <c r="AK162" s="47">
        <f>'2_学生支援一覧（創発RA）'!AH166</f>
        <v>0</v>
      </c>
      <c r="AL162" s="47">
        <f>'2_学生支援一覧（創発RA）'!AI166</f>
        <v>0</v>
      </c>
      <c r="AM162" s="47">
        <f>'2_学生支援一覧（創発RA）'!AJ166</f>
        <v>0</v>
      </c>
      <c r="AN162" s="47">
        <f>'2_学生支援一覧（創発RA）'!AK166</f>
        <v>0</v>
      </c>
    </row>
    <row r="163" spans="1:40" x14ac:dyDescent="0.35">
      <c r="A163" s="47" t="str">
        <f>TRIM('2_学生支援一覧（創発RA）'!$C$1)</f>
        <v>RAXX-XXX-XX</v>
      </c>
      <c r="B163" s="47" t="str">
        <f>'2_学生支援一覧（創発RA）'!$C$2</f>
        <v/>
      </c>
      <c r="C163" s="46">
        <f>'2_学生支援一覧（創発RA）'!$C$3</f>
        <v>0</v>
      </c>
      <c r="D163" s="47">
        <f>'2_学生支援一覧（創発RA）'!A167</f>
        <v>0</v>
      </c>
      <c r="E163" s="47">
        <f>'2_学生支援一覧（創発RA）'!B167</f>
        <v>0</v>
      </c>
      <c r="F163" s="47">
        <f>'2_学生支援一覧（創発RA）'!C167</f>
        <v>0</v>
      </c>
      <c r="G163" s="47" t="str">
        <f>TRIM(ASC('2_学生支援一覧（創発RA）'!D167))</f>
        <v/>
      </c>
      <c r="H163" s="47" t="str">
        <f>TRIM(ASC('2_学生支援一覧（創発RA）'!E167))</f>
        <v/>
      </c>
      <c r="I163" s="47" t="str">
        <f>TRIM('2_学生支援一覧（創発RA）'!F167)</f>
        <v/>
      </c>
      <c r="J163" s="47">
        <f>'2_学生支援一覧（創発RA）'!G167</f>
        <v>0</v>
      </c>
      <c r="K163" s="47">
        <f>'2_学生支援一覧（創発RA）'!H167</f>
        <v>0</v>
      </c>
      <c r="L163" s="47">
        <f>'2_学生支援一覧（創発RA）'!I167</f>
        <v>0</v>
      </c>
      <c r="M163" s="47">
        <f>'2_学生支援一覧（創発RA）'!J167</f>
        <v>0</v>
      </c>
      <c r="N163" s="47" t="str">
        <f>TRIM(ASC('2_学生支援一覧（創発RA）'!K167))</f>
        <v/>
      </c>
      <c r="O163" s="47">
        <f>'2_学生支援一覧（創発RA）'!L167</f>
        <v>0</v>
      </c>
      <c r="P163" s="47">
        <f>'2_学生支援一覧（創発RA）'!M167</f>
        <v>0</v>
      </c>
      <c r="Q163" s="47">
        <f>'2_学生支援一覧（創発RA）'!N167</f>
        <v>0</v>
      </c>
      <c r="R163" s="47">
        <f>'2_学生支援一覧（創発RA）'!O167</f>
        <v>0</v>
      </c>
      <c r="S163" s="49">
        <f>'2_学生支援一覧（創発RA）'!P167</f>
        <v>0</v>
      </c>
      <c r="T163" s="49">
        <f>'2_学生支援一覧（創発RA）'!Q167</f>
        <v>0</v>
      </c>
      <c r="U163" s="59">
        <f>'2_学生支援一覧（創発RA）'!R167</f>
        <v>0</v>
      </c>
      <c r="V163" s="59">
        <f>'2_学生支援一覧（創発RA）'!S167</f>
        <v>0</v>
      </c>
      <c r="W163" s="121">
        <f>'2_学生支援一覧（創発RA）'!T167</f>
        <v>0</v>
      </c>
      <c r="X163" s="121">
        <f>'2_学生支援一覧（創発RA）'!U167</f>
        <v>0</v>
      </c>
      <c r="Y163" s="49">
        <f>'2_学生支援一覧（創発RA）'!V167</f>
        <v>0</v>
      </c>
      <c r="Z163" s="49">
        <f>'2_学生支援一覧（創発RA）'!W167</f>
        <v>0</v>
      </c>
      <c r="AA163" s="59">
        <f>'2_学生支援一覧（創発RA）'!X167</f>
        <v>0</v>
      </c>
      <c r="AB163" s="59">
        <f>'2_学生支援一覧（創発RA）'!Y167</f>
        <v>0</v>
      </c>
      <c r="AC163" s="47">
        <f>'2_学生支援一覧（創発RA）'!Z167</f>
        <v>0</v>
      </c>
      <c r="AD163" s="47">
        <f>'2_学生支援一覧（創発RA）'!AA167</f>
        <v>0</v>
      </c>
      <c r="AE163" s="47">
        <f>'2_学生支援一覧（創発RA）'!AB167</f>
        <v>0</v>
      </c>
      <c r="AF163" s="47">
        <f>'2_学生支援一覧（創発RA）'!AC167</f>
        <v>0</v>
      </c>
      <c r="AG163" s="47">
        <f>'2_学生支援一覧（創発RA）'!AD167</f>
        <v>0</v>
      </c>
      <c r="AH163" s="47">
        <f>'2_学生支援一覧（創発RA）'!AE167</f>
        <v>0</v>
      </c>
      <c r="AI163" s="47">
        <f>'2_学生支援一覧（創発RA）'!AF167</f>
        <v>0</v>
      </c>
      <c r="AJ163" s="47">
        <f>'2_学生支援一覧（創発RA）'!AG167</f>
        <v>0</v>
      </c>
      <c r="AK163" s="47">
        <f>'2_学生支援一覧（創発RA）'!AH167</f>
        <v>0</v>
      </c>
      <c r="AL163" s="47">
        <f>'2_学生支援一覧（創発RA）'!AI167</f>
        <v>0</v>
      </c>
      <c r="AM163" s="47">
        <f>'2_学生支援一覧（創発RA）'!AJ167</f>
        <v>0</v>
      </c>
      <c r="AN163" s="47">
        <f>'2_学生支援一覧（創発RA）'!AK167</f>
        <v>0</v>
      </c>
    </row>
    <row r="164" spans="1:40" x14ac:dyDescent="0.35">
      <c r="A164" s="47" t="str">
        <f>TRIM('2_学生支援一覧（創発RA）'!$C$1)</f>
        <v>RAXX-XXX-XX</v>
      </c>
      <c r="B164" s="47" t="str">
        <f>'2_学生支援一覧（創発RA）'!$C$2</f>
        <v/>
      </c>
      <c r="C164" s="46">
        <f>'2_学生支援一覧（創発RA）'!$C$3</f>
        <v>0</v>
      </c>
      <c r="D164" s="47">
        <f>'2_学生支援一覧（創発RA）'!A168</f>
        <v>0</v>
      </c>
      <c r="E164" s="47">
        <f>'2_学生支援一覧（創発RA）'!B168</f>
        <v>0</v>
      </c>
      <c r="F164" s="47">
        <f>'2_学生支援一覧（創発RA）'!C168</f>
        <v>0</v>
      </c>
      <c r="G164" s="47" t="str">
        <f>TRIM(ASC('2_学生支援一覧（創発RA）'!D168))</f>
        <v/>
      </c>
      <c r="H164" s="47" t="str">
        <f>TRIM(ASC('2_学生支援一覧（創発RA）'!E168))</f>
        <v/>
      </c>
      <c r="I164" s="47" t="str">
        <f>TRIM('2_学生支援一覧（創発RA）'!F168)</f>
        <v/>
      </c>
      <c r="J164" s="47">
        <f>'2_学生支援一覧（創発RA）'!G168</f>
        <v>0</v>
      </c>
      <c r="K164" s="47">
        <f>'2_学生支援一覧（創発RA）'!H168</f>
        <v>0</v>
      </c>
      <c r="L164" s="47">
        <f>'2_学生支援一覧（創発RA）'!I168</f>
        <v>0</v>
      </c>
      <c r="M164" s="47">
        <f>'2_学生支援一覧（創発RA）'!J168</f>
        <v>0</v>
      </c>
      <c r="N164" s="47" t="str">
        <f>TRIM(ASC('2_学生支援一覧（創発RA）'!K168))</f>
        <v/>
      </c>
      <c r="O164" s="47">
        <f>'2_学生支援一覧（創発RA）'!L168</f>
        <v>0</v>
      </c>
      <c r="P164" s="47">
        <f>'2_学生支援一覧（創発RA）'!M168</f>
        <v>0</v>
      </c>
      <c r="Q164" s="47">
        <f>'2_学生支援一覧（創発RA）'!N168</f>
        <v>0</v>
      </c>
      <c r="R164" s="47">
        <f>'2_学生支援一覧（創発RA）'!O168</f>
        <v>0</v>
      </c>
      <c r="S164" s="49">
        <f>'2_学生支援一覧（創発RA）'!P168</f>
        <v>0</v>
      </c>
      <c r="T164" s="49">
        <f>'2_学生支援一覧（創発RA）'!Q168</f>
        <v>0</v>
      </c>
      <c r="U164" s="59">
        <f>'2_学生支援一覧（創発RA）'!R168</f>
        <v>0</v>
      </c>
      <c r="V164" s="59">
        <f>'2_学生支援一覧（創発RA）'!S168</f>
        <v>0</v>
      </c>
      <c r="W164" s="121">
        <f>'2_学生支援一覧（創発RA）'!T168</f>
        <v>0</v>
      </c>
      <c r="X164" s="121">
        <f>'2_学生支援一覧（創発RA）'!U168</f>
        <v>0</v>
      </c>
      <c r="Y164" s="49">
        <f>'2_学生支援一覧（創発RA）'!V168</f>
        <v>0</v>
      </c>
      <c r="Z164" s="49">
        <f>'2_学生支援一覧（創発RA）'!W168</f>
        <v>0</v>
      </c>
      <c r="AA164" s="59">
        <f>'2_学生支援一覧（創発RA）'!X168</f>
        <v>0</v>
      </c>
      <c r="AB164" s="59">
        <f>'2_学生支援一覧（創発RA）'!Y168</f>
        <v>0</v>
      </c>
      <c r="AC164" s="47">
        <f>'2_学生支援一覧（創発RA）'!Z168</f>
        <v>0</v>
      </c>
      <c r="AD164" s="47">
        <f>'2_学生支援一覧（創発RA）'!AA168</f>
        <v>0</v>
      </c>
      <c r="AE164" s="47">
        <f>'2_学生支援一覧（創発RA）'!AB168</f>
        <v>0</v>
      </c>
      <c r="AF164" s="47">
        <f>'2_学生支援一覧（創発RA）'!AC168</f>
        <v>0</v>
      </c>
      <c r="AG164" s="47">
        <f>'2_学生支援一覧（創発RA）'!AD168</f>
        <v>0</v>
      </c>
      <c r="AH164" s="47">
        <f>'2_学生支援一覧（創発RA）'!AE168</f>
        <v>0</v>
      </c>
      <c r="AI164" s="47">
        <f>'2_学生支援一覧（創発RA）'!AF168</f>
        <v>0</v>
      </c>
      <c r="AJ164" s="47">
        <f>'2_学生支援一覧（創発RA）'!AG168</f>
        <v>0</v>
      </c>
      <c r="AK164" s="47">
        <f>'2_学生支援一覧（創発RA）'!AH168</f>
        <v>0</v>
      </c>
      <c r="AL164" s="47">
        <f>'2_学生支援一覧（創発RA）'!AI168</f>
        <v>0</v>
      </c>
      <c r="AM164" s="47">
        <f>'2_学生支援一覧（創発RA）'!AJ168</f>
        <v>0</v>
      </c>
      <c r="AN164" s="47">
        <f>'2_学生支援一覧（創発RA）'!AK168</f>
        <v>0</v>
      </c>
    </row>
    <row r="165" spans="1:40" x14ac:dyDescent="0.35">
      <c r="A165" s="47" t="str">
        <f>TRIM('2_学生支援一覧（創発RA）'!$C$1)</f>
        <v>RAXX-XXX-XX</v>
      </c>
      <c r="B165" s="47" t="str">
        <f>'2_学生支援一覧（創発RA）'!$C$2</f>
        <v/>
      </c>
      <c r="C165" s="46">
        <f>'2_学生支援一覧（創発RA）'!$C$3</f>
        <v>0</v>
      </c>
      <c r="D165" s="47">
        <f>'2_学生支援一覧（創発RA）'!A169</f>
        <v>0</v>
      </c>
      <c r="E165" s="47">
        <f>'2_学生支援一覧（創発RA）'!B169</f>
        <v>0</v>
      </c>
      <c r="F165" s="47">
        <f>'2_学生支援一覧（創発RA）'!C169</f>
        <v>0</v>
      </c>
      <c r="G165" s="47" t="str">
        <f>TRIM(ASC('2_学生支援一覧（創発RA）'!D169))</f>
        <v/>
      </c>
      <c r="H165" s="47" t="str">
        <f>TRIM(ASC('2_学生支援一覧（創発RA）'!E169))</f>
        <v/>
      </c>
      <c r="I165" s="47" t="str">
        <f>TRIM('2_学生支援一覧（創発RA）'!F169)</f>
        <v/>
      </c>
      <c r="J165" s="47">
        <f>'2_学生支援一覧（創発RA）'!G169</f>
        <v>0</v>
      </c>
      <c r="K165" s="47">
        <f>'2_学生支援一覧（創発RA）'!H169</f>
        <v>0</v>
      </c>
      <c r="L165" s="47">
        <f>'2_学生支援一覧（創発RA）'!I169</f>
        <v>0</v>
      </c>
      <c r="M165" s="47">
        <f>'2_学生支援一覧（創発RA）'!J169</f>
        <v>0</v>
      </c>
      <c r="N165" s="47" t="str">
        <f>TRIM(ASC('2_学生支援一覧（創発RA）'!K169))</f>
        <v/>
      </c>
      <c r="O165" s="47">
        <f>'2_学生支援一覧（創発RA）'!L169</f>
        <v>0</v>
      </c>
      <c r="P165" s="47">
        <f>'2_学生支援一覧（創発RA）'!M169</f>
        <v>0</v>
      </c>
      <c r="Q165" s="47">
        <f>'2_学生支援一覧（創発RA）'!N169</f>
        <v>0</v>
      </c>
      <c r="R165" s="47">
        <f>'2_学生支援一覧（創発RA）'!O169</f>
        <v>0</v>
      </c>
      <c r="S165" s="49">
        <f>'2_学生支援一覧（創発RA）'!P169</f>
        <v>0</v>
      </c>
      <c r="T165" s="49">
        <f>'2_学生支援一覧（創発RA）'!Q169</f>
        <v>0</v>
      </c>
      <c r="U165" s="59">
        <f>'2_学生支援一覧（創発RA）'!R169</f>
        <v>0</v>
      </c>
      <c r="V165" s="59">
        <f>'2_学生支援一覧（創発RA）'!S169</f>
        <v>0</v>
      </c>
      <c r="W165" s="121">
        <f>'2_学生支援一覧（創発RA）'!T169</f>
        <v>0</v>
      </c>
      <c r="X165" s="121">
        <f>'2_学生支援一覧（創発RA）'!U169</f>
        <v>0</v>
      </c>
      <c r="Y165" s="49">
        <f>'2_学生支援一覧（創発RA）'!V169</f>
        <v>0</v>
      </c>
      <c r="Z165" s="49">
        <f>'2_学生支援一覧（創発RA）'!W169</f>
        <v>0</v>
      </c>
      <c r="AA165" s="59">
        <f>'2_学生支援一覧（創発RA）'!X169</f>
        <v>0</v>
      </c>
      <c r="AB165" s="59">
        <f>'2_学生支援一覧（創発RA）'!Y169</f>
        <v>0</v>
      </c>
      <c r="AC165" s="47">
        <f>'2_学生支援一覧（創発RA）'!Z169</f>
        <v>0</v>
      </c>
      <c r="AD165" s="47">
        <f>'2_学生支援一覧（創発RA）'!AA169</f>
        <v>0</v>
      </c>
      <c r="AE165" s="47">
        <f>'2_学生支援一覧（創発RA）'!AB169</f>
        <v>0</v>
      </c>
      <c r="AF165" s="47">
        <f>'2_学生支援一覧（創発RA）'!AC169</f>
        <v>0</v>
      </c>
      <c r="AG165" s="47">
        <f>'2_学生支援一覧（創発RA）'!AD169</f>
        <v>0</v>
      </c>
      <c r="AH165" s="47">
        <f>'2_学生支援一覧（創発RA）'!AE169</f>
        <v>0</v>
      </c>
      <c r="AI165" s="47">
        <f>'2_学生支援一覧（創発RA）'!AF169</f>
        <v>0</v>
      </c>
      <c r="AJ165" s="47">
        <f>'2_学生支援一覧（創発RA）'!AG169</f>
        <v>0</v>
      </c>
      <c r="AK165" s="47">
        <f>'2_学生支援一覧（創発RA）'!AH169</f>
        <v>0</v>
      </c>
      <c r="AL165" s="47">
        <f>'2_学生支援一覧（創発RA）'!AI169</f>
        <v>0</v>
      </c>
      <c r="AM165" s="47">
        <f>'2_学生支援一覧（創発RA）'!AJ169</f>
        <v>0</v>
      </c>
      <c r="AN165" s="47">
        <f>'2_学生支援一覧（創発RA）'!AK169</f>
        <v>0</v>
      </c>
    </row>
    <row r="166" spans="1:40" x14ac:dyDescent="0.35">
      <c r="A166" s="47" t="str">
        <f>TRIM('2_学生支援一覧（創発RA）'!$C$1)</f>
        <v>RAXX-XXX-XX</v>
      </c>
      <c r="B166" s="47" t="str">
        <f>'2_学生支援一覧（創発RA）'!$C$2</f>
        <v/>
      </c>
      <c r="C166" s="46">
        <f>'2_学生支援一覧（創発RA）'!$C$3</f>
        <v>0</v>
      </c>
      <c r="D166" s="47">
        <f>'2_学生支援一覧（創発RA）'!A170</f>
        <v>0</v>
      </c>
      <c r="E166" s="47">
        <f>'2_学生支援一覧（創発RA）'!B170</f>
        <v>0</v>
      </c>
      <c r="F166" s="47">
        <f>'2_学生支援一覧（創発RA）'!C170</f>
        <v>0</v>
      </c>
      <c r="G166" s="47" t="str">
        <f>TRIM(ASC('2_学生支援一覧（創発RA）'!D170))</f>
        <v/>
      </c>
      <c r="H166" s="47" t="str">
        <f>TRIM(ASC('2_学生支援一覧（創発RA）'!E170))</f>
        <v/>
      </c>
      <c r="I166" s="47" t="str">
        <f>TRIM('2_学生支援一覧（創発RA）'!F170)</f>
        <v/>
      </c>
      <c r="J166" s="47">
        <f>'2_学生支援一覧（創発RA）'!G170</f>
        <v>0</v>
      </c>
      <c r="K166" s="47">
        <f>'2_学生支援一覧（創発RA）'!H170</f>
        <v>0</v>
      </c>
      <c r="L166" s="47">
        <f>'2_学生支援一覧（創発RA）'!I170</f>
        <v>0</v>
      </c>
      <c r="M166" s="47">
        <f>'2_学生支援一覧（創発RA）'!J170</f>
        <v>0</v>
      </c>
      <c r="N166" s="47" t="str">
        <f>TRIM(ASC('2_学生支援一覧（創発RA）'!K170))</f>
        <v/>
      </c>
      <c r="O166" s="47">
        <f>'2_学生支援一覧（創発RA）'!L170</f>
        <v>0</v>
      </c>
      <c r="P166" s="47">
        <f>'2_学生支援一覧（創発RA）'!M170</f>
        <v>0</v>
      </c>
      <c r="Q166" s="47">
        <f>'2_学生支援一覧（創発RA）'!N170</f>
        <v>0</v>
      </c>
      <c r="R166" s="47">
        <f>'2_学生支援一覧（創発RA）'!O170</f>
        <v>0</v>
      </c>
      <c r="S166" s="49">
        <f>'2_学生支援一覧（創発RA）'!P170</f>
        <v>0</v>
      </c>
      <c r="T166" s="49">
        <f>'2_学生支援一覧（創発RA）'!Q170</f>
        <v>0</v>
      </c>
      <c r="U166" s="59">
        <f>'2_学生支援一覧（創発RA）'!R170</f>
        <v>0</v>
      </c>
      <c r="V166" s="59">
        <f>'2_学生支援一覧（創発RA）'!S170</f>
        <v>0</v>
      </c>
      <c r="W166" s="121">
        <f>'2_学生支援一覧（創発RA）'!T170</f>
        <v>0</v>
      </c>
      <c r="X166" s="121">
        <f>'2_学生支援一覧（創発RA）'!U170</f>
        <v>0</v>
      </c>
      <c r="Y166" s="49">
        <f>'2_学生支援一覧（創発RA）'!V170</f>
        <v>0</v>
      </c>
      <c r="Z166" s="49">
        <f>'2_学生支援一覧（創発RA）'!W170</f>
        <v>0</v>
      </c>
      <c r="AA166" s="59">
        <f>'2_学生支援一覧（創発RA）'!X170</f>
        <v>0</v>
      </c>
      <c r="AB166" s="59">
        <f>'2_学生支援一覧（創発RA）'!Y170</f>
        <v>0</v>
      </c>
      <c r="AC166" s="47">
        <f>'2_学生支援一覧（創発RA）'!Z170</f>
        <v>0</v>
      </c>
      <c r="AD166" s="47">
        <f>'2_学生支援一覧（創発RA）'!AA170</f>
        <v>0</v>
      </c>
      <c r="AE166" s="47">
        <f>'2_学生支援一覧（創発RA）'!AB170</f>
        <v>0</v>
      </c>
      <c r="AF166" s="47">
        <f>'2_学生支援一覧（創発RA）'!AC170</f>
        <v>0</v>
      </c>
      <c r="AG166" s="47">
        <f>'2_学生支援一覧（創発RA）'!AD170</f>
        <v>0</v>
      </c>
      <c r="AH166" s="47">
        <f>'2_学生支援一覧（創発RA）'!AE170</f>
        <v>0</v>
      </c>
      <c r="AI166" s="47">
        <f>'2_学生支援一覧（創発RA）'!AF170</f>
        <v>0</v>
      </c>
      <c r="AJ166" s="47">
        <f>'2_学生支援一覧（創発RA）'!AG170</f>
        <v>0</v>
      </c>
      <c r="AK166" s="47">
        <f>'2_学生支援一覧（創発RA）'!AH170</f>
        <v>0</v>
      </c>
      <c r="AL166" s="47">
        <f>'2_学生支援一覧（創発RA）'!AI170</f>
        <v>0</v>
      </c>
      <c r="AM166" s="47">
        <f>'2_学生支援一覧（創発RA）'!AJ170</f>
        <v>0</v>
      </c>
      <c r="AN166" s="47">
        <f>'2_学生支援一覧（創発RA）'!AK170</f>
        <v>0</v>
      </c>
    </row>
    <row r="167" spans="1:40" x14ac:dyDescent="0.35">
      <c r="A167" s="47" t="str">
        <f>TRIM('2_学生支援一覧（創発RA）'!$C$1)</f>
        <v>RAXX-XXX-XX</v>
      </c>
      <c r="B167" s="47" t="str">
        <f>'2_学生支援一覧（創発RA）'!$C$2</f>
        <v/>
      </c>
      <c r="C167" s="46">
        <f>'2_学生支援一覧（創発RA）'!$C$3</f>
        <v>0</v>
      </c>
      <c r="D167" s="47">
        <f>'2_学生支援一覧（創発RA）'!A171</f>
        <v>0</v>
      </c>
      <c r="E167" s="47">
        <f>'2_学生支援一覧（創発RA）'!B171</f>
        <v>0</v>
      </c>
      <c r="F167" s="47">
        <f>'2_学生支援一覧（創発RA）'!C171</f>
        <v>0</v>
      </c>
      <c r="G167" s="47" t="str">
        <f>TRIM(ASC('2_学生支援一覧（創発RA）'!D171))</f>
        <v/>
      </c>
      <c r="H167" s="47" t="str">
        <f>TRIM(ASC('2_学生支援一覧（創発RA）'!E171))</f>
        <v/>
      </c>
      <c r="I167" s="47" t="str">
        <f>TRIM('2_学生支援一覧（創発RA）'!F171)</f>
        <v/>
      </c>
      <c r="J167" s="47">
        <f>'2_学生支援一覧（創発RA）'!G171</f>
        <v>0</v>
      </c>
      <c r="K167" s="47">
        <f>'2_学生支援一覧（創発RA）'!H171</f>
        <v>0</v>
      </c>
      <c r="L167" s="47">
        <f>'2_学生支援一覧（創発RA）'!I171</f>
        <v>0</v>
      </c>
      <c r="M167" s="47">
        <f>'2_学生支援一覧（創発RA）'!J171</f>
        <v>0</v>
      </c>
      <c r="N167" s="47" t="str">
        <f>TRIM(ASC('2_学生支援一覧（創発RA）'!K171))</f>
        <v/>
      </c>
      <c r="O167" s="47">
        <f>'2_学生支援一覧（創発RA）'!L171</f>
        <v>0</v>
      </c>
      <c r="P167" s="47">
        <f>'2_学生支援一覧（創発RA）'!M171</f>
        <v>0</v>
      </c>
      <c r="Q167" s="47">
        <f>'2_学生支援一覧（創発RA）'!N171</f>
        <v>0</v>
      </c>
      <c r="R167" s="47">
        <f>'2_学生支援一覧（創発RA）'!O171</f>
        <v>0</v>
      </c>
      <c r="S167" s="49">
        <f>'2_学生支援一覧（創発RA）'!P171</f>
        <v>0</v>
      </c>
      <c r="T167" s="49">
        <f>'2_学生支援一覧（創発RA）'!Q171</f>
        <v>0</v>
      </c>
      <c r="U167" s="59">
        <f>'2_学生支援一覧（創発RA）'!R171</f>
        <v>0</v>
      </c>
      <c r="V167" s="59">
        <f>'2_学生支援一覧（創発RA）'!S171</f>
        <v>0</v>
      </c>
      <c r="W167" s="121">
        <f>'2_学生支援一覧（創発RA）'!T171</f>
        <v>0</v>
      </c>
      <c r="X167" s="121">
        <f>'2_学生支援一覧（創発RA）'!U171</f>
        <v>0</v>
      </c>
      <c r="Y167" s="49">
        <f>'2_学生支援一覧（創発RA）'!V171</f>
        <v>0</v>
      </c>
      <c r="Z167" s="49">
        <f>'2_学生支援一覧（創発RA）'!W171</f>
        <v>0</v>
      </c>
      <c r="AA167" s="59">
        <f>'2_学生支援一覧（創発RA）'!X171</f>
        <v>0</v>
      </c>
      <c r="AB167" s="59">
        <f>'2_学生支援一覧（創発RA）'!Y171</f>
        <v>0</v>
      </c>
      <c r="AC167" s="47">
        <f>'2_学生支援一覧（創発RA）'!Z171</f>
        <v>0</v>
      </c>
      <c r="AD167" s="47">
        <f>'2_学生支援一覧（創発RA）'!AA171</f>
        <v>0</v>
      </c>
      <c r="AE167" s="47">
        <f>'2_学生支援一覧（創発RA）'!AB171</f>
        <v>0</v>
      </c>
      <c r="AF167" s="47">
        <f>'2_学生支援一覧（創発RA）'!AC171</f>
        <v>0</v>
      </c>
      <c r="AG167" s="47">
        <f>'2_学生支援一覧（創発RA）'!AD171</f>
        <v>0</v>
      </c>
      <c r="AH167" s="47">
        <f>'2_学生支援一覧（創発RA）'!AE171</f>
        <v>0</v>
      </c>
      <c r="AI167" s="47">
        <f>'2_学生支援一覧（創発RA）'!AF171</f>
        <v>0</v>
      </c>
      <c r="AJ167" s="47">
        <f>'2_学生支援一覧（創発RA）'!AG171</f>
        <v>0</v>
      </c>
      <c r="AK167" s="47">
        <f>'2_学生支援一覧（創発RA）'!AH171</f>
        <v>0</v>
      </c>
      <c r="AL167" s="47">
        <f>'2_学生支援一覧（創発RA）'!AI171</f>
        <v>0</v>
      </c>
      <c r="AM167" s="47">
        <f>'2_学生支援一覧（創発RA）'!AJ171</f>
        <v>0</v>
      </c>
      <c r="AN167" s="47">
        <f>'2_学生支援一覧（創発RA）'!AK171</f>
        <v>0</v>
      </c>
    </row>
    <row r="168" spans="1:40" x14ac:dyDescent="0.35">
      <c r="A168" s="47" t="str">
        <f>TRIM('2_学生支援一覧（創発RA）'!$C$1)</f>
        <v>RAXX-XXX-XX</v>
      </c>
      <c r="B168" s="47" t="str">
        <f>'2_学生支援一覧（創発RA）'!$C$2</f>
        <v/>
      </c>
      <c r="C168" s="46">
        <f>'2_学生支援一覧（創発RA）'!$C$3</f>
        <v>0</v>
      </c>
      <c r="D168" s="47">
        <f>'2_学生支援一覧（創発RA）'!A172</f>
        <v>0</v>
      </c>
      <c r="E168" s="47">
        <f>'2_学生支援一覧（創発RA）'!B172</f>
        <v>0</v>
      </c>
      <c r="F168" s="47">
        <f>'2_学生支援一覧（創発RA）'!C172</f>
        <v>0</v>
      </c>
      <c r="G168" s="47" t="str">
        <f>TRIM(ASC('2_学生支援一覧（創発RA）'!D172))</f>
        <v/>
      </c>
      <c r="H168" s="47" t="str">
        <f>TRIM(ASC('2_学生支援一覧（創発RA）'!E172))</f>
        <v/>
      </c>
      <c r="I168" s="47" t="str">
        <f>TRIM('2_学生支援一覧（創発RA）'!F172)</f>
        <v/>
      </c>
      <c r="J168" s="47">
        <f>'2_学生支援一覧（創発RA）'!G172</f>
        <v>0</v>
      </c>
      <c r="K168" s="47">
        <f>'2_学生支援一覧（創発RA）'!H172</f>
        <v>0</v>
      </c>
      <c r="L168" s="47">
        <f>'2_学生支援一覧（創発RA）'!I172</f>
        <v>0</v>
      </c>
      <c r="M168" s="47">
        <f>'2_学生支援一覧（創発RA）'!J172</f>
        <v>0</v>
      </c>
      <c r="N168" s="47" t="str">
        <f>TRIM(ASC('2_学生支援一覧（創発RA）'!K172))</f>
        <v/>
      </c>
      <c r="O168" s="47">
        <f>'2_学生支援一覧（創発RA）'!L172</f>
        <v>0</v>
      </c>
      <c r="P168" s="47">
        <f>'2_学生支援一覧（創発RA）'!M172</f>
        <v>0</v>
      </c>
      <c r="Q168" s="47">
        <f>'2_学生支援一覧（創発RA）'!N172</f>
        <v>0</v>
      </c>
      <c r="R168" s="47">
        <f>'2_学生支援一覧（創発RA）'!O172</f>
        <v>0</v>
      </c>
      <c r="S168" s="49">
        <f>'2_学生支援一覧（創発RA）'!P172</f>
        <v>0</v>
      </c>
      <c r="T168" s="49">
        <f>'2_学生支援一覧（創発RA）'!Q172</f>
        <v>0</v>
      </c>
      <c r="U168" s="59">
        <f>'2_学生支援一覧（創発RA）'!R172</f>
        <v>0</v>
      </c>
      <c r="V168" s="59">
        <f>'2_学生支援一覧（創発RA）'!S172</f>
        <v>0</v>
      </c>
      <c r="W168" s="121">
        <f>'2_学生支援一覧（創発RA）'!T172</f>
        <v>0</v>
      </c>
      <c r="X168" s="121">
        <f>'2_学生支援一覧（創発RA）'!U172</f>
        <v>0</v>
      </c>
      <c r="Y168" s="49">
        <f>'2_学生支援一覧（創発RA）'!V172</f>
        <v>0</v>
      </c>
      <c r="Z168" s="49">
        <f>'2_学生支援一覧（創発RA）'!W172</f>
        <v>0</v>
      </c>
      <c r="AA168" s="59">
        <f>'2_学生支援一覧（創発RA）'!X172</f>
        <v>0</v>
      </c>
      <c r="AB168" s="59">
        <f>'2_学生支援一覧（創発RA）'!Y172</f>
        <v>0</v>
      </c>
      <c r="AC168" s="47">
        <f>'2_学生支援一覧（創発RA）'!Z172</f>
        <v>0</v>
      </c>
      <c r="AD168" s="47">
        <f>'2_学生支援一覧（創発RA）'!AA172</f>
        <v>0</v>
      </c>
      <c r="AE168" s="47">
        <f>'2_学生支援一覧（創発RA）'!AB172</f>
        <v>0</v>
      </c>
      <c r="AF168" s="47">
        <f>'2_学生支援一覧（創発RA）'!AC172</f>
        <v>0</v>
      </c>
      <c r="AG168" s="47">
        <f>'2_学生支援一覧（創発RA）'!AD172</f>
        <v>0</v>
      </c>
      <c r="AH168" s="47">
        <f>'2_学生支援一覧（創発RA）'!AE172</f>
        <v>0</v>
      </c>
      <c r="AI168" s="47">
        <f>'2_学生支援一覧（創発RA）'!AF172</f>
        <v>0</v>
      </c>
      <c r="AJ168" s="47">
        <f>'2_学生支援一覧（創発RA）'!AG172</f>
        <v>0</v>
      </c>
      <c r="AK168" s="47">
        <f>'2_学生支援一覧（創発RA）'!AH172</f>
        <v>0</v>
      </c>
      <c r="AL168" s="47">
        <f>'2_学生支援一覧（創発RA）'!AI172</f>
        <v>0</v>
      </c>
      <c r="AM168" s="47">
        <f>'2_学生支援一覧（創発RA）'!AJ172</f>
        <v>0</v>
      </c>
      <c r="AN168" s="47">
        <f>'2_学生支援一覧（創発RA）'!AK172</f>
        <v>0</v>
      </c>
    </row>
    <row r="169" spans="1:40" x14ac:dyDescent="0.35">
      <c r="A169" s="47" t="str">
        <f>TRIM('2_学生支援一覧（創発RA）'!$C$1)</f>
        <v>RAXX-XXX-XX</v>
      </c>
      <c r="B169" s="47" t="str">
        <f>'2_学生支援一覧（創発RA）'!$C$2</f>
        <v/>
      </c>
      <c r="C169" s="46">
        <f>'2_学生支援一覧（創発RA）'!$C$3</f>
        <v>0</v>
      </c>
      <c r="D169" s="47">
        <f>'2_学生支援一覧（創発RA）'!A173</f>
        <v>0</v>
      </c>
      <c r="E169" s="47">
        <f>'2_学生支援一覧（創発RA）'!B173</f>
        <v>0</v>
      </c>
      <c r="F169" s="47">
        <f>'2_学生支援一覧（創発RA）'!C173</f>
        <v>0</v>
      </c>
      <c r="G169" s="47" t="str">
        <f>TRIM(ASC('2_学生支援一覧（創発RA）'!D173))</f>
        <v/>
      </c>
      <c r="H169" s="47" t="str">
        <f>TRIM(ASC('2_学生支援一覧（創発RA）'!E173))</f>
        <v/>
      </c>
      <c r="I169" s="47" t="str">
        <f>TRIM('2_学生支援一覧（創発RA）'!F173)</f>
        <v/>
      </c>
      <c r="J169" s="47">
        <f>'2_学生支援一覧（創発RA）'!G173</f>
        <v>0</v>
      </c>
      <c r="K169" s="47">
        <f>'2_学生支援一覧（創発RA）'!H173</f>
        <v>0</v>
      </c>
      <c r="L169" s="47">
        <f>'2_学生支援一覧（創発RA）'!I173</f>
        <v>0</v>
      </c>
      <c r="M169" s="47">
        <f>'2_学生支援一覧（創発RA）'!J173</f>
        <v>0</v>
      </c>
      <c r="N169" s="47" t="str">
        <f>TRIM(ASC('2_学生支援一覧（創発RA）'!K173))</f>
        <v/>
      </c>
      <c r="O169" s="47">
        <f>'2_学生支援一覧（創発RA）'!L173</f>
        <v>0</v>
      </c>
      <c r="P169" s="47">
        <f>'2_学生支援一覧（創発RA）'!M173</f>
        <v>0</v>
      </c>
      <c r="Q169" s="47">
        <f>'2_学生支援一覧（創発RA）'!N173</f>
        <v>0</v>
      </c>
      <c r="R169" s="47">
        <f>'2_学生支援一覧（創発RA）'!O173</f>
        <v>0</v>
      </c>
      <c r="S169" s="49">
        <f>'2_学生支援一覧（創発RA）'!P173</f>
        <v>0</v>
      </c>
      <c r="T169" s="49">
        <f>'2_学生支援一覧（創発RA）'!Q173</f>
        <v>0</v>
      </c>
      <c r="U169" s="59">
        <f>'2_学生支援一覧（創発RA）'!R173</f>
        <v>0</v>
      </c>
      <c r="V169" s="59">
        <f>'2_学生支援一覧（創発RA）'!S173</f>
        <v>0</v>
      </c>
      <c r="W169" s="121">
        <f>'2_学生支援一覧（創発RA）'!T173</f>
        <v>0</v>
      </c>
      <c r="X169" s="121">
        <f>'2_学生支援一覧（創発RA）'!U173</f>
        <v>0</v>
      </c>
      <c r="Y169" s="49">
        <f>'2_学生支援一覧（創発RA）'!V173</f>
        <v>0</v>
      </c>
      <c r="Z169" s="49">
        <f>'2_学生支援一覧（創発RA）'!W173</f>
        <v>0</v>
      </c>
      <c r="AA169" s="59">
        <f>'2_学生支援一覧（創発RA）'!X173</f>
        <v>0</v>
      </c>
      <c r="AB169" s="59">
        <f>'2_学生支援一覧（創発RA）'!Y173</f>
        <v>0</v>
      </c>
      <c r="AC169" s="47">
        <f>'2_学生支援一覧（創発RA）'!Z173</f>
        <v>0</v>
      </c>
      <c r="AD169" s="47">
        <f>'2_学生支援一覧（創発RA）'!AA173</f>
        <v>0</v>
      </c>
      <c r="AE169" s="47">
        <f>'2_学生支援一覧（創発RA）'!AB173</f>
        <v>0</v>
      </c>
      <c r="AF169" s="47">
        <f>'2_学生支援一覧（創発RA）'!AC173</f>
        <v>0</v>
      </c>
      <c r="AG169" s="47">
        <f>'2_学生支援一覧（創発RA）'!AD173</f>
        <v>0</v>
      </c>
      <c r="AH169" s="47">
        <f>'2_学生支援一覧（創発RA）'!AE173</f>
        <v>0</v>
      </c>
      <c r="AI169" s="47">
        <f>'2_学生支援一覧（創発RA）'!AF173</f>
        <v>0</v>
      </c>
      <c r="AJ169" s="47">
        <f>'2_学生支援一覧（創発RA）'!AG173</f>
        <v>0</v>
      </c>
      <c r="AK169" s="47">
        <f>'2_学生支援一覧（創発RA）'!AH173</f>
        <v>0</v>
      </c>
      <c r="AL169" s="47">
        <f>'2_学生支援一覧（創発RA）'!AI173</f>
        <v>0</v>
      </c>
      <c r="AM169" s="47">
        <f>'2_学生支援一覧（創発RA）'!AJ173</f>
        <v>0</v>
      </c>
      <c r="AN169" s="47">
        <f>'2_学生支援一覧（創発RA）'!AK173</f>
        <v>0</v>
      </c>
    </row>
    <row r="170" spans="1:40" x14ac:dyDescent="0.35">
      <c r="A170" s="47" t="str">
        <f>TRIM('2_学生支援一覧（創発RA）'!$C$1)</f>
        <v>RAXX-XXX-XX</v>
      </c>
      <c r="B170" s="47" t="str">
        <f>'2_学生支援一覧（創発RA）'!$C$2</f>
        <v/>
      </c>
      <c r="C170" s="46">
        <f>'2_学生支援一覧（創発RA）'!$C$3</f>
        <v>0</v>
      </c>
      <c r="D170" s="47">
        <f>'2_学生支援一覧（創発RA）'!A174</f>
        <v>0</v>
      </c>
      <c r="E170" s="47">
        <f>'2_学生支援一覧（創発RA）'!B174</f>
        <v>0</v>
      </c>
      <c r="F170" s="47">
        <f>'2_学生支援一覧（創発RA）'!C174</f>
        <v>0</v>
      </c>
      <c r="G170" s="47" t="str">
        <f>TRIM(ASC('2_学生支援一覧（創発RA）'!D174))</f>
        <v/>
      </c>
      <c r="H170" s="47" t="str">
        <f>TRIM(ASC('2_学生支援一覧（創発RA）'!E174))</f>
        <v/>
      </c>
      <c r="I170" s="47" t="str">
        <f>TRIM('2_学生支援一覧（創発RA）'!F174)</f>
        <v/>
      </c>
      <c r="J170" s="47">
        <f>'2_学生支援一覧（創発RA）'!G174</f>
        <v>0</v>
      </c>
      <c r="K170" s="47">
        <f>'2_学生支援一覧（創発RA）'!H174</f>
        <v>0</v>
      </c>
      <c r="L170" s="47">
        <f>'2_学生支援一覧（創発RA）'!I174</f>
        <v>0</v>
      </c>
      <c r="M170" s="47">
        <f>'2_学生支援一覧（創発RA）'!J174</f>
        <v>0</v>
      </c>
      <c r="N170" s="47" t="str">
        <f>TRIM(ASC('2_学生支援一覧（創発RA）'!K174))</f>
        <v/>
      </c>
      <c r="O170" s="47">
        <f>'2_学生支援一覧（創発RA）'!L174</f>
        <v>0</v>
      </c>
      <c r="P170" s="47">
        <f>'2_学生支援一覧（創発RA）'!M174</f>
        <v>0</v>
      </c>
      <c r="Q170" s="47">
        <f>'2_学生支援一覧（創発RA）'!N174</f>
        <v>0</v>
      </c>
      <c r="R170" s="47">
        <f>'2_学生支援一覧（創発RA）'!O174</f>
        <v>0</v>
      </c>
      <c r="S170" s="49">
        <f>'2_学生支援一覧（創発RA）'!P174</f>
        <v>0</v>
      </c>
      <c r="T170" s="49">
        <f>'2_学生支援一覧（創発RA）'!Q174</f>
        <v>0</v>
      </c>
      <c r="U170" s="59">
        <f>'2_学生支援一覧（創発RA）'!R174</f>
        <v>0</v>
      </c>
      <c r="V170" s="59">
        <f>'2_学生支援一覧（創発RA）'!S174</f>
        <v>0</v>
      </c>
      <c r="W170" s="121">
        <f>'2_学生支援一覧（創発RA）'!T174</f>
        <v>0</v>
      </c>
      <c r="X170" s="121">
        <f>'2_学生支援一覧（創発RA）'!U174</f>
        <v>0</v>
      </c>
      <c r="Y170" s="49">
        <f>'2_学生支援一覧（創発RA）'!V174</f>
        <v>0</v>
      </c>
      <c r="Z170" s="49">
        <f>'2_学生支援一覧（創発RA）'!W174</f>
        <v>0</v>
      </c>
      <c r="AA170" s="59">
        <f>'2_学生支援一覧（創発RA）'!X174</f>
        <v>0</v>
      </c>
      <c r="AB170" s="59">
        <f>'2_学生支援一覧（創発RA）'!Y174</f>
        <v>0</v>
      </c>
      <c r="AC170" s="47">
        <f>'2_学生支援一覧（創発RA）'!Z174</f>
        <v>0</v>
      </c>
      <c r="AD170" s="47">
        <f>'2_学生支援一覧（創発RA）'!AA174</f>
        <v>0</v>
      </c>
      <c r="AE170" s="47">
        <f>'2_学生支援一覧（創発RA）'!AB174</f>
        <v>0</v>
      </c>
      <c r="AF170" s="47">
        <f>'2_学生支援一覧（創発RA）'!AC174</f>
        <v>0</v>
      </c>
      <c r="AG170" s="47">
        <f>'2_学生支援一覧（創発RA）'!AD174</f>
        <v>0</v>
      </c>
      <c r="AH170" s="47">
        <f>'2_学生支援一覧（創発RA）'!AE174</f>
        <v>0</v>
      </c>
      <c r="AI170" s="47">
        <f>'2_学生支援一覧（創発RA）'!AF174</f>
        <v>0</v>
      </c>
      <c r="AJ170" s="47">
        <f>'2_学生支援一覧（創発RA）'!AG174</f>
        <v>0</v>
      </c>
      <c r="AK170" s="47">
        <f>'2_学生支援一覧（創発RA）'!AH174</f>
        <v>0</v>
      </c>
      <c r="AL170" s="47">
        <f>'2_学生支援一覧（創発RA）'!AI174</f>
        <v>0</v>
      </c>
      <c r="AM170" s="47">
        <f>'2_学生支援一覧（創発RA）'!AJ174</f>
        <v>0</v>
      </c>
      <c r="AN170" s="47">
        <f>'2_学生支援一覧（創発RA）'!AK174</f>
        <v>0</v>
      </c>
    </row>
    <row r="171" spans="1:40" x14ac:dyDescent="0.35">
      <c r="A171" s="47" t="str">
        <f>TRIM('2_学生支援一覧（創発RA）'!$C$1)</f>
        <v>RAXX-XXX-XX</v>
      </c>
      <c r="B171" s="47" t="str">
        <f>'2_学生支援一覧（創発RA）'!$C$2</f>
        <v/>
      </c>
      <c r="C171" s="46">
        <f>'2_学生支援一覧（創発RA）'!$C$3</f>
        <v>0</v>
      </c>
      <c r="D171" s="47">
        <f>'2_学生支援一覧（創発RA）'!A175</f>
        <v>0</v>
      </c>
      <c r="E171" s="47">
        <f>'2_学生支援一覧（創発RA）'!B175</f>
        <v>0</v>
      </c>
      <c r="F171" s="47">
        <f>'2_学生支援一覧（創発RA）'!C175</f>
        <v>0</v>
      </c>
      <c r="G171" s="47" t="str">
        <f>TRIM(ASC('2_学生支援一覧（創発RA）'!D175))</f>
        <v/>
      </c>
      <c r="H171" s="47" t="str">
        <f>TRIM(ASC('2_学生支援一覧（創発RA）'!E175))</f>
        <v/>
      </c>
      <c r="I171" s="47" t="str">
        <f>TRIM('2_学生支援一覧（創発RA）'!F175)</f>
        <v/>
      </c>
      <c r="J171" s="47">
        <f>'2_学生支援一覧（創発RA）'!G175</f>
        <v>0</v>
      </c>
      <c r="K171" s="47">
        <f>'2_学生支援一覧（創発RA）'!H175</f>
        <v>0</v>
      </c>
      <c r="L171" s="47">
        <f>'2_学生支援一覧（創発RA）'!I175</f>
        <v>0</v>
      </c>
      <c r="M171" s="47">
        <f>'2_学生支援一覧（創発RA）'!J175</f>
        <v>0</v>
      </c>
      <c r="N171" s="47" t="str">
        <f>TRIM(ASC('2_学生支援一覧（創発RA）'!K175))</f>
        <v/>
      </c>
      <c r="O171" s="47">
        <f>'2_学生支援一覧（創発RA）'!L175</f>
        <v>0</v>
      </c>
      <c r="P171" s="47">
        <f>'2_学生支援一覧（創発RA）'!M175</f>
        <v>0</v>
      </c>
      <c r="Q171" s="47">
        <f>'2_学生支援一覧（創発RA）'!N175</f>
        <v>0</v>
      </c>
      <c r="R171" s="47">
        <f>'2_学生支援一覧（創発RA）'!O175</f>
        <v>0</v>
      </c>
      <c r="S171" s="49">
        <f>'2_学生支援一覧（創発RA）'!P175</f>
        <v>0</v>
      </c>
      <c r="T171" s="49">
        <f>'2_学生支援一覧（創発RA）'!Q175</f>
        <v>0</v>
      </c>
      <c r="U171" s="59">
        <f>'2_学生支援一覧（創発RA）'!R175</f>
        <v>0</v>
      </c>
      <c r="V171" s="59">
        <f>'2_学生支援一覧（創発RA）'!S175</f>
        <v>0</v>
      </c>
      <c r="W171" s="121">
        <f>'2_学生支援一覧（創発RA）'!T175</f>
        <v>0</v>
      </c>
      <c r="X171" s="121">
        <f>'2_学生支援一覧（創発RA）'!U175</f>
        <v>0</v>
      </c>
      <c r="Y171" s="49">
        <f>'2_学生支援一覧（創発RA）'!V175</f>
        <v>0</v>
      </c>
      <c r="Z171" s="49">
        <f>'2_学生支援一覧（創発RA）'!W175</f>
        <v>0</v>
      </c>
      <c r="AA171" s="59">
        <f>'2_学生支援一覧（創発RA）'!X175</f>
        <v>0</v>
      </c>
      <c r="AB171" s="59">
        <f>'2_学生支援一覧（創発RA）'!Y175</f>
        <v>0</v>
      </c>
      <c r="AC171" s="47">
        <f>'2_学生支援一覧（創発RA）'!Z175</f>
        <v>0</v>
      </c>
      <c r="AD171" s="47">
        <f>'2_学生支援一覧（創発RA）'!AA175</f>
        <v>0</v>
      </c>
      <c r="AE171" s="47">
        <f>'2_学生支援一覧（創発RA）'!AB175</f>
        <v>0</v>
      </c>
      <c r="AF171" s="47">
        <f>'2_学生支援一覧（創発RA）'!AC175</f>
        <v>0</v>
      </c>
      <c r="AG171" s="47">
        <f>'2_学生支援一覧（創発RA）'!AD175</f>
        <v>0</v>
      </c>
      <c r="AH171" s="47">
        <f>'2_学生支援一覧（創発RA）'!AE175</f>
        <v>0</v>
      </c>
      <c r="AI171" s="47">
        <f>'2_学生支援一覧（創発RA）'!AF175</f>
        <v>0</v>
      </c>
      <c r="AJ171" s="47">
        <f>'2_学生支援一覧（創発RA）'!AG175</f>
        <v>0</v>
      </c>
      <c r="AK171" s="47">
        <f>'2_学生支援一覧（創発RA）'!AH175</f>
        <v>0</v>
      </c>
      <c r="AL171" s="47">
        <f>'2_学生支援一覧（創発RA）'!AI175</f>
        <v>0</v>
      </c>
      <c r="AM171" s="47">
        <f>'2_学生支援一覧（創発RA）'!AJ175</f>
        <v>0</v>
      </c>
      <c r="AN171" s="47">
        <f>'2_学生支援一覧（創発RA）'!AK175</f>
        <v>0</v>
      </c>
    </row>
    <row r="172" spans="1:40" x14ac:dyDescent="0.35">
      <c r="A172" s="47" t="str">
        <f>TRIM('2_学生支援一覧（創発RA）'!$C$1)</f>
        <v>RAXX-XXX-XX</v>
      </c>
      <c r="B172" s="47" t="str">
        <f>'2_学生支援一覧（創発RA）'!$C$2</f>
        <v/>
      </c>
      <c r="C172" s="46">
        <f>'2_学生支援一覧（創発RA）'!$C$3</f>
        <v>0</v>
      </c>
      <c r="D172" s="47">
        <f>'2_学生支援一覧（創発RA）'!A176</f>
        <v>0</v>
      </c>
      <c r="E172" s="47">
        <f>'2_学生支援一覧（創発RA）'!B176</f>
        <v>0</v>
      </c>
      <c r="F172" s="47">
        <f>'2_学生支援一覧（創発RA）'!C176</f>
        <v>0</v>
      </c>
      <c r="G172" s="47" t="str">
        <f>TRIM(ASC('2_学生支援一覧（創発RA）'!D176))</f>
        <v/>
      </c>
      <c r="H172" s="47" t="str">
        <f>TRIM(ASC('2_学生支援一覧（創発RA）'!E176))</f>
        <v/>
      </c>
      <c r="I172" s="47" t="str">
        <f>TRIM('2_学生支援一覧（創発RA）'!F176)</f>
        <v/>
      </c>
      <c r="J172" s="47">
        <f>'2_学生支援一覧（創発RA）'!G176</f>
        <v>0</v>
      </c>
      <c r="K172" s="47">
        <f>'2_学生支援一覧（創発RA）'!H176</f>
        <v>0</v>
      </c>
      <c r="L172" s="47">
        <f>'2_学生支援一覧（創発RA）'!I176</f>
        <v>0</v>
      </c>
      <c r="M172" s="47">
        <f>'2_学生支援一覧（創発RA）'!J176</f>
        <v>0</v>
      </c>
      <c r="N172" s="47" t="str">
        <f>TRIM(ASC('2_学生支援一覧（創発RA）'!K176))</f>
        <v/>
      </c>
      <c r="O172" s="47">
        <f>'2_学生支援一覧（創発RA）'!L176</f>
        <v>0</v>
      </c>
      <c r="P172" s="47">
        <f>'2_学生支援一覧（創発RA）'!M176</f>
        <v>0</v>
      </c>
      <c r="Q172" s="47">
        <f>'2_学生支援一覧（創発RA）'!N176</f>
        <v>0</v>
      </c>
      <c r="R172" s="47">
        <f>'2_学生支援一覧（創発RA）'!O176</f>
        <v>0</v>
      </c>
      <c r="S172" s="49">
        <f>'2_学生支援一覧（創発RA）'!P176</f>
        <v>0</v>
      </c>
      <c r="T172" s="49">
        <f>'2_学生支援一覧（創発RA）'!Q176</f>
        <v>0</v>
      </c>
      <c r="U172" s="59">
        <f>'2_学生支援一覧（創発RA）'!R176</f>
        <v>0</v>
      </c>
      <c r="V172" s="59">
        <f>'2_学生支援一覧（創発RA）'!S176</f>
        <v>0</v>
      </c>
      <c r="W172" s="121">
        <f>'2_学生支援一覧（創発RA）'!T176</f>
        <v>0</v>
      </c>
      <c r="X172" s="121">
        <f>'2_学生支援一覧（創発RA）'!U176</f>
        <v>0</v>
      </c>
      <c r="Y172" s="49">
        <f>'2_学生支援一覧（創発RA）'!V176</f>
        <v>0</v>
      </c>
      <c r="Z172" s="49">
        <f>'2_学生支援一覧（創発RA）'!W176</f>
        <v>0</v>
      </c>
      <c r="AA172" s="59">
        <f>'2_学生支援一覧（創発RA）'!X176</f>
        <v>0</v>
      </c>
      <c r="AB172" s="59">
        <f>'2_学生支援一覧（創発RA）'!Y176</f>
        <v>0</v>
      </c>
      <c r="AC172" s="47">
        <f>'2_学生支援一覧（創発RA）'!Z176</f>
        <v>0</v>
      </c>
      <c r="AD172" s="47">
        <f>'2_学生支援一覧（創発RA）'!AA176</f>
        <v>0</v>
      </c>
      <c r="AE172" s="47">
        <f>'2_学生支援一覧（創発RA）'!AB176</f>
        <v>0</v>
      </c>
      <c r="AF172" s="47">
        <f>'2_学生支援一覧（創発RA）'!AC176</f>
        <v>0</v>
      </c>
      <c r="AG172" s="47">
        <f>'2_学生支援一覧（創発RA）'!AD176</f>
        <v>0</v>
      </c>
      <c r="AH172" s="47">
        <f>'2_学生支援一覧（創発RA）'!AE176</f>
        <v>0</v>
      </c>
      <c r="AI172" s="47">
        <f>'2_学生支援一覧（創発RA）'!AF176</f>
        <v>0</v>
      </c>
      <c r="AJ172" s="47">
        <f>'2_学生支援一覧（創発RA）'!AG176</f>
        <v>0</v>
      </c>
      <c r="AK172" s="47">
        <f>'2_学生支援一覧（創発RA）'!AH176</f>
        <v>0</v>
      </c>
      <c r="AL172" s="47">
        <f>'2_学生支援一覧（創発RA）'!AI176</f>
        <v>0</v>
      </c>
      <c r="AM172" s="47">
        <f>'2_学生支援一覧（創発RA）'!AJ176</f>
        <v>0</v>
      </c>
      <c r="AN172" s="47">
        <f>'2_学生支援一覧（創発RA）'!AK176</f>
        <v>0</v>
      </c>
    </row>
    <row r="173" spans="1:40" x14ac:dyDescent="0.35">
      <c r="A173" s="47" t="str">
        <f>TRIM('2_学生支援一覧（創発RA）'!$C$1)</f>
        <v>RAXX-XXX-XX</v>
      </c>
      <c r="B173" s="47" t="str">
        <f>'2_学生支援一覧（創発RA）'!$C$2</f>
        <v/>
      </c>
      <c r="C173" s="46">
        <f>'2_学生支援一覧（創発RA）'!$C$3</f>
        <v>0</v>
      </c>
      <c r="D173" s="47">
        <f>'2_学生支援一覧（創発RA）'!A177</f>
        <v>0</v>
      </c>
      <c r="E173" s="47">
        <f>'2_学生支援一覧（創発RA）'!B177</f>
        <v>0</v>
      </c>
      <c r="F173" s="47">
        <f>'2_学生支援一覧（創発RA）'!C177</f>
        <v>0</v>
      </c>
      <c r="G173" s="47" t="str">
        <f>TRIM(ASC('2_学生支援一覧（創発RA）'!D177))</f>
        <v/>
      </c>
      <c r="H173" s="47" t="str">
        <f>TRIM(ASC('2_学生支援一覧（創発RA）'!E177))</f>
        <v/>
      </c>
      <c r="I173" s="47" t="str">
        <f>TRIM('2_学生支援一覧（創発RA）'!F177)</f>
        <v/>
      </c>
      <c r="J173" s="47">
        <f>'2_学生支援一覧（創発RA）'!G177</f>
        <v>0</v>
      </c>
      <c r="K173" s="47">
        <f>'2_学生支援一覧（創発RA）'!H177</f>
        <v>0</v>
      </c>
      <c r="L173" s="47">
        <f>'2_学生支援一覧（創発RA）'!I177</f>
        <v>0</v>
      </c>
      <c r="M173" s="47">
        <f>'2_学生支援一覧（創発RA）'!J177</f>
        <v>0</v>
      </c>
      <c r="N173" s="47" t="str">
        <f>TRIM(ASC('2_学生支援一覧（創発RA）'!K177))</f>
        <v/>
      </c>
      <c r="O173" s="47">
        <f>'2_学生支援一覧（創発RA）'!L177</f>
        <v>0</v>
      </c>
      <c r="P173" s="47">
        <f>'2_学生支援一覧（創発RA）'!M177</f>
        <v>0</v>
      </c>
      <c r="Q173" s="47">
        <f>'2_学生支援一覧（創発RA）'!N177</f>
        <v>0</v>
      </c>
      <c r="R173" s="47">
        <f>'2_学生支援一覧（創発RA）'!O177</f>
        <v>0</v>
      </c>
      <c r="S173" s="49">
        <f>'2_学生支援一覧（創発RA）'!P177</f>
        <v>0</v>
      </c>
      <c r="T173" s="49">
        <f>'2_学生支援一覧（創発RA）'!Q177</f>
        <v>0</v>
      </c>
      <c r="U173" s="59">
        <f>'2_学生支援一覧（創発RA）'!R177</f>
        <v>0</v>
      </c>
      <c r="V173" s="59">
        <f>'2_学生支援一覧（創発RA）'!S177</f>
        <v>0</v>
      </c>
      <c r="W173" s="121">
        <f>'2_学生支援一覧（創発RA）'!T177</f>
        <v>0</v>
      </c>
      <c r="X173" s="121">
        <f>'2_学生支援一覧（創発RA）'!U177</f>
        <v>0</v>
      </c>
      <c r="Y173" s="49">
        <f>'2_学生支援一覧（創発RA）'!V177</f>
        <v>0</v>
      </c>
      <c r="Z173" s="49">
        <f>'2_学生支援一覧（創発RA）'!W177</f>
        <v>0</v>
      </c>
      <c r="AA173" s="59">
        <f>'2_学生支援一覧（創発RA）'!X177</f>
        <v>0</v>
      </c>
      <c r="AB173" s="59">
        <f>'2_学生支援一覧（創発RA）'!Y177</f>
        <v>0</v>
      </c>
      <c r="AC173" s="47">
        <f>'2_学生支援一覧（創発RA）'!Z177</f>
        <v>0</v>
      </c>
      <c r="AD173" s="47">
        <f>'2_学生支援一覧（創発RA）'!AA177</f>
        <v>0</v>
      </c>
      <c r="AE173" s="47">
        <f>'2_学生支援一覧（創発RA）'!AB177</f>
        <v>0</v>
      </c>
      <c r="AF173" s="47">
        <f>'2_学生支援一覧（創発RA）'!AC177</f>
        <v>0</v>
      </c>
      <c r="AG173" s="47">
        <f>'2_学生支援一覧（創発RA）'!AD177</f>
        <v>0</v>
      </c>
      <c r="AH173" s="47">
        <f>'2_学生支援一覧（創発RA）'!AE177</f>
        <v>0</v>
      </c>
      <c r="AI173" s="47">
        <f>'2_学生支援一覧（創発RA）'!AF177</f>
        <v>0</v>
      </c>
      <c r="AJ173" s="47">
        <f>'2_学生支援一覧（創発RA）'!AG177</f>
        <v>0</v>
      </c>
      <c r="AK173" s="47">
        <f>'2_学生支援一覧（創発RA）'!AH177</f>
        <v>0</v>
      </c>
      <c r="AL173" s="47">
        <f>'2_学生支援一覧（創発RA）'!AI177</f>
        <v>0</v>
      </c>
      <c r="AM173" s="47">
        <f>'2_学生支援一覧（創発RA）'!AJ177</f>
        <v>0</v>
      </c>
      <c r="AN173" s="47">
        <f>'2_学生支援一覧（創発RA）'!AK177</f>
        <v>0</v>
      </c>
    </row>
    <row r="174" spans="1:40" x14ac:dyDescent="0.35">
      <c r="A174" s="47" t="str">
        <f>TRIM('2_学生支援一覧（創発RA）'!$C$1)</f>
        <v>RAXX-XXX-XX</v>
      </c>
      <c r="B174" s="47" t="str">
        <f>'2_学生支援一覧（創発RA）'!$C$2</f>
        <v/>
      </c>
      <c r="C174" s="46">
        <f>'2_学生支援一覧（創発RA）'!$C$3</f>
        <v>0</v>
      </c>
      <c r="D174" s="47">
        <f>'2_学生支援一覧（創発RA）'!A178</f>
        <v>0</v>
      </c>
      <c r="E174" s="47">
        <f>'2_学生支援一覧（創発RA）'!B178</f>
        <v>0</v>
      </c>
      <c r="F174" s="47">
        <f>'2_学生支援一覧（創発RA）'!C178</f>
        <v>0</v>
      </c>
      <c r="G174" s="47" t="str">
        <f>TRIM(ASC('2_学生支援一覧（創発RA）'!D178))</f>
        <v/>
      </c>
      <c r="H174" s="47" t="str">
        <f>TRIM(ASC('2_学生支援一覧（創発RA）'!E178))</f>
        <v/>
      </c>
      <c r="I174" s="47" t="str">
        <f>TRIM('2_学生支援一覧（創発RA）'!F178)</f>
        <v/>
      </c>
      <c r="J174" s="47">
        <f>'2_学生支援一覧（創発RA）'!G178</f>
        <v>0</v>
      </c>
      <c r="K174" s="47">
        <f>'2_学生支援一覧（創発RA）'!H178</f>
        <v>0</v>
      </c>
      <c r="L174" s="47">
        <f>'2_学生支援一覧（創発RA）'!I178</f>
        <v>0</v>
      </c>
      <c r="M174" s="47">
        <f>'2_学生支援一覧（創発RA）'!J178</f>
        <v>0</v>
      </c>
      <c r="N174" s="47" t="str">
        <f>TRIM(ASC('2_学生支援一覧（創発RA）'!K178))</f>
        <v/>
      </c>
      <c r="O174" s="47">
        <f>'2_学生支援一覧（創発RA）'!L178</f>
        <v>0</v>
      </c>
      <c r="P174" s="47">
        <f>'2_学生支援一覧（創発RA）'!M178</f>
        <v>0</v>
      </c>
      <c r="Q174" s="47">
        <f>'2_学生支援一覧（創発RA）'!N178</f>
        <v>0</v>
      </c>
      <c r="R174" s="47">
        <f>'2_学生支援一覧（創発RA）'!O178</f>
        <v>0</v>
      </c>
      <c r="S174" s="49">
        <f>'2_学生支援一覧（創発RA）'!P178</f>
        <v>0</v>
      </c>
      <c r="T174" s="49">
        <f>'2_学生支援一覧（創発RA）'!Q178</f>
        <v>0</v>
      </c>
      <c r="U174" s="59">
        <f>'2_学生支援一覧（創発RA）'!R178</f>
        <v>0</v>
      </c>
      <c r="V174" s="59">
        <f>'2_学生支援一覧（創発RA）'!S178</f>
        <v>0</v>
      </c>
      <c r="W174" s="121">
        <f>'2_学生支援一覧（創発RA）'!T178</f>
        <v>0</v>
      </c>
      <c r="X174" s="121">
        <f>'2_学生支援一覧（創発RA）'!U178</f>
        <v>0</v>
      </c>
      <c r="Y174" s="49">
        <f>'2_学生支援一覧（創発RA）'!V178</f>
        <v>0</v>
      </c>
      <c r="Z174" s="49">
        <f>'2_学生支援一覧（創発RA）'!W178</f>
        <v>0</v>
      </c>
      <c r="AA174" s="59">
        <f>'2_学生支援一覧（創発RA）'!X178</f>
        <v>0</v>
      </c>
      <c r="AB174" s="59">
        <f>'2_学生支援一覧（創発RA）'!Y178</f>
        <v>0</v>
      </c>
      <c r="AC174" s="47">
        <f>'2_学生支援一覧（創発RA）'!Z178</f>
        <v>0</v>
      </c>
      <c r="AD174" s="47">
        <f>'2_学生支援一覧（創発RA）'!AA178</f>
        <v>0</v>
      </c>
      <c r="AE174" s="47">
        <f>'2_学生支援一覧（創発RA）'!AB178</f>
        <v>0</v>
      </c>
      <c r="AF174" s="47">
        <f>'2_学生支援一覧（創発RA）'!AC178</f>
        <v>0</v>
      </c>
      <c r="AG174" s="47">
        <f>'2_学生支援一覧（創発RA）'!AD178</f>
        <v>0</v>
      </c>
      <c r="AH174" s="47">
        <f>'2_学生支援一覧（創発RA）'!AE178</f>
        <v>0</v>
      </c>
      <c r="AI174" s="47">
        <f>'2_学生支援一覧（創発RA）'!AF178</f>
        <v>0</v>
      </c>
      <c r="AJ174" s="47">
        <f>'2_学生支援一覧（創発RA）'!AG178</f>
        <v>0</v>
      </c>
      <c r="AK174" s="47">
        <f>'2_学生支援一覧（創発RA）'!AH178</f>
        <v>0</v>
      </c>
      <c r="AL174" s="47">
        <f>'2_学生支援一覧（創発RA）'!AI178</f>
        <v>0</v>
      </c>
      <c r="AM174" s="47">
        <f>'2_学生支援一覧（創発RA）'!AJ178</f>
        <v>0</v>
      </c>
      <c r="AN174" s="47">
        <f>'2_学生支援一覧（創発RA）'!AK178</f>
        <v>0</v>
      </c>
    </row>
    <row r="175" spans="1:40" x14ac:dyDescent="0.35">
      <c r="A175" s="47" t="str">
        <f>TRIM('2_学生支援一覧（創発RA）'!$C$1)</f>
        <v>RAXX-XXX-XX</v>
      </c>
      <c r="B175" s="47" t="str">
        <f>'2_学生支援一覧（創発RA）'!$C$2</f>
        <v/>
      </c>
      <c r="C175" s="46">
        <f>'2_学生支援一覧（創発RA）'!$C$3</f>
        <v>0</v>
      </c>
      <c r="D175" s="47">
        <f>'2_学生支援一覧（創発RA）'!A179</f>
        <v>0</v>
      </c>
      <c r="E175" s="47">
        <f>'2_学生支援一覧（創発RA）'!B179</f>
        <v>0</v>
      </c>
      <c r="F175" s="47">
        <f>'2_学生支援一覧（創発RA）'!C179</f>
        <v>0</v>
      </c>
      <c r="G175" s="47" t="str">
        <f>TRIM(ASC('2_学生支援一覧（創発RA）'!D179))</f>
        <v/>
      </c>
      <c r="H175" s="47" t="str">
        <f>TRIM(ASC('2_学生支援一覧（創発RA）'!E179))</f>
        <v/>
      </c>
      <c r="I175" s="47" t="str">
        <f>TRIM('2_学生支援一覧（創発RA）'!F179)</f>
        <v/>
      </c>
      <c r="J175" s="47">
        <f>'2_学生支援一覧（創発RA）'!G179</f>
        <v>0</v>
      </c>
      <c r="K175" s="47">
        <f>'2_学生支援一覧（創発RA）'!H179</f>
        <v>0</v>
      </c>
      <c r="L175" s="47">
        <f>'2_学生支援一覧（創発RA）'!I179</f>
        <v>0</v>
      </c>
      <c r="M175" s="47">
        <f>'2_学生支援一覧（創発RA）'!J179</f>
        <v>0</v>
      </c>
      <c r="N175" s="47" t="str">
        <f>TRIM(ASC('2_学生支援一覧（創発RA）'!K179))</f>
        <v/>
      </c>
      <c r="O175" s="47">
        <f>'2_学生支援一覧（創発RA）'!L179</f>
        <v>0</v>
      </c>
      <c r="P175" s="47">
        <f>'2_学生支援一覧（創発RA）'!M179</f>
        <v>0</v>
      </c>
      <c r="Q175" s="47">
        <f>'2_学生支援一覧（創発RA）'!N179</f>
        <v>0</v>
      </c>
      <c r="R175" s="47">
        <f>'2_学生支援一覧（創発RA）'!O179</f>
        <v>0</v>
      </c>
      <c r="S175" s="49">
        <f>'2_学生支援一覧（創発RA）'!P179</f>
        <v>0</v>
      </c>
      <c r="T175" s="49">
        <f>'2_学生支援一覧（創発RA）'!Q179</f>
        <v>0</v>
      </c>
      <c r="U175" s="59">
        <f>'2_学生支援一覧（創発RA）'!R179</f>
        <v>0</v>
      </c>
      <c r="V175" s="59">
        <f>'2_学生支援一覧（創発RA）'!S179</f>
        <v>0</v>
      </c>
      <c r="W175" s="121">
        <f>'2_学生支援一覧（創発RA）'!T179</f>
        <v>0</v>
      </c>
      <c r="X175" s="121">
        <f>'2_学生支援一覧（創発RA）'!U179</f>
        <v>0</v>
      </c>
      <c r="Y175" s="49">
        <f>'2_学生支援一覧（創発RA）'!V179</f>
        <v>0</v>
      </c>
      <c r="Z175" s="49">
        <f>'2_学生支援一覧（創発RA）'!W179</f>
        <v>0</v>
      </c>
      <c r="AA175" s="59">
        <f>'2_学生支援一覧（創発RA）'!X179</f>
        <v>0</v>
      </c>
      <c r="AB175" s="59">
        <f>'2_学生支援一覧（創発RA）'!Y179</f>
        <v>0</v>
      </c>
      <c r="AC175" s="47">
        <f>'2_学生支援一覧（創発RA）'!Z179</f>
        <v>0</v>
      </c>
      <c r="AD175" s="47">
        <f>'2_学生支援一覧（創発RA）'!AA179</f>
        <v>0</v>
      </c>
      <c r="AE175" s="47">
        <f>'2_学生支援一覧（創発RA）'!AB179</f>
        <v>0</v>
      </c>
      <c r="AF175" s="47">
        <f>'2_学生支援一覧（創発RA）'!AC179</f>
        <v>0</v>
      </c>
      <c r="AG175" s="47">
        <f>'2_学生支援一覧（創発RA）'!AD179</f>
        <v>0</v>
      </c>
      <c r="AH175" s="47">
        <f>'2_学生支援一覧（創発RA）'!AE179</f>
        <v>0</v>
      </c>
      <c r="AI175" s="47">
        <f>'2_学生支援一覧（創発RA）'!AF179</f>
        <v>0</v>
      </c>
      <c r="AJ175" s="47">
        <f>'2_学生支援一覧（創発RA）'!AG179</f>
        <v>0</v>
      </c>
      <c r="AK175" s="47">
        <f>'2_学生支援一覧（創発RA）'!AH179</f>
        <v>0</v>
      </c>
      <c r="AL175" s="47">
        <f>'2_学生支援一覧（創発RA）'!AI179</f>
        <v>0</v>
      </c>
      <c r="AM175" s="47">
        <f>'2_学生支援一覧（創発RA）'!AJ179</f>
        <v>0</v>
      </c>
      <c r="AN175" s="47">
        <f>'2_学生支援一覧（創発RA）'!AK179</f>
        <v>0</v>
      </c>
    </row>
    <row r="176" spans="1:40" x14ac:dyDescent="0.35">
      <c r="A176" s="47" t="str">
        <f>TRIM('2_学生支援一覧（創発RA）'!$C$1)</f>
        <v>RAXX-XXX-XX</v>
      </c>
      <c r="B176" s="47" t="str">
        <f>'2_学生支援一覧（創発RA）'!$C$2</f>
        <v/>
      </c>
      <c r="C176" s="46">
        <f>'2_学生支援一覧（創発RA）'!$C$3</f>
        <v>0</v>
      </c>
      <c r="D176" s="47">
        <f>'2_学生支援一覧（創発RA）'!A180</f>
        <v>0</v>
      </c>
      <c r="E176" s="47">
        <f>'2_学生支援一覧（創発RA）'!B180</f>
        <v>0</v>
      </c>
      <c r="F176" s="47">
        <f>'2_学生支援一覧（創発RA）'!C180</f>
        <v>0</v>
      </c>
      <c r="G176" s="47" t="str">
        <f>TRIM(ASC('2_学生支援一覧（創発RA）'!D180))</f>
        <v/>
      </c>
      <c r="H176" s="47" t="str">
        <f>TRIM(ASC('2_学生支援一覧（創発RA）'!E180))</f>
        <v/>
      </c>
      <c r="I176" s="47" t="str">
        <f>TRIM('2_学生支援一覧（創発RA）'!F180)</f>
        <v/>
      </c>
      <c r="J176" s="47">
        <f>'2_学生支援一覧（創発RA）'!G180</f>
        <v>0</v>
      </c>
      <c r="K176" s="47">
        <f>'2_学生支援一覧（創発RA）'!H180</f>
        <v>0</v>
      </c>
      <c r="L176" s="47">
        <f>'2_学生支援一覧（創発RA）'!I180</f>
        <v>0</v>
      </c>
      <c r="M176" s="47">
        <f>'2_学生支援一覧（創発RA）'!J180</f>
        <v>0</v>
      </c>
      <c r="N176" s="47" t="str">
        <f>TRIM(ASC('2_学生支援一覧（創発RA）'!K180))</f>
        <v/>
      </c>
      <c r="O176" s="47">
        <f>'2_学生支援一覧（創発RA）'!L180</f>
        <v>0</v>
      </c>
      <c r="P176" s="47">
        <f>'2_学生支援一覧（創発RA）'!M180</f>
        <v>0</v>
      </c>
      <c r="Q176" s="47">
        <f>'2_学生支援一覧（創発RA）'!N180</f>
        <v>0</v>
      </c>
      <c r="R176" s="47">
        <f>'2_学生支援一覧（創発RA）'!O180</f>
        <v>0</v>
      </c>
      <c r="S176" s="49">
        <f>'2_学生支援一覧（創発RA）'!P180</f>
        <v>0</v>
      </c>
      <c r="T176" s="49">
        <f>'2_学生支援一覧（創発RA）'!Q180</f>
        <v>0</v>
      </c>
      <c r="U176" s="59">
        <f>'2_学生支援一覧（創発RA）'!R180</f>
        <v>0</v>
      </c>
      <c r="V176" s="59">
        <f>'2_学生支援一覧（創発RA）'!S180</f>
        <v>0</v>
      </c>
      <c r="W176" s="121">
        <f>'2_学生支援一覧（創発RA）'!T180</f>
        <v>0</v>
      </c>
      <c r="X176" s="121">
        <f>'2_学生支援一覧（創発RA）'!U180</f>
        <v>0</v>
      </c>
      <c r="Y176" s="49">
        <f>'2_学生支援一覧（創発RA）'!V180</f>
        <v>0</v>
      </c>
      <c r="Z176" s="49">
        <f>'2_学生支援一覧（創発RA）'!W180</f>
        <v>0</v>
      </c>
      <c r="AA176" s="59">
        <f>'2_学生支援一覧（創発RA）'!X180</f>
        <v>0</v>
      </c>
      <c r="AB176" s="59">
        <f>'2_学生支援一覧（創発RA）'!Y180</f>
        <v>0</v>
      </c>
      <c r="AC176" s="47">
        <f>'2_学生支援一覧（創発RA）'!Z180</f>
        <v>0</v>
      </c>
      <c r="AD176" s="47">
        <f>'2_学生支援一覧（創発RA）'!AA180</f>
        <v>0</v>
      </c>
      <c r="AE176" s="47">
        <f>'2_学生支援一覧（創発RA）'!AB180</f>
        <v>0</v>
      </c>
      <c r="AF176" s="47">
        <f>'2_学生支援一覧（創発RA）'!AC180</f>
        <v>0</v>
      </c>
      <c r="AG176" s="47">
        <f>'2_学生支援一覧（創発RA）'!AD180</f>
        <v>0</v>
      </c>
      <c r="AH176" s="47">
        <f>'2_学生支援一覧（創発RA）'!AE180</f>
        <v>0</v>
      </c>
      <c r="AI176" s="47">
        <f>'2_学生支援一覧（創発RA）'!AF180</f>
        <v>0</v>
      </c>
      <c r="AJ176" s="47">
        <f>'2_学生支援一覧（創発RA）'!AG180</f>
        <v>0</v>
      </c>
      <c r="AK176" s="47">
        <f>'2_学生支援一覧（創発RA）'!AH180</f>
        <v>0</v>
      </c>
      <c r="AL176" s="47">
        <f>'2_学生支援一覧（創発RA）'!AI180</f>
        <v>0</v>
      </c>
      <c r="AM176" s="47">
        <f>'2_学生支援一覧（創発RA）'!AJ180</f>
        <v>0</v>
      </c>
      <c r="AN176" s="47">
        <f>'2_学生支援一覧（創発RA）'!AK180</f>
        <v>0</v>
      </c>
    </row>
    <row r="177" spans="1:40" x14ac:dyDescent="0.35">
      <c r="A177" s="47" t="str">
        <f>TRIM('2_学生支援一覧（創発RA）'!$C$1)</f>
        <v>RAXX-XXX-XX</v>
      </c>
      <c r="B177" s="47" t="str">
        <f>'2_学生支援一覧（創発RA）'!$C$2</f>
        <v/>
      </c>
      <c r="C177" s="46">
        <f>'2_学生支援一覧（創発RA）'!$C$3</f>
        <v>0</v>
      </c>
      <c r="D177" s="47">
        <f>'2_学生支援一覧（創発RA）'!A181</f>
        <v>0</v>
      </c>
      <c r="E177" s="47">
        <f>'2_学生支援一覧（創発RA）'!B181</f>
        <v>0</v>
      </c>
      <c r="F177" s="47">
        <f>'2_学生支援一覧（創発RA）'!C181</f>
        <v>0</v>
      </c>
      <c r="G177" s="47" t="str">
        <f>TRIM(ASC('2_学生支援一覧（創発RA）'!D181))</f>
        <v/>
      </c>
      <c r="H177" s="47" t="str">
        <f>TRIM(ASC('2_学生支援一覧（創発RA）'!E181))</f>
        <v/>
      </c>
      <c r="I177" s="47" t="str">
        <f>TRIM('2_学生支援一覧（創発RA）'!F181)</f>
        <v/>
      </c>
      <c r="J177" s="47">
        <f>'2_学生支援一覧（創発RA）'!G181</f>
        <v>0</v>
      </c>
      <c r="K177" s="47">
        <f>'2_学生支援一覧（創発RA）'!H181</f>
        <v>0</v>
      </c>
      <c r="L177" s="47">
        <f>'2_学生支援一覧（創発RA）'!I181</f>
        <v>0</v>
      </c>
      <c r="M177" s="47">
        <f>'2_学生支援一覧（創発RA）'!J181</f>
        <v>0</v>
      </c>
      <c r="N177" s="47" t="str">
        <f>TRIM(ASC('2_学生支援一覧（創発RA）'!K181))</f>
        <v/>
      </c>
      <c r="O177" s="47">
        <f>'2_学生支援一覧（創発RA）'!L181</f>
        <v>0</v>
      </c>
      <c r="P177" s="47">
        <f>'2_学生支援一覧（創発RA）'!M181</f>
        <v>0</v>
      </c>
      <c r="Q177" s="47">
        <f>'2_学生支援一覧（創発RA）'!N181</f>
        <v>0</v>
      </c>
      <c r="R177" s="47">
        <f>'2_学生支援一覧（創発RA）'!O181</f>
        <v>0</v>
      </c>
      <c r="S177" s="49">
        <f>'2_学生支援一覧（創発RA）'!P181</f>
        <v>0</v>
      </c>
      <c r="T177" s="49">
        <f>'2_学生支援一覧（創発RA）'!Q181</f>
        <v>0</v>
      </c>
      <c r="U177" s="59">
        <f>'2_学生支援一覧（創発RA）'!R181</f>
        <v>0</v>
      </c>
      <c r="V177" s="59">
        <f>'2_学生支援一覧（創発RA）'!S181</f>
        <v>0</v>
      </c>
      <c r="W177" s="121">
        <f>'2_学生支援一覧（創発RA）'!T181</f>
        <v>0</v>
      </c>
      <c r="X177" s="121">
        <f>'2_学生支援一覧（創発RA）'!U181</f>
        <v>0</v>
      </c>
      <c r="Y177" s="49">
        <f>'2_学生支援一覧（創発RA）'!V181</f>
        <v>0</v>
      </c>
      <c r="Z177" s="49">
        <f>'2_学生支援一覧（創発RA）'!W181</f>
        <v>0</v>
      </c>
      <c r="AA177" s="59">
        <f>'2_学生支援一覧（創発RA）'!X181</f>
        <v>0</v>
      </c>
      <c r="AB177" s="59">
        <f>'2_学生支援一覧（創発RA）'!Y181</f>
        <v>0</v>
      </c>
      <c r="AC177" s="47">
        <f>'2_学生支援一覧（創発RA）'!Z181</f>
        <v>0</v>
      </c>
      <c r="AD177" s="47">
        <f>'2_学生支援一覧（創発RA）'!AA181</f>
        <v>0</v>
      </c>
      <c r="AE177" s="47">
        <f>'2_学生支援一覧（創発RA）'!AB181</f>
        <v>0</v>
      </c>
      <c r="AF177" s="47">
        <f>'2_学生支援一覧（創発RA）'!AC181</f>
        <v>0</v>
      </c>
      <c r="AG177" s="47">
        <f>'2_学生支援一覧（創発RA）'!AD181</f>
        <v>0</v>
      </c>
      <c r="AH177" s="47">
        <f>'2_学生支援一覧（創発RA）'!AE181</f>
        <v>0</v>
      </c>
      <c r="AI177" s="47">
        <f>'2_学生支援一覧（創発RA）'!AF181</f>
        <v>0</v>
      </c>
      <c r="AJ177" s="47">
        <f>'2_学生支援一覧（創発RA）'!AG181</f>
        <v>0</v>
      </c>
      <c r="AK177" s="47">
        <f>'2_学生支援一覧（創発RA）'!AH181</f>
        <v>0</v>
      </c>
      <c r="AL177" s="47">
        <f>'2_学生支援一覧（創発RA）'!AI181</f>
        <v>0</v>
      </c>
      <c r="AM177" s="47">
        <f>'2_学生支援一覧（創発RA）'!AJ181</f>
        <v>0</v>
      </c>
      <c r="AN177" s="47">
        <f>'2_学生支援一覧（創発RA）'!AK181</f>
        <v>0</v>
      </c>
    </row>
    <row r="178" spans="1:40" x14ac:dyDescent="0.35">
      <c r="A178" s="47" t="str">
        <f>TRIM('2_学生支援一覧（創発RA）'!$C$1)</f>
        <v>RAXX-XXX-XX</v>
      </c>
      <c r="B178" s="47" t="str">
        <f>'2_学生支援一覧（創発RA）'!$C$2</f>
        <v/>
      </c>
      <c r="C178" s="46">
        <f>'2_学生支援一覧（創発RA）'!$C$3</f>
        <v>0</v>
      </c>
      <c r="D178" s="47">
        <f>'2_学生支援一覧（創発RA）'!A182</f>
        <v>0</v>
      </c>
      <c r="E178" s="47">
        <f>'2_学生支援一覧（創発RA）'!B182</f>
        <v>0</v>
      </c>
      <c r="F178" s="47">
        <f>'2_学生支援一覧（創発RA）'!C182</f>
        <v>0</v>
      </c>
      <c r="G178" s="47" t="str">
        <f>TRIM(ASC('2_学生支援一覧（創発RA）'!D182))</f>
        <v/>
      </c>
      <c r="H178" s="47" t="str">
        <f>TRIM(ASC('2_学生支援一覧（創発RA）'!E182))</f>
        <v/>
      </c>
      <c r="I178" s="47" t="str">
        <f>TRIM('2_学生支援一覧（創発RA）'!F182)</f>
        <v/>
      </c>
      <c r="J178" s="47">
        <f>'2_学生支援一覧（創発RA）'!G182</f>
        <v>0</v>
      </c>
      <c r="K178" s="47">
        <f>'2_学生支援一覧（創発RA）'!H182</f>
        <v>0</v>
      </c>
      <c r="L178" s="47">
        <f>'2_学生支援一覧（創発RA）'!I182</f>
        <v>0</v>
      </c>
      <c r="M178" s="47">
        <f>'2_学生支援一覧（創発RA）'!J182</f>
        <v>0</v>
      </c>
      <c r="N178" s="47" t="str">
        <f>TRIM(ASC('2_学生支援一覧（創発RA）'!K182))</f>
        <v/>
      </c>
      <c r="O178" s="47">
        <f>'2_学生支援一覧（創発RA）'!L182</f>
        <v>0</v>
      </c>
      <c r="P178" s="47">
        <f>'2_学生支援一覧（創発RA）'!M182</f>
        <v>0</v>
      </c>
      <c r="Q178" s="47">
        <f>'2_学生支援一覧（創発RA）'!N182</f>
        <v>0</v>
      </c>
      <c r="R178" s="47">
        <f>'2_学生支援一覧（創発RA）'!O182</f>
        <v>0</v>
      </c>
      <c r="S178" s="49">
        <f>'2_学生支援一覧（創発RA）'!P182</f>
        <v>0</v>
      </c>
      <c r="T178" s="49">
        <f>'2_学生支援一覧（創発RA）'!Q182</f>
        <v>0</v>
      </c>
      <c r="U178" s="59">
        <f>'2_学生支援一覧（創発RA）'!R182</f>
        <v>0</v>
      </c>
      <c r="V178" s="59">
        <f>'2_学生支援一覧（創発RA）'!S182</f>
        <v>0</v>
      </c>
      <c r="W178" s="121">
        <f>'2_学生支援一覧（創発RA）'!T182</f>
        <v>0</v>
      </c>
      <c r="X178" s="121">
        <f>'2_学生支援一覧（創発RA）'!U182</f>
        <v>0</v>
      </c>
      <c r="Y178" s="49">
        <f>'2_学生支援一覧（創発RA）'!V182</f>
        <v>0</v>
      </c>
      <c r="Z178" s="49">
        <f>'2_学生支援一覧（創発RA）'!W182</f>
        <v>0</v>
      </c>
      <c r="AA178" s="59">
        <f>'2_学生支援一覧（創発RA）'!X182</f>
        <v>0</v>
      </c>
      <c r="AB178" s="59">
        <f>'2_学生支援一覧（創発RA）'!Y182</f>
        <v>0</v>
      </c>
      <c r="AC178" s="47">
        <f>'2_学生支援一覧（創発RA）'!Z182</f>
        <v>0</v>
      </c>
      <c r="AD178" s="47">
        <f>'2_学生支援一覧（創発RA）'!AA182</f>
        <v>0</v>
      </c>
      <c r="AE178" s="47">
        <f>'2_学生支援一覧（創発RA）'!AB182</f>
        <v>0</v>
      </c>
      <c r="AF178" s="47">
        <f>'2_学生支援一覧（創発RA）'!AC182</f>
        <v>0</v>
      </c>
      <c r="AG178" s="47">
        <f>'2_学生支援一覧（創発RA）'!AD182</f>
        <v>0</v>
      </c>
      <c r="AH178" s="47">
        <f>'2_学生支援一覧（創発RA）'!AE182</f>
        <v>0</v>
      </c>
      <c r="AI178" s="47">
        <f>'2_学生支援一覧（創発RA）'!AF182</f>
        <v>0</v>
      </c>
      <c r="AJ178" s="47">
        <f>'2_学生支援一覧（創発RA）'!AG182</f>
        <v>0</v>
      </c>
      <c r="AK178" s="47">
        <f>'2_学生支援一覧（創発RA）'!AH182</f>
        <v>0</v>
      </c>
      <c r="AL178" s="47">
        <f>'2_学生支援一覧（創発RA）'!AI182</f>
        <v>0</v>
      </c>
      <c r="AM178" s="47">
        <f>'2_学生支援一覧（創発RA）'!AJ182</f>
        <v>0</v>
      </c>
      <c r="AN178" s="47">
        <f>'2_学生支援一覧（創発RA）'!AK182</f>
        <v>0</v>
      </c>
    </row>
    <row r="179" spans="1:40" x14ac:dyDescent="0.35">
      <c r="A179" s="47" t="str">
        <f>TRIM('2_学生支援一覧（創発RA）'!$C$1)</f>
        <v>RAXX-XXX-XX</v>
      </c>
      <c r="B179" s="47" t="str">
        <f>'2_学生支援一覧（創発RA）'!$C$2</f>
        <v/>
      </c>
      <c r="C179" s="46">
        <f>'2_学生支援一覧（創発RA）'!$C$3</f>
        <v>0</v>
      </c>
      <c r="D179" s="47">
        <f>'2_学生支援一覧（創発RA）'!A183</f>
        <v>0</v>
      </c>
      <c r="E179" s="47">
        <f>'2_学生支援一覧（創発RA）'!B183</f>
        <v>0</v>
      </c>
      <c r="F179" s="47">
        <f>'2_学生支援一覧（創発RA）'!C183</f>
        <v>0</v>
      </c>
      <c r="G179" s="47" t="str">
        <f>TRIM(ASC('2_学生支援一覧（創発RA）'!D183))</f>
        <v/>
      </c>
      <c r="H179" s="47" t="str">
        <f>TRIM(ASC('2_学生支援一覧（創発RA）'!E183))</f>
        <v/>
      </c>
      <c r="I179" s="47" t="str">
        <f>TRIM('2_学生支援一覧（創発RA）'!F183)</f>
        <v/>
      </c>
      <c r="J179" s="47">
        <f>'2_学生支援一覧（創発RA）'!G183</f>
        <v>0</v>
      </c>
      <c r="K179" s="47">
        <f>'2_学生支援一覧（創発RA）'!H183</f>
        <v>0</v>
      </c>
      <c r="L179" s="47">
        <f>'2_学生支援一覧（創発RA）'!I183</f>
        <v>0</v>
      </c>
      <c r="M179" s="47">
        <f>'2_学生支援一覧（創発RA）'!J183</f>
        <v>0</v>
      </c>
      <c r="N179" s="47" t="str">
        <f>TRIM(ASC('2_学生支援一覧（創発RA）'!K183))</f>
        <v/>
      </c>
      <c r="O179" s="47">
        <f>'2_学生支援一覧（創発RA）'!L183</f>
        <v>0</v>
      </c>
      <c r="P179" s="47">
        <f>'2_学生支援一覧（創発RA）'!M183</f>
        <v>0</v>
      </c>
      <c r="Q179" s="47">
        <f>'2_学生支援一覧（創発RA）'!N183</f>
        <v>0</v>
      </c>
      <c r="R179" s="47">
        <f>'2_学生支援一覧（創発RA）'!O183</f>
        <v>0</v>
      </c>
      <c r="S179" s="49">
        <f>'2_学生支援一覧（創発RA）'!P183</f>
        <v>0</v>
      </c>
      <c r="T179" s="49">
        <f>'2_学生支援一覧（創発RA）'!Q183</f>
        <v>0</v>
      </c>
      <c r="U179" s="59">
        <f>'2_学生支援一覧（創発RA）'!R183</f>
        <v>0</v>
      </c>
      <c r="V179" s="59">
        <f>'2_学生支援一覧（創発RA）'!S183</f>
        <v>0</v>
      </c>
      <c r="W179" s="121">
        <f>'2_学生支援一覧（創発RA）'!T183</f>
        <v>0</v>
      </c>
      <c r="X179" s="121">
        <f>'2_学生支援一覧（創発RA）'!U183</f>
        <v>0</v>
      </c>
      <c r="Y179" s="49">
        <f>'2_学生支援一覧（創発RA）'!V183</f>
        <v>0</v>
      </c>
      <c r="Z179" s="49">
        <f>'2_学生支援一覧（創発RA）'!W183</f>
        <v>0</v>
      </c>
      <c r="AA179" s="59">
        <f>'2_学生支援一覧（創発RA）'!X183</f>
        <v>0</v>
      </c>
      <c r="AB179" s="59">
        <f>'2_学生支援一覧（創発RA）'!Y183</f>
        <v>0</v>
      </c>
      <c r="AC179" s="47">
        <f>'2_学生支援一覧（創発RA）'!Z183</f>
        <v>0</v>
      </c>
      <c r="AD179" s="47">
        <f>'2_学生支援一覧（創発RA）'!AA183</f>
        <v>0</v>
      </c>
      <c r="AE179" s="47">
        <f>'2_学生支援一覧（創発RA）'!AB183</f>
        <v>0</v>
      </c>
      <c r="AF179" s="47">
        <f>'2_学生支援一覧（創発RA）'!AC183</f>
        <v>0</v>
      </c>
      <c r="AG179" s="47">
        <f>'2_学生支援一覧（創発RA）'!AD183</f>
        <v>0</v>
      </c>
      <c r="AH179" s="47">
        <f>'2_学生支援一覧（創発RA）'!AE183</f>
        <v>0</v>
      </c>
      <c r="AI179" s="47">
        <f>'2_学生支援一覧（創発RA）'!AF183</f>
        <v>0</v>
      </c>
      <c r="AJ179" s="47">
        <f>'2_学生支援一覧（創発RA）'!AG183</f>
        <v>0</v>
      </c>
      <c r="AK179" s="47">
        <f>'2_学生支援一覧（創発RA）'!AH183</f>
        <v>0</v>
      </c>
      <c r="AL179" s="47">
        <f>'2_学生支援一覧（創発RA）'!AI183</f>
        <v>0</v>
      </c>
      <c r="AM179" s="47">
        <f>'2_学生支援一覧（創発RA）'!AJ183</f>
        <v>0</v>
      </c>
      <c r="AN179" s="47">
        <f>'2_学生支援一覧（創発RA）'!AK183</f>
        <v>0</v>
      </c>
    </row>
    <row r="180" spans="1:40" x14ac:dyDescent="0.35">
      <c r="A180" s="47" t="str">
        <f>TRIM('2_学生支援一覧（創発RA）'!$C$1)</f>
        <v>RAXX-XXX-XX</v>
      </c>
      <c r="B180" s="47" t="str">
        <f>'2_学生支援一覧（創発RA）'!$C$2</f>
        <v/>
      </c>
      <c r="C180" s="46">
        <f>'2_学生支援一覧（創発RA）'!$C$3</f>
        <v>0</v>
      </c>
      <c r="D180" s="47">
        <f>'2_学生支援一覧（創発RA）'!A184</f>
        <v>0</v>
      </c>
      <c r="E180" s="47">
        <f>'2_学生支援一覧（創発RA）'!B184</f>
        <v>0</v>
      </c>
      <c r="F180" s="47">
        <f>'2_学生支援一覧（創発RA）'!C184</f>
        <v>0</v>
      </c>
      <c r="G180" s="47" t="str">
        <f>TRIM(ASC('2_学生支援一覧（創発RA）'!D184))</f>
        <v/>
      </c>
      <c r="H180" s="47" t="str">
        <f>TRIM(ASC('2_学生支援一覧（創発RA）'!E184))</f>
        <v/>
      </c>
      <c r="I180" s="47" t="str">
        <f>TRIM('2_学生支援一覧（創発RA）'!F184)</f>
        <v/>
      </c>
      <c r="J180" s="47">
        <f>'2_学生支援一覧（創発RA）'!G184</f>
        <v>0</v>
      </c>
      <c r="K180" s="47">
        <f>'2_学生支援一覧（創発RA）'!H184</f>
        <v>0</v>
      </c>
      <c r="L180" s="47">
        <f>'2_学生支援一覧（創発RA）'!I184</f>
        <v>0</v>
      </c>
      <c r="M180" s="47">
        <f>'2_学生支援一覧（創発RA）'!J184</f>
        <v>0</v>
      </c>
      <c r="N180" s="47" t="str">
        <f>TRIM(ASC('2_学生支援一覧（創発RA）'!K184))</f>
        <v/>
      </c>
      <c r="O180" s="47">
        <f>'2_学生支援一覧（創発RA）'!L184</f>
        <v>0</v>
      </c>
      <c r="P180" s="47">
        <f>'2_学生支援一覧（創発RA）'!M184</f>
        <v>0</v>
      </c>
      <c r="Q180" s="47">
        <f>'2_学生支援一覧（創発RA）'!N184</f>
        <v>0</v>
      </c>
      <c r="R180" s="47">
        <f>'2_学生支援一覧（創発RA）'!O184</f>
        <v>0</v>
      </c>
      <c r="S180" s="49">
        <f>'2_学生支援一覧（創発RA）'!P184</f>
        <v>0</v>
      </c>
      <c r="T180" s="49">
        <f>'2_学生支援一覧（創発RA）'!Q184</f>
        <v>0</v>
      </c>
      <c r="U180" s="59">
        <f>'2_学生支援一覧（創発RA）'!R184</f>
        <v>0</v>
      </c>
      <c r="V180" s="59">
        <f>'2_学生支援一覧（創発RA）'!S184</f>
        <v>0</v>
      </c>
      <c r="W180" s="121">
        <f>'2_学生支援一覧（創発RA）'!T184</f>
        <v>0</v>
      </c>
      <c r="X180" s="121">
        <f>'2_学生支援一覧（創発RA）'!U184</f>
        <v>0</v>
      </c>
      <c r="Y180" s="49">
        <f>'2_学生支援一覧（創発RA）'!V184</f>
        <v>0</v>
      </c>
      <c r="Z180" s="49">
        <f>'2_学生支援一覧（創発RA）'!W184</f>
        <v>0</v>
      </c>
      <c r="AA180" s="59">
        <f>'2_学生支援一覧（創発RA）'!X184</f>
        <v>0</v>
      </c>
      <c r="AB180" s="59">
        <f>'2_学生支援一覧（創発RA）'!Y184</f>
        <v>0</v>
      </c>
      <c r="AC180" s="47">
        <f>'2_学生支援一覧（創発RA）'!Z184</f>
        <v>0</v>
      </c>
      <c r="AD180" s="47">
        <f>'2_学生支援一覧（創発RA）'!AA184</f>
        <v>0</v>
      </c>
      <c r="AE180" s="47">
        <f>'2_学生支援一覧（創発RA）'!AB184</f>
        <v>0</v>
      </c>
      <c r="AF180" s="47">
        <f>'2_学生支援一覧（創発RA）'!AC184</f>
        <v>0</v>
      </c>
      <c r="AG180" s="47">
        <f>'2_学生支援一覧（創発RA）'!AD184</f>
        <v>0</v>
      </c>
      <c r="AH180" s="47">
        <f>'2_学生支援一覧（創発RA）'!AE184</f>
        <v>0</v>
      </c>
      <c r="AI180" s="47">
        <f>'2_学生支援一覧（創発RA）'!AF184</f>
        <v>0</v>
      </c>
      <c r="AJ180" s="47">
        <f>'2_学生支援一覧（創発RA）'!AG184</f>
        <v>0</v>
      </c>
      <c r="AK180" s="47">
        <f>'2_学生支援一覧（創発RA）'!AH184</f>
        <v>0</v>
      </c>
      <c r="AL180" s="47">
        <f>'2_学生支援一覧（創発RA）'!AI184</f>
        <v>0</v>
      </c>
      <c r="AM180" s="47">
        <f>'2_学生支援一覧（創発RA）'!AJ184</f>
        <v>0</v>
      </c>
      <c r="AN180" s="47">
        <f>'2_学生支援一覧（創発RA）'!AK184</f>
        <v>0</v>
      </c>
    </row>
    <row r="181" spans="1:40" x14ac:dyDescent="0.35">
      <c r="A181" s="47" t="str">
        <f>TRIM('2_学生支援一覧（創発RA）'!$C$1)</f>
        <v>RAXX-XXX-XX</v>
      </c>
      <c r="B181" s="47" t="str">
        <f>'2_学生支援一覧（創発RA）'!$C$2</f>
        <v/>
      </c>
      <c r="C181" s="46">
        <f>'2_学生支援一覧（創発RA）'!$C$3</f>
        <v>0</v>
      </c>
      <c r="D181" s="47">
        <f>'2_学生支援一覧（創発RA）'!A185</f>
        <v>0</v>
      </c>
      <c r="E181" s="47">
        <f>'2_学生支援一覧（創発RA）'!B185</f>
        <v>0</v>
      </c>
      <c r="F181" s="47">
        <f>'2_学生支援一覧（創発RA）'!C185</f>
        <v>0</v>
      </c>
      <c r="G181" s="47" t="str">
        <f>TRIM(ASC('2_学生支援一覧（創発RA）'!D185))</f>
        <v/>
      </c>
      <c r="H181" s="47" t="str">
        <f>TRIM(ASC('2_学生支援一覧（創発RA）'!E185))</f>
        <v/>
      </c>
      <c r="I181" s="47" t="str">
        <f>TRIM('2_学生支援一覧（創発RA）'!F185)</f>
        <v/>
      </c>
      <c r="J181" s="47">
        <f>'2_学生支援一覧（創発RA）'!G185</f>
        <v>0</v>
      </c>
      <c r="K181" s="47">
        <f>'2_学生支援一覧（創発RA）'!H185</f>
        <v>0</v>
      </c>
      <c r="L181" s="47">
        <f>'2_学生支援一覧（創発RA）'!I185</f>
        <v>0</v>
      </c>
      <c r="M181" s="47">
        <f>'2_学生支援一覧（創発RA）'!J185</f>
        <v>0</v>
      </c>
      <c r="N181" s="47" t="str">
        <f>TRIM(ASC('2_学生支援一覧（創発RA）'!K185))</f>
        <v/>
      </c>
      <c r="O181" s="47">
        <f>'2_学生支援一覧（創発RA）'!L185</f>
        <v>0</v>
      </c>
      <c r="P181" s="47">
        <f>'2_学生支援一覧（創発RA）'!M185</f>
        <v>0</v>
      </c>
      <c r="Q181" s="47">
        <f>'2_学生支援一覧（創発RA）'!N185</f>
        <v>0</v>
      </c>
      <c r="R181" s="47">
        <f>'2_学生支援一覧（創発RA）'!O185</f>
        <v>0</v>
      </c>
      <c r="S181" s="49">
        <f>'2_学生支援一覧（創発RA）'!P185</f>
        <v>0</v>
      </c>
      <c r="T181" s="49">
        <f>'2_学生支援一覧（創発RA）'!Q185</f>
        <v>0</v>
      </c>
      <c r="U181" s="59">
        <f>'2_学生支援一覧（創発RA）'!R185</f>
        <v>0</v>
      </c>
      <c r="V181" s="59">
        <f>'2_学生支援一覧（創発RA）'!S185</f>
        <v>0</v>
      </c>
      <c r="W181" s="121">
        <f>'2_学生支援一覧（創発RA）'!T185</f>
        <v>0</v>
      </c>
      <c r="X181" s="121">
        <f>'2_学生支援一覧（創発RA）'!U185</f>
        <v>0</v>
      </c>
      <c r="Y181" s="49">
        <f>'2_学生支援一覧（創発RA）'!V185</f>
        <v>0</v>
      </c>
      <c r="Z181" s="49">
        <f>'2_学生支援一覧（創発RA）'!W185</f>
        <v>0</v>
      </c>
      <c r="AA181" s="59">
        <f>'2_学生支援一覧（創発RA）'!X185</f>
        <v>0</v>
      </c>
      <c r="AB181" s="59">
        <f>'2_学生支援一覧（創発RA）'!Y185</f>
        <v>0</v>
      </c>
      <c r="AC181" s="47">
        <f>'2_学生支援一覧（創発RA）'!Z185</f>
        <v>0</v>
      </c>
      <c r="AD181" s="47">
        <f>'2_学生支援一覧（創発RA）'!AA185</f>
        <v>0</v>
      </c>
      <c r="AE181" s="47">
        <f>'2_学生支援一覧（創発RA）'!AB185</f>
        <v>0</v>
      </c>
      <c r="AF181" s="47">
        <f>'2_学生支援一覧（創発RA）'!AC185</f>
        <v>0</v>
      </c>
      <c r="AG181" s="47">
        <f>'2_学生支援一覧（創発RA）'!AD185</f>
        <v>0</v>
      </c>
      <c r="AH181" s="47">
        <f>'2_学生支援一覧（創発RA）'!AE185</f>
        <v>0</v>
      </c>
      <c r="AI181" s="47">
        <f>'2_学生支援一覧（創発RA）'!AF185</f>
        <v>0</v>
      </c>
      <c r="AJ181" s="47">
        <f>'2_学生支援一覧（創発RA）'!AG185</f>
        <v>0</v>
      </c>
      <c r="AK181" s="47">
        <f>'2_学生支援一覧（創発RA）'!AH185</f>
        <v>0</v>
      </c>
      <c r="AL181" s="47">
        <f>'2_学生支援一覧（創発RA）'!AI185</f>
        <v>0</v>
      </c>
      <c r="AM181" s="47">
        <f>'2_学生支援一覧（創発RA）'!AJ185</f>
        <v>0</v>
      </c>
      <c r="AN181" s="47">
        <f>'2_学生支援一覧（創発RA）'!AK185</f>
        <v>0</v>
      </c>
    </row>
    <row r="182" spans="1:40" x14ac:dyDescent="0.35">
      <c r="A182" s="47" t="str">
        <f>TRIM('2_学生支援一覧（創発RA）'!$C$1)</f>
        <v>RAXX-XXX-XX</v>
      </c>
      <c r="B182" s="47" t="str">
        <f>'2_学生支援一覧（創発RA）'!$C$2</f>
        <v/>
      </c>
      <c r="C182" s="46">
        <f>'2_学生支援一覧（創発RA）'!$C$3</f>
        <v>0</v>
      </c>
      <c r="D182" s="47">
        <f>'2_学生支援一覧（創発RA）'!A186</f>
        <v>0</v>
      </c>
      <c r="E182" s="47">
        <f>'2_学生支援一覧（創発RA）'!B186</f>
        <v>0</v>
      </c>
      <c r="F182" s="47">
        <f>'2_学生支援一覧（創発RA）'!C186</f>
        <v>0</v>
      </c>
      <c r="G182" s="47" t="str">
        <f>TRIM(ASC('2_学生支援一覧（創発RA）'!D186))</f>
        <v/>
      </c>
      <c r="H182" s="47" t="str">
        <f>TRIM(ASC('2_学生支援一覧（創発RA）'!E186))</f>
        <v/>
      </c>
      <c r="I182" s="47" t="str">
        <f>TRIM('2_学生支援一覧（創発RA）'!F186)</f>
        <v/>
      </c>
      <c r="J182" s="47">
        <f>'2_学生支援一覧（創発RA）'!G186</f>
        <v>0</v>
      </c>
      <c r="K182" s="47">
        <f>'2_学生支援一覧（創発RA）'!H186</f>
        <v>0</v>
      </c>
      <c r="L182" s="47">
        <f>'2_学生支援一覧（創発RA）'!I186</f>
        <v>0</v>
      </c>
      <c r="M182" s="47">
        <f>'2_学生支援一覧（創発RA）'!J186</f>
        <v>0</v>
      </c>
      <c r="N182" s="47" t="str">
        <f>TRIM(ASC('2_学生支援一覧（創発RA）'!K186))</f>
        <v/>
      </c>
      <c r="O182" s="47">
        <f>'2_学生支援一覧（創発RA）'!L186</f>
        <v>0</v>
      </c>
      <c r="P182" s="47">
        <f>'2_学生支援一覧（創発RA）'!M186</f>
        <v>0</v>
      </c>
      <c r="Q182" s="47">
        <f>'2_学生支援一覧（創発RA）'!N186</f>
        <v>0</v>
      </c>
      <c r="R182" s="47">
        <f>'2_学生支援一覧（創発RA）'!O186</f>
        <v>0</v>
      </c>
      <c r="S182" s="49">
        <f>'2_学生支援一覧（創発RA）'!P186</f>
        <v>0</v>
      </c>
      <c r="T182" s="49">
        <f>'2_学生支援一覧（創発RA）'!Q186</f>
        <v>0</v>
      </c>
      <c r="U182" s="59">
        <f>'2_学生支援一覧（創発RA）'!R186</f>
        <v>0</v>
      </c>
      <c r="V182" s="59">
        <f>'2_学生支援一覧（創発RA）'!S186</f>
        <v>0</v>
      </c>
      <c r="W182" s="121">
        <f>'2_学生支援一覧（創発RA）'!T186</f>
        <v>0</v>
      </c>
      <c r="X182" s="121">
        <f>'2_学生支援一覧（創発RA）'!U186</f>
        <v>0</v>
      </c>
      <c r="Y182" s="49">
        <f>'2_学生支援一覧（創発RA）'!V186</f>
        <v>0</v>
      </c>
      <c r="Z182" s="49">
        <f>'2_学生支援一覧（創発RA）'!W186</f>
        <v>0</v>
      </c>
      <c r="AA182" s="59">
        <f>'2_学生支援一覧（創発RA）'!X186</f>
        <v>0</v>
      </c>
      <c r="AB182" s="59">
        <f>'2_学生支援一覧（創発RA）'!Y186</f>
        <v>0</v>
      </c>
      <c r="AC182" s="47">
        <f>'2_学生支援一覧（創発RA）'!Z186</f>
        <v>0</v>
      </c>
      <c r="AD182" s="47">
        <f>'2_学生支援一覧（創発RA）'!AA186</f>
        <v>0</v>
      </c>
      <c r="AE182" s="47">
        <f>'2_学生支援一覧（創発RA）'!AB186</f>
        <v>0</v>
      </c>
      <c r="AF182" s="47">
        <f>'2_学生支援一覧（創発RA）'!AC186</f>
        <v>0</v>
      </c>
      <c r="AG182" s="47">
        <f>'2_学生支援一覧（創発RA）'!AD186</f>
        <v>0</v>
      </c>
      <c r="AH182" s="47">
        <f>'2_学生支援一覧（創発RA）'!AE186</f>
        <v>0</v>
      </c>
      <c r="AI182" s="47">
        <f>'2_学生支援一覧（創発RA）'!AF186</f>
        <v>0</v>
      </c>
      <c r="AJ182" s="47">
        <f>'2_学生支援一覧（創発RA）'!AG186</f>
        <v>0</v>
      </c>
      <c r="AK182" s="47">
        <f>'2_学生支援一覧（創発RA）'!AH186</f>
        <v>0</v>
      </c>
      <c r="AL182" s="47">
        <f>'2_学生支援一覧（創発RA）'!AI186</f>
        <v>0</v>
      </c>
      <c r="AM182" s="47">
        <f>'2_学生支援一覧（創発RA）'!AJ186</f>
        <v>0</v>
      </c>
      <c r="AN182" s="47">
        <f>'2_学生支援一覧（創発RA）'!AK186</f>
        <v>0</v>
      </c>
    </row>
    <row r="183" spans="1:40" x14ac:dyDescent="0.35">
      <c r="A183" s="47" t="str">
        <f>TRIM('2_学生支援一覧（創発RA）'!$C$1)</f>
        <v>RAXX-XXX-XX</v>
      </c>
      <c r="B183" s="47" t="str">
        <f>'2_学生支援一覧（創発RA）'!$C$2</f>
        <v/>
      </c>
      <c r="C183" s="46">
        <f>'2_学生支援一覧（創発RA）'!$C$3</f>
        <v>0</v>
      </c>
      <c r="D183" s="47">
        <f>'2_学生支援一覧（創発RA）'!A187</f>
        <v>0</v>
      </c>
      <c r="E183" s="47">
        <f>'2_学生支援一覧（創発RA）'!B187</f>
        <v>0</v>
      </c>
      <c r="F183" s="47">
        <f>'2_学生支援一覧（創発RA）'!C187</f>
        <v>0</v>
      </c>
      <c r="G183" s="47" t="str">
        <f>TRIM(ASC('2_学生支援一覧（創発RA）'!D187))</f>
        <v/>
      </c>
      <c r="H183" s="47" t="str">
        <f>TRIM(ASC('2_学生支援一覧（創発RA）'!E187))</f>
        <v/>
      </c>
      <c r="I183" s="47" t="str">
        <f>TRIM('2_学生支援一覧（創発RA）'!F187)</f>
        <v/>
      </c>
      <c r="J183" s="47">
        <f>'2_学生支援一覧（創発RA）'!G187</f>
        <v>0</v>
      </c>
      <c r="K183" s="47">
        <f>'2_学生支援一覧（創発RA）'!H187</f>
        <v>0</v>
      </c>
      <c r="L183" s="47">
        <f>'2_学生支援一覧（創発RA）'!I187</f>
        <v>0</v>
      </c>
      <c r="M183" s="47">
        <f>'2_学生支援一覧（創発RA）'!J187</f>
        <v>0</v>
      </c>
      <c r="N183" s="47" t="str">
        <f>TRIM(ASC('2_学生支援一覧（創発RA）'!K187))</f>
        <v/>
      </c>
      <c r="O183" s="47">
        <f>'2_学生支援一覧（創発RA）'!L187</f>
        <v>0</v>
      </c>
      <c r="P183" s="47">
        <f>'2_学生支援一覧（創発RA）'!M187</f>
        <v>0</v>
      </c>
      <c r="Q183" s="47">
        <f>'2_学生支援一覧（創発RA）'!N187</f>
        <v>0</v>
      </c>
      <c r="R183" s="47">
        <f>'2_学生支援一覧（創発RA）'!O187</f>
        <v>0</v>
      </c>
      <c r="S183" s="49">
        <f>'2_学生支援一覧（創発RA）'!P187</f>
        <v>0</v>
      </c>
      <c r="T183" s="49">
        <f>'2_学生支援一覧（創発RA）'!Q187</f>
        <v>0</v>
      </c>
      <c r="U183" s="59">
        <f>'2_学生支援一覧（創発RA）'!R187</f>
        <v>0</v>
      </c>
      <c r="V183" s="59">
        <f>'2_学生支援一覧（創発RA）'!S187</f>
        <v>0</v>
      </c>
      <c r="W183" s="121">
        <f>'2_学生支援一覧（創発RA）'!T187</f>
        <v>0</v>
      </c>
      <c r="X183" s="121">
        <f>'2_学生支援一覧（創発RA）'!U187</f>
        <v>0</v>
      </c>
      <c r="Y183" s="49">
        <f>'2_学生支援一覧（創発RA）'!V187</f>
        <v>0</v>
      </c>
      <c r="Z183" s="49">
        <f>'2_学生支援一覧（創発RA）'!W187</f>
        <v>0</v>
      </c>
      <c r="AA183" s="59">
        <f>'2_学生支援一覧（創発RA）'!X187</f>
        <v>0</v>
      </c>
      <c r="AB183" s="59">
        <f>'2_学生支援一覧（創発RA）'!Y187</f>
        <v>0</v>
      </c>
      <c r="AC183" s="47">
        <f>'2_学生支援一覧（創発RA）'!Z187</f>
        <v>0</v>
      </c>
      <c r="AD183" s="47">
        <f>'2_学生支援一覧（創発RA）'!AA187</f>
        <v>0</v>
      </c>
      <c r="AE183" s="47">
        <f>'2_学生支援一覧（創発RA）'!AB187</f>
        <v>0</v>
      </c>
      <c r="AF183" s="47">
        <f>'2_学生支援一覧（創発RA）'!AC187</f>
        <v>0</v>
      </c>
      <c r="AG183" s="47">
        <f>'2_学生支援一覧（創発RA）'!AD187</f>
        <v>0</v>
      </c>
      <c r="AH183" s="47">
        <f>'2_学生支援一覧（創発RA）'!AE187</f>
        <v>0</v>
      </c>
      <c r="AI183" s="47">
        <f>'2_学生支援一覧（創発RA）'!AF187</f>
        <v>0</v>
      </c>
      <c r="AJ183" s="47">
        <f>'2_学生支援一覧（創発RA）'!AG187</f>
        <v>0</v>
      </c>
      <c r="AK183" s="47">
        <f>'2_学生支援一覧（創発RA）'!AH187</f>
        <v>0</v>
      </c>
      <c r="AL183" s="47">
        <f>'2_学生支援一覧（創発RA）'!AI187</f>
        <v>0</v>
      </c>
      <c r="AM183" s="47">
        <f>'2_学生支援一覧（創発RA）'!AJ187</f>
        <v>0</v>
      </c>
      <c r="AN183" s="47">
        <f>'2_学生支援一覧（創発RA）'!AK187</f>
        <v>0</v>
      </c>
    </row>
    <row r="184" spans="1:40" x14ac:dyDescent="0.35">
      <c r="A184" s="47" t="str">
        <f>TRIM('2_学生支援一覧（創発RA）'!$C$1)</f>
        <v>RAXX-XXX-XX</v>
      </c>
      <c r="B184" s="47" t="str">
        <f>'2_学生支援一覧（創発RA）'!$C$2</f>
        <v/>
      </c>
      <c r="C184" s="46">
        <f>'2_学生支援一覧（創発RA）'!$C$3</f>
        <v>0</v>
      </c>
      <c r="D184" s="47">
        <f>'2_学生支援一覧（創発RA）'!A188</f>
        <v>0</v>
      </c>
      <c r="E184" s="47">
        <f>'2_学生支援一覧（創発RA）'!B188</f>
        <v>0</v>
      </c>
      <c r="F184" s="47">
        <f>'2_学生支援一覧（創発RA）'!C188</f>
        <v>0</v>
      </c>
      <c r="G184" s="47" t="str">
        <f>TRIM(ASC('2_学生支援一覧（創発RA）'!D188))</f>
        <v/>
      </c>
      <c r="H184" s="47" t="str">
        <f>TRIM(ASC('2_学生支援一覧（創発RA）'!E188))</f>
        <v/>
      </c>
      <c r="I184" s="47" t="str">
        <f>TRIM('2_学生支援一覧（創発RA）'!F188)</f>
        <v/>
      </c>
      <c r="J184" s="47">
        <f>'2_学生支援一覧（創発RA）'!G188</f>
        <v>0</v>
      </c>
      <c r="K184" s="47">
        <f>'2_学生支援一覧（創発RA）'!H188</f>
        <v>0</v>
      </c>
      <c r="L184" s="47">
        <f>'2_学生支援一覧（創発RA）'!I188</f>
        <v>0</v>
      </c>
      <c r="M184" s="47">
        <f>'2_学生支援一覧（創発RA）'!J188</f>
        <v>0</v>
      </c>
      <c r="N184" s="47" t="str">
        <f>TRIM(ASC('2_学生支援一覧（創発RA）'!K188))</f>
        <v/>
      </c>
      <c r="O184" s="47">
        <f>'2_学生支援一覧（創発RA）'!L188</f>
        <v>0</v>
      </c>
      <c r="P184" s="47">
        <f>'2_学生支援一覧（創発RA）'!M188</f>
        <v>0</v>
      </c>
      <c r="Q184" s="47">
        <f>'2_学生支援一覧（創発RA）'!N188</f>
        <v>0</v>
      </c>
      <c r="R184" s="47">
        <f>'2_学生支援一覧（創発RA）'!O188</f>
        <v>0</v>
      </c>
      <c r="S184" s="49">
        <f>'2_学生支援一覧（創発RA）'!P188</f>
        <v>0</v>
      </c>
      <c r="T184" s="49">
        <f>'2_学生支援一覧（創発RA）'!Q188</f>
        <v>0</v>
      </c>
      <c r="U184" s="59">
        <f>'2_学生支援一覧（創発RA）'!R188</f>
        <v>0</v>
      </c>
      <c r="V184" s="59">
        <f>'2_学生支援一覧（創発RA）'!S188</f>
        <v>0</v>
      </c>
      <c r="W184" s="121">
        <f>'2_学生支援一覧（創発RA）'!T188</f>
        <v>0</v>
      </c>
      <c r="X184" s="121">
        <f>'2_学生支援一覧（創発RA）'!U188</f>
        <v>0</v>
      </c>
      <c r="Y184" s="49">
        <f>'2_学生支援一覧（創発RA）'!V188</f>
        <v>0</v>
      </c>
      <c r="Z184" s="49">
        <f>'2_学生支援一覧（創発RA）'!W188</f>
        <v>0</v>
      </c>
      <c r="AA184" s="59">
        <f>'2_学生支援一覧（創発RA）'!X188</f>
        <v>0</v>
      </c>
      <c r="AB184" s="59">
        <f>'2_学生支援一覧（創発RA）'!Y188</f>
        <v>0</v>
      </c>
      <c r="AC184" s="47">
        <f>'2_学生支援一覧（創発RA）'!Z188</f>
        <v>0</v>
      </c>
      <c r="AD184" s="47">
        <f>'2_学生支援一覧（創発RA）'!AA188</f>
        <v>0</v>
      </c>
      <c r="AE184" s="47">
        <f>'2_学生支援一覧（創発RA）'!AB188</f>
        <v>0</v>
      </c>
      <c r="AF184" s="47">
        <f>'2_学生支援一覧（創発RA）'!AC188</f>
        <v>0</v>
      </c>
      <c r="AG184" s="47">
        <f>'2_学生支援一覧（創発RA）'!AD188</f>
        <v>0</v>
      </c>
      <c r="AH184" s="47">
        <f>'2_学生支援一覧（創発RA）'!AE188</f>
        <v>0</v>
      </c>
      <c r="AI184" s="47">
        <f>'2_学生支援一覧（創発RA）'!AF188</f>
        <v>0</v>
      </c>
      <c r="AJ184" s="47">
        <f>'2_学生支援一覧（創発RA）'!AG188</f>
        <v>0</v>
      </c>
      <c r="AK184" s="47">
        <f>'2_学生支援一覧（創発RA）'!AH188</f>
        <v>0</v>
      </c>
      <c r="AL184" s="47">
        <f>'2_学生支援一覧（創発RA）'!AI188</f>
        <v>0</v>
      </c>
      <c r="AM184" s="47">
        <f>'2_学生支援一覧（創発RA）'!AJ188</f>
        <v>0</v>
      </c>
      <c r="AN184" s="47">
        <f>'2_学生支援一覧（創発RA）'!AK188</f>
        <v>0</v>
      </c>
    </row>
    <row r="185" spans="1:40" x14ac:dyDescent="0.35">
      <c r="A185" s="47" t="str">
        <f>TRIM('2_学生支援一覧（創発RA）'!$C$1)</f>
        <v>RAXX-XXX-XX</v>
      </c>
      <c r="B185" s="47" t="str">
        <f>'2_学生支援一覧（創発RA）'!$C$2</f>
        <v/>
      </c>
      <c r="C185" s="46">
        <f>'2_学生支援一覧（創発RA）'!$C$3</f>
        <v>0</v>
      </c>
      <c r="D185" s="47">
        <f>'2_学生支援一覧（創発RA）'!A189</f>
        <v>0</v>
      </c>
      <c r="E185" s="47">
        <f>'2_学生支援一覧（創発RA）'!B189</f>
        <v>0</v>
      </c>
      <c r="F185" s="47">
        <f>'2_学生支援一覧（創発RA）'!C189</f>
        <v>0</v>
      </c>
      <c r="G185" s="47" t="str">
        <f>TRIM(ASC('2_学生支援一覧（創発RA）'!D189))</f>
        <v/>
      </c>
      <c r="H185" s="47" t="str">
        <f>TRIM(ASC('2_学生支援一覧（創発RA）'!E189))</f>
        <v/>
      </c>
      <c r="I185" s="47" t="str">
        <f>TRIM('2_学生支援一覧（創発RA）'!F189)</f>
        <v/>
      </c>
      <c r="J185" s="47">
        <f>'2_学生支援一覧（創発RA）'!G189</f>
        <v>0</v>
      </c>
      <c r="K185" s="47">
        <f>'2_学生支援一覧（創発RA）'!H189</f>
        <v>0</v>
      </c>
      <c r="L185" s="47">
        <f>'2_学生支援一覧（創発RA）'!I189</f>
        <v>0</v>
      </c>
      <c r="M185" s="47">
        <f>'2_学生支援一覧（創発RA）'!J189</f>
        <v>0</v>
      </c>
      <c r="N185" s="47" t="str">
        <f>TRIM(ASC('2_学生支援一覧（創発RA）'!K189))</f>
        <v/>
      </c>
      <c r="O185" s="47">
        <f>'2_学生支援一覧（創発RA）'!L189</f>
        <v>0</v>
      </c>
      <c r="P185" s="47">
        <f>'2_学生支援一覧（創発RA）'!M189</f>
        <v>0</v>
      </c>
      <c r="Q185" s="47">
        <f>'2_学生支援一覧（創発RA）'!N189</f>
        <v>0</v>
      </c>
      <c r="R185" s="47">
        <f>'2_学生支援一覧（創発RA）'!O189</f>
        <v>0</v>
      </c>
      <c r="S185" s="49">
        <f>'2_学生支援一覧（創発RA）'!P189</f>
        <v>0</v>
      </c>
      <c r="T185" s="49">
        <f>'2_学生支援一覧（創発RA）'!Q189</f>
        <v>0</v>
      </c>
      <c r="U185" s="59">
        <f>'2_学生支援一覧（創発RA）'!R189</f>
        <v>0</v>
      </c>
      <c r="V185" s="59">
        <f>'2_学生支援一覧（創発RA）'!S189</f>
        <v>0</v>
      </c>
      <c r="W185" s="121">
        <f>'2_学生支援一覧（創発RA）'!T189</f>
        <v>0</v>
      </c>
      <c r="X185" s="121">
        <f>'2_学生支援一覧（創発RA）'!U189</f>
        <v>0</v>
      </c>
      <c r="Y185" s="49">
        <f>'2_学生支援一覧（創発RA）'!V189</f>
        <v>0</v>
      </c>
      <c r="Z185" s="49">
        <f>'2_学生支援一覧（創発RA）'!W189</f>
        <v>0</v>
      </c>
      <c r="AA185" s="59">
        <f>'2_学生支援一覧（創発RA）'!X189</f>
        <v>0</v>
      </c>
      <c r="AB185" s="59">
        <f>'2_学生支援一覧（創発RA）'!Y189</f>
        <v>0</v>
      </c>
      <c r="AC185" s="47">
        <f>'2_学生支援一覧（創発RA）'!Z189</f>
        <v>0</v>
      </c>
      <c r="AD185" s="47">
        <f>'2_学生支援一覧（創発RA）'!AA189</f>
        <v>0</v>
      </c>
      <c r="AE185" s="47">
        <f>'2_学生支援一覧（創発RA）'!AB189</f>
        <v>0</v>
      </c>
      <c r="AF185" s="47">
        <f>'2_学生支援一覧（創発RA）'!AC189</f>
        <v>0</v>
      </c>
      <c r="AG185" s="47">
        <f>'2_学生支援一覧（創発RA）'!AD189</f>
        <v>0</v>
      </c>
      <c r="AH185" s="47">
        <f>'2_学生支援一覧（創発RA）'!AE189</f>
        <v>0</v>
      </c>
      <c r="AI185" s="47">
        <f>'2_学生支援一覧（創発RA）'!AF189</f>
        <v>0</v>
      </c>
      <c r="AJ185" s="47">
        <f>'2_学生支援一覧（創発RA）'!AG189</f>
        <v>0</v>
      </c>
      <c r="AK185" s="47">
        <f>'2_学生支援一覧（創発RA）'!AH189</f>
        <v>0</v>
      </c>
      <c r="AL185" s="47">
        <f>'2_学生支援一覧（創発RA）'!AI189</f>
        <v>0</v>
      </c>
      <c r="AM185" s="47">
        <f>'2_学生支援一覧（創発RA）'!AJ189</f>
        <v>0</v>
      </c>
      <c r="AN185" s="47">
        <f>'2_学生支援一覧（創発RA）'!AK189</f>
        <v>0</v>
      </c>
    </row>
    <row r="186" spans="1:40" x14ac:dyDescent="0.35">
      <c r="A186" s="47" t="str">
        <f>TRIM('2_学生支援一覧（創発RA）'!$C$1)</f>
        <v>RAXX-XXX-XX</v>
      </c>
      <c r="B186" s="47" t="str">
        <f>'2_学生支援一覧（創発RA）'!$C$2</f>
        <v/>
      </c>
      <c r="C186" s="46">
        <f>'2_学生支援一覧（創発RA）'!$C$3</f>
        <v>0</v>
      </c>
      <c r="D186" s="47">
        <f>'2_学生支援一覧（創発RA）'!A190</f>
        <v>0</v>
      </c>
      <c r="E186" s="47">
        <f>'2_学生支援一覧（創発RA）'!B190</f>
        <v>0</v>
      </c>
      <c r="F186" s="47">
        <f>'2_学生支援一覧（創発RA）'!C190</f>
        <v>0</v>
      </c>
      <c r="G186" s="47" t="str">
        <f>TRIM(ASC('2_学生支援一覧（創発RA）'!D190))</f>
        <v/>
      </c>
      <c r="H186" s="47" t="str">
        <f>TRIM(ASC('2_学生支援一覧（創発RA）'!E190))</f>
        <v/>
      </c>
      <c r="I186" s="47" t="str">
        <f>TRIM('2_学生支援一覧（創発RA）'!F190)</f>
        <v/>
      </c>
      <c r="J186" s="47">
        <f>'2_学生支援一覧（創発RA）'!G190</f>
        <v>0</v>
      </c>
      <c r="K186" s="47">
        <f>'2_学生支援一覧（創発RA）'!H190</f>
        <v>0</v>
      </c>
      <c r="L186" s="47">
        <f>'2_学生支援一覧（創発RA）'!I190</f>
        <v>0</v>
      </c>
      <c r="M186" s="47">
        <f>'2_学生支援一覧（創発RA）'!J190</f>
        <v>0</v>
      </c>
      <c r="N186" s="47" t="str">
        <f>TRIM(ASC('2_学生支援一覧（創発RA）'!K190))</f>
        <v/>
      </c>
      <c r="O186" s="47">
        <f>'2_学生支援一覧（創発RA）'!L190</f>
        <v>0</v>
      </c>
      <c r="P186" s="47">
        <f>'2_学生支援一覧（創発RA）'!M190</f>
        <v>0</v>
      </c>
      <c r="Q186" s="47">
        <f>'2_学生支援一覧（創発RA）'!N190</f>
        <v>0</v>
      </c>
      <c r="R186" s="47">
        <f>'2_学生支援一覧（創発RA）'!O190</f>
        <v>0</v>
      </c>
      <c r="S186" s="49">
        <f>'2_学生支援一覧（創発RA）'!P190</f>
        <v>0</v>
      </c>
      <c r="T186" s="49">
        <f>'2_学生支援一覧（創発RA）'!Q190</f>
        <v>0</v>
      </c>
      <c r="U186" s="59">
        <f>'2_学生支援一覧（創発RA）'!R190</f>
        <v>0</v>
      </c>
      <c r="V186" s="59">
        <f>'2_学生支援一覧（創発RA）'!S190</f>
        <v>0</v>
      </c>
      <c r="W186" s="121">
        <f>'2_学生支援一覧（創発RA）'!T190</f>
        <v>0</v>
      </c>
      <c r="X186" s="121">
        <f>'2_学生支援一覧（創発RA）'!U190</f>
        <v>0</v>
      </c>
      <c r="Y186" s="49">
        <f>'2_学生支援一覧（創発RA）'!V190</f>
        <v>0</v>
      </c>
      <c r="Z186" s="49">
        <f>'2_学生支援一覧（創発RA）'!W190</f>
        <v>0</v>
      </c>
      <c r="AA186" s="59">
        <f>'2_学生支援一覧（創発RA）'!X190</f>
        <v>0</v>
      </c>
      <c r="AB186" s="59">
        <f>'2_学生支援一覧（創発RA）'!Y190</f>
        <v>0</v>
      </c>
      <c r="AC186" s="47">
        <f>'2_学生支援一覧（創発RA）'!Z190</f>
        <v>0</v>
      </c>
      <c r="AD186" s="47">
        <f>'2_学生支援一覧（創発RA）'!AA190</f>
        <v>0</v>
      </c>
      <c r="AE186" s="47">
        <f>'2_学生支援一覧（創発RA）'!AB190</f>
        <v>0</v>
      </c>
      <c r="AF186" s="47">
        <f>'2_学生支援一覧（創発RA）'!AC190</f>
        <v>0</v>
      </c>
      <c r="AG186" s="47">
        <f>'2_学生支援一覧（創発RA）'!AD190</f>
        <v>0</v>
      </c>
      <c r="AH186" s="47">
        <f>'2_学生支援一覧（創発RA）'!AE190</f>
        <v>0</v>
      </c>
      <c r="AI186" s="47">
        <f>'2_学生支援一覧（創発RA）'!AF190</f>
        <v>0</v>
      </c>
      <c r="AJ186" s="47">
        <f>'2_学生支援一覧（創発RA）'!AG190</f>
        <v>0</v>
      </c>
      <c r="AK186" s="47">
        <f>'2_学生支援一覧（創発RA）'!AH190</f>
        <v>0</v>
      </c>
      <c r="AL186" s="47">
        <f>'2_学生支援一覧（創発RA）'!AI190</f>
        <v>0</v>
      </c>
      <c r="AM186" s="47">
        <f>'2_学生支援一覧（創発RA）'!AJ190</f>
        <v>0</v>
      </c>
      <c r="AN186" s="47">
        <f>'2_学生支援一覧（創発RA）'!AK190</f>
        <v>0</v>
      </c>
    </row>
    <row r="187" spans="1:40" x14ac:dyDescent="0.35">
      <c r="A187" s="47" t="str">
        <f>TRIM('2_学生支援一覧（創発RA）'!$C$1)</f>
        <v>RAXX-XXX-XX</v>
      </c>
      <c r="B187" s="47" t="str">
        <f>'2_学生支援一覧（創発RA）'!$C$2</f>
        <v/>
      </c>
      <c r="C187" s="46">
        <f>'2_学生支援一覧（創発RA）'!$C$3</f>
        <v>0</v>
      </c>
      <c r="D187" s="47">
        <f>'2_学生支援一覧（創発RA）'!A191</f>
        <v>0</v>
      </c>
      <c r="E187" s="47">
        <f>'2_学生支援一覧（創発RA）'!B191</f>
        <v>0</v>
      </c>
      <c r="F187" s="47">
        <f>'2_学生支援一覧（創発RA）'!C191</f>
        <v>0</v>
      </c>
      <c r="G187" s="47" t="str">
        <f>TRIM(ASC('2_学生支援一覧（創発RA）'!D191))</f>
        <v/>
      </c>
      <c r="H187" s="47" t="str">
        <f>TRIM(ASC('2_学生支援一覧（創発RA）'!E191))</f>
        <v/>
      </c>
      <c r="I187" s="47" t="str">
        <f>TRIM('2_学生支援一覧（創発RA）'!F191)</f>
        <v/>
      </c>
      <c r="J187" s="47">
        <f>'2_学生支援一覧（創発RA）'!G191</f>
        <v>0</v>
      </c>
      <c r="K187" s="47">
        <f>'2_学生支援一覧（創発RA）'!H191</f>
        <v>0</v>
      </c>
      <c r="L187" s="47">
        <f>'2_学生支援一覧（創発RA）'!I191</f>
        <v>0</v>
      </c>
      <c r="M187" s="47">
        <f>'2_学生支援一覧（創発RA）'!J191</f>
        <v>0</v>
      </c>
      <c r="N187" s="47" t="str">
        <f>TRIM(ASC('2_学生支援一覧（創発RA）'!K191))</f>
        <v/>
      </c>
      <c r="O187" s="47">
        <f>'2_学生支援一覧（創発RA）'!L191</f>
        <v>0</v>
      </c>
      <c r="P187" s="47">
        <f>'2_学生支援一覧（創発RA）'!M191</f>
        <v>0</v>
      </c>
      <c r="Q187" s="47">
        <f>'2_学生支援一覧（創発RA）'!N191</f>
        <v>0</v>
      </c>
      <c r="R187" s="47">
        <f>'2_学生支援一覧（創発RA）'!O191</f>
        <v>0</v>
      </c>
      <c r="S187" s="49">
        <f>'2_学生支援一覧（創発RA）'!P191</f>
        <v>0</v>
      </c>
      <c r="T187" s="49">
        <f>'2_学生支援一覧（創発RA）'!Q191</f>
        <v>0</v>
      </c>
      <c r="U187" s="59">
        <f>'2_学生支援一覧（創発RA）'!R191</f>
        <v>0</v>
      </c>
      <c r="V187" s="59">
        <f>'2_学生支援一覧（創発RA）'!S191</f>
        <v>0</v>
      </c>
      <c r="W187" s="121">
        <f>'2_学生支援一覧（創発RA）'!T191</f>
        <v>0</v>
      </c>
      <c r="X187" s="121">
        <f>'2_学生支援一覧（創発RA）'!U191</f>
        <v>0</v>
      </c>
      <c r="Y187" s="49">
        <f>'2_学生支援一覧（創発RA）'!V191</f>
        <v>0</v>
      </c>
      <c r="Z187" s="49">
        <f>'2_学生支援一覧（創発RA）'!W191</f>
        <v>0</v>
      </c>
      <c r="AA187" s="59">
        <f>'2_学生支援一覧（創発RA）'!X191</f>
        <v>0</v>
      </c>
      <c r="AB187" s="59">
        <f>'2_学生支援一覧（創発RA）'!Y191</f>
        <v>0</v>
      </c>
      <c r="AC187" s="47">
        <f>'2_学生支援一覧（創発RA）'!Z191</f>
        <v>0</v>
      </c>
      <c r="AD187" s="47">
        <f>'2_学生支援一覧（創発RA）'!AA191</f>
        <v>0</v>
      </c>
      <c r="AE187" s="47">
        <f>'2_学生支援一覧（創発RA）'!AB191</f>
        <v>0</v>
      </c>
      <c r="AF187" s="47">
        <f>'2_学生支援一覧（創発RA）'!AC191</f>
        <v>0</v>
      </c>
      <c r="AG187" s="47">
        <f>'2_学生支援一覧（創発RA）'!AD191</f>
        <v>0</v>
      </c>
      <c r="AH187" s="47">
        <f>'2_学生支援一覧（創発RA）'!AE191</f>
        <v>0</v>
      </c>
      <c r="AI187" s="47">
        <f>'2_学生支援一覧（創発RA）'!AF191</f>
        <v>0</v>
      </c>
      <c r="AJ187" s="47">
        <f>'2_学生支援一覧（創発RA）'!AG191</f>
        <v>0</v>
      </c>
      <c r="AK187" s="47">
        <f>'2_学生支援一覧（創発RA）'!AH191</f>
        <v>0</v>
      </c>
      <c r="AL187" s="47">
        <f>'2_学生支援一覧（創発RA）'!AI191</f>
        <v>0</v>
      </c>
      <c r="AM187" s="47">
        <f>'2_学生支援一覧（創発RA）'!AJ191</f>
        <v>0</v>
      </c>
      <c r="AN187" s="47">
        <f>'2_学生支援一覧（創発RA）'!AK191</f>
        <v>0</v>
      </c>
    </row>
    <row r="188" spans="1:40" x14ac:dyDescent="0.35">
      <c r="A188" s="47" t="str">
        <f>TRIM('2_学生支援一覧（創発RA）'!$C$1)</f>
        <v>RAXX-XXX-XX</v>
      </c>
      <c r="B188" s="47" t="str">
        <f>'2_学生支援一覧（創発RA）'!$C$2</f>
        <v/>
      </c>
      <c r="C188" s="46">
        <f>'2_学生支援一覧（創発RA）'!$C$3</f>
        <v>0</v>
      </c>
      <c r="D188" s="47">
        <f>'2_学生支援一覧（創発RA）'!A192</f>
        <v>0</v>
      </c>
      <c r="E188" s="47">
        <f>'2_学生支援一覧（創発RA）'!B192</f>
        <v>0</v>
      </c>
      <c r="F188" s="47">
        <f>'2_学生支援一覧（創発RA）'!C192</f>
        <v>0</v>
      </c>
      <c r="G188" s="47" t="str">
        <f>TRIM(ASC('2_学生支援一覧（創発RA）'!D192))</f>
        <v/>
      </c>
      <c r="H188" s="47" t="str">
        <f>TRIM(ASC('2_学生支援一覧（創発RA）'!E192))</f>
        <v/>
      </c>
      <c r="I188" s="47" t="str">
        <f>TRIM('2_学生支援一覧（創発RA）'!F192)</f>
        <v/>
      </c>
      <c r="J188" s="47">
        <f>'2_学生支援一覧（創発RA）'!G192</f>
        <v>0</v>
      </c>
      <c r="K188" s="47">
        <f>'2_学生支援一覧（創発RA）'!H192</f>
        <v>0</v>
      </c>
      <c r="L188" s="47">
        <f>'2_学生支援一覧（創発RA）'!I192</f>
        <v>0</v>
      </c>
      <c r="M188" s="47">
        <f>'2_学生支援一覧（創発RA）'!J192</f>
        <v>0</v>
      </c>
      <c r="N188" s="47" t="str">
        <f>TRIM(ASC('2_学生支援一覧（創発RA）'!K192))</f>
        <v/>
      </c>
      <c r="O188" s="47">
        <f>'2_学生支援一覧（創発RA）'!L192</f>
        <v>0</v>
      </c>
      <c r="P188" s="47">
        <f>'2_学生支援一覧（創発RA）'!M192</f>
        <v>0</v>
      </c>
      <c r="Q188" s="47">
        <f>'2_学生支援一覧（創発RA）'!N192</f>
        <v>0</v>
      </c>
      <c r="R188" s="47">
        <f>'2_学生支援一覧（創発RA）'!O192</f>
        <v>0</v>
      </c>
      <c r="S188" s="49">
        <f>'2_学生支援一覧（創発RA）'!P192</f>
        <v>0</v>
      </c>
      <c r="T188" s="49">
        <f>'2_学生支援一覧（創発RA）'!Q192</f>
        <v>0</v>
      </c>
      <c r="U188" s="59">
        <f>'2_学生支援一覧（創発RA）'!R192</f>
        <v>0</v>
      </c>
      <c r="V188" s="59">
        <f>'2_学生支援一覧（創発RA）'!S192</f>
        <v>0</v>
      </c>
      <c r="W188" s="121">
        <f>'2_学生支援一覧（創発RA）'!T192</f>
        <v>0</v>
      </c>
      <c r="X188" s="121">
        <f>'2_学生支援一覧（創発RA）'!U192</f>
        <v>0</v>
      </c>
      <c r="Y188" s="49">
        <f>'2_学生支援一覧（創発RA）'!V192</f>
        <v>0</v>
      </c>
      <c r="Z188" s="49">
        <f>'2_学生支援一覧（創発RA）'!W192</f>
        <v>0</v>
      </c>
      <c r="AA188" s="59">
        <f>'2_学生支援一覧（創発RA）'!X192</f>
        <v>0</v>
      </c>
      <c r="AB188" s="59">
        <f>'2_学生支援一覧（創発RA）'!Y192</f>
        <v>0</v>
      </c>
      <c r="AC188" s="47">
        <f>'2_学生支援一覧（創発RA）'!Z192</f>
        <v>0</v>
      </c>
      <c r="AD188" s="47">
        <f>'2_学生支援一覧（創発RA）'!AA192</f>
        <v>0</v>
      </c>
      <c r="AE188" s="47">
        <f>'2_学生支援一覧（創発RA）'!AB192</f>
        <v>0</v>
      </c>
      <c r="AF188" s="47">
        <f>'2_学生支援一覧（創発RA）'!AC192</f>
        <v>0</v>
      </c>
      <c r="AG188" s="47">
        <f>'2_学生支援一覧（創発RA）'!AD192</f>
        <v>0</v>
      </c>
      <c r="AH188" s="47">
        <f>'2_学生支援一覧（創発RA）'!AE192</f>
        <v>0</v>
      </c>
      <c r="AI188" s="47">
        <f>'2_学生支援一覧（創発RA）'!AF192</f>
        <v>0</v>
      </c>
      <c r="AJ188" s="47">
        <f>'2_学生支援一覧（創発RA）'!AG192</f>
        <v>0</v>
      </c>
      <c r="AK188" s="47">
        <f>'2_学生支援一覧（創発RA）'!AH192</f>
        <v>0</v>
      </c>
      <c r="AL188" s="47">
        <f>'2_学生支援一覧（創発RA）'!AI192</f>
        <v>0</v>
      </c>
      <c r="AM188" s="47">
        <f>'2_学生支援一覧（創発RA）'!AJ192</f>
        <v>0</v>
      </c>
      <c r="AN188" s="47">
        <f>'2_学生支援一覧（創発RA）'!AK192</f>
        <v>0</v>
      </c>
    </row>
    <row r="189" spans="1:40" x14ac:dyDescent="0.35">
      <c r="A189" s="47" t="str">
        <f>TRIM('2_学生支援一覧（創発RA）'!$C$1)</f>
        <v>RAXX-XXX-XX</v>
      </c>
      <c r="B189" s="47" t="str">
        <f>'2_学生支援一覧（創発RA）'!$C$2</f>
        <v/>
      </c>
      <c r="C189" s="46">
        <f>'2_学生支援一覧（創発RA）'!$C$3</f>
        <v>0</v>
      </c>
      <c r="D189" s="47">
        <f>'2_学生支援一覧（創発RA）'!A193</f>
        <v>0</v>
      </c>
      <c r="E189" s="47">
        <f>'2_学生支援一覧（創発RA）'!B193</f>
        <v>0</v>
      </c>
      <c r="F189" s="47">
        <f>'2_学生支援一覧（創発RA）'!C193</f>
        <v>0</v>
      </c>
      <c r="G189" s="47" t="str">
        <f>TRIM(ASC('2_学生支援一覧（創発RA）'!D193))</f>
        <v/>
      </c>
      <c r="H189" s="47" t="str">
        <f>TRIM(ASC('2_学生支援一覧（創発RA）'!E193))</f>
        <v/>
      </c>
      <c r="I189" s="47" t="str">
        <f>TRIM('2_学生支援一覧（創発RA）'!F193)</f>
        <v/>
      </c>
      <c r="J189" s="47">
        <f>'2_学生支援一覧（創発RA）'!G193</f>
        <v>0</v>
      </c>
      <c r="K189" s="47">
        <f>'2_学生支援一覧（創発RA）'!H193</f>
        <v>0</v>
      </c>
      <c r="L189" s="47">
        <f>'2_学生支援一覧（創発RA）'!I193</f>
        <v>0</v>
      </c>
      <c r="M189" s="47">
        <f>'2_学生支援一覧（創発RA）'!J193</f>
        <v>0</v>
      </c>
      <c r="N189" s="47" t="str">
        <f>TRIM(ASC('2_学生支援一覧（創発RA）'!K193))</f>
        <v/>
      </c>
      <c r="O189" s="47">
        <f>'2_学生支援一覧（創発RA）'!L193</f>
        <v>0</v>
      </c>
      <c r="P189" s="47">
        <f>'2_学生支援一覧（創発RA）'!M193</f>
        <v>0</v>
      </c>
      <c r="Q189" s="47">
        <f>'2_学生支援一覧（創発RA）'!N193</f>
        <v>0</v>
      </c>
      <c r="R189" s="47">
        <f>'2_学生支援一覧（創発RA）'!O193</f>
        <v>0</v>
      </c>
      <c r="S189" s="49">
        <f>'2_学生支援一覧（創発RA）'!P193</f>
        <v>0</v>
      </c>
      <c r="T189" s="49">
        <f>'2_学生支援一覧（創発RA）'!Q193</f>
        <v>0</v>
      </c>
      <c r="U189" s="59">
        <f>'2_学生支援一覧（創発RA）'!R193</f>
        <v>0</v>
      </c>
      <c r="V189" s="59">
        <f>'2_学生支援一覧（創発RA）'!S193</f>
        <v>0</v>
      </c>
      <c r="W189" s="121">
        <f>'2_学生支援一覧（創発RA）'!T193</f>
        <v>0</v>
      </c>
      <c r="X189" s="121">
        <f>'2_学生支援一覧（創発RA）'!U193</f>
        <v>0</v>
      </c>
      <c r="Y189" s="49">
        <f>'2_学生支援一覧（創発RA）'!V193</f>
        <v>0</v>
      </c>
      <c r="Z189" s="49">
        <f>'2_学生支援一覧（創発RA）'!W193</f>
        <v>0</v>
      </c>
      <c r="AA189" s="59">
        <f>'2_学生支援一覧（創発RA）'!X193</f>
        <v>0</v>
      </c>
      <c r="AB189" s="59">
        <f>'2_学生支援一覧（創発RA）'!Y193</f>
        <v>0</v>
      </c>
      <c r="AC189" s="47">
        <f>'2_学生支援一覧（創発RA）'!Z193</f>
        <v>0</v>
      </c>
      <c r="AD189" s="47">
        <f>'2_学生支援一覧（創発RA）'!AA193</f>
        <v>0</v>
      </c>
      <c r="AE189" s="47">
        <f>'2_学生支援一覧（創発RA）'!AB193</f>
        <v>0</v>
      </c>
      <c r="AF189" s="47">
        <f>'2_学生支援一覧（創発RA）'!AC193</f>
        <v>0</v>
      </c>
      <c r="AG189" s="47">
        <f>'2_学生支援一覧（創発RA）'!AD193</f>
        <v>0</v>
      </c>
      <c r="AH189" s="47">
        <f>'2_学生支援一覧（創発RA）'!AE193</f>
        <v>0</v>
      </c>
      <c r="AI189" s="47">
        <f>'2_学生支援一覧（創発RA）'!AF193</f>
        <v>0</v>
      </c>
      <c r="AJ189" s="47">
        <f>'2_学生支援一覧（創発RA）'!AG193</f>
        <v>0</v>
      </c>
      <c r="AK189" s="47">
        <f>'2_学生支援一覧（創発RA）'!AH193</f>
        <v>0</v>
      </c>
      <c r="AL189" s="47">
        <f>'2_学生支援一覧（創発RA）'!AI193</f>
        <v>0</v>
      </c>
      <c r="AM189" s="47">
        <f>'2_学生支援一覧（創発RA）'!AJ193</f>
        <v>0</v>
      </c>
      <c r="AN189" s="47">
        <f>'2_学生支援一覧（創発RA）'!AK193</f>
        <v>0</v>
      </c>
    </row>
    <row r="190" spans="1:40" x14ac:dyDescent="0.35">
      <c r="A190" s="47" t="str">
        <f>TRIM('2_学生支援一覧（創発RA）'!$C$1)</f>
        <v>RAXX-XXX-XX</v>
      </c>
      <c r="B190" s="47" t="str">
        <f>'2_学生支援一覧（創発RA）'!$C$2</f>
        <v/>
      </c>
      <c r="C190" s="46">
        <f>'2_学生支援一覧（創発RA）'!$C$3</f>
        <v>0</v>
      </c>
      <c r="D190" s="47">
        <f>'2_学生支援一覧（創発RA）'!A194</f>
        <v>0</v>
      </c>
      <c r="E190" s="47">
        <f>'2_学生支援一覧（創発RA）'!B194</f>
        <v>0</v>
      </c>
      <c r="F190" s="47">
        <f>'2_学生支援一覧（創発RA）'!C194</f>
        <v>0</v>
      </c>
      <c r="G190" s="47" t="str">
        <f>TRIM(ASC('2_学生支援一覧（創発RA）'!D194))</f>
        <v/>
      </c>
      <c r="H190" s="47" t="str">
        <f>TRIM(ASC('2_学生支援一覧（創発RA）'!E194))</f>
        <v/>
      </c>
      <c r="I190" s="47" t="str">
        <f>TRIM('2_学生支援一覧（創発RA）'!F194)</f>
        <v/>
      </c>
      <c r="J190" s="47">
        <f>'2_学生支援一覧（創発RA）'!G194</f>
        <v>0</v>
      </c>
      <c r="K190" s="47">
        <f>'2_学生支援一覧（創発RA）'!H194</f>
        <v>0</v>
      </c>
      <c r="L190" s="47">
        <f>'2_学生支援一覧（創発RA）'!I194</f>
        <v>0</v>
      </c>
      <c r="M190" s="47">
        <f>'2_学生支援一覧（創発RA）'!J194</f>
        <v>0</v>
      </c>
      <c r="N190" s="47" t="str">
        <f>TRIM(ASC('2_学生支援一覧（創発RA）'!K194))</f>
        <v/>
      </c>
      <c r="O190" s="47">
        <f>'2_学生支援一覧（創発RA）'!L194</f>
        <v>0</v>
      </c>
      <c r="P190" s="47">
        <f>'2_学生支援一覧（創発RA）'!M194</f>
        <v>0</v>
      </c>
      <c r="Q190" s="47">
        <f>'2_学生支援一覧（創発RA）'!N194</f>
        <v>0</v>
      </c>
      <c r="R190" s="47">
        <f>'2_学生支援一覧（創発RA）'!O194</f>
        <v>0</v>
      </c>
      <c r="S190" s="49">
        <f>'2_学生支援一覧（創発RA）'!P194</f>
        <v>0</v>
      </c>
      <c r="T190" s="49">
        <f>'2_学生支援一覧（創発RA）'!Q194</f>
        <v>0</v>
      </c>
      <c r="U190" s="59">
        <f>'2_学生支援一覧（創発RA）'!R194</f>
        <v>0</v>
      </c>
      <c r="V190" s="59">
        <f>'2_学生支援一覧（創発RA）'!S194</f>
        <v>0</v>
      </c>
      <c r="W190" s="121">
        <f>'2_学生支援一覧（創発RA）'!T194</f>
        <v>0</v>
      </c>
      <c r="X190" s="121">
        <f>'2_学生支援一覧（創発RA）'!U194</f>
        <v>0</v>
      </c>
      <c r="Y190" s="49">
        <f>'2_学生支援一覧（創発RA）'!V194</f>
        <v>0</v>
      </c>
      <c r="Z190" s="49">
        <f>'2_学生支援一覧（創発RA）'!W194</f>
        <v>0</v>
      </c>
      <c r="AA190" s="59">
        <f>'2_学生支援一覧（創発RA）'!X194</f>
        <v>0</v>
      </c>
      <c r="AB190" s="59">
        <f>'2_学生支援一覧（創発RA）'!Y194</f>
        <v>0</v>
      </c>
      <c r="AC190" s="47">
        <f>'2_学生支援一覧（創発RA）'!Z194</f>
        <v>0</v>
      </c>
      <c r="AD190" s="47">
        <f>'2_学生支援一覧（創発RA）'!AA194</f>
        <v>0</v>
      </c>
      <c r="AE190" s="47">
        <f>'2_学生支援一覧（創発RA）'!AB194</f>
        <v>0</v>
      </c>
      <c r="AF190" s="47">
        <f>'2_学生支援一覧（創発RA）'!AC194</f>
        <v>0</v>
      </c>
      <c r="AG190" s="47">
        <f>'2_学生支援一覧（創発RA）'!AD194</f>
        <v>0</v>
      </c>
      <c r="AH190" s="47">
        <f>'2_学生支援一覧（創発RA）'!AE194</f>
        <v>0</v>
      </c>
      <c r="AI190" s="47">
        <f>'2_学生支援一覧（創発RA）'!AF194</f>
        <v>0</v>
      </c>
      <c r="AJ190" s="47">
        <f>'2_学生支援一覧（創発RA）'!AG194</f>
        <v>0</v>
      </c>
      <c r="AK190" s="47">
        <f>'2_学生支援一覧（創発RA）'!AH194</f>
        <v>0</v>
      </c>
      <c r="AL190" s="47">
        <f>'2_学生支援一覧（創発RA）'!AI194</f>
        <v>0</v>
      </c>
      <c r="AM190" s="47">
        <f>'2_学生支援一覧（創発RA）'!AJ194</f>
        <v>0</v>
      </c>
      <c r="AN190" s="47">
        <f>'2_学生支援一覧（創発RA）'!AK194</f>
        <v>0</v>
      </c>
    </row>
    <row r="191" spans="1:40" x14ac:dyDescent="0.35">
      <c r="A191" s="47" t="str">
        <f>TRIM('2_学生支援一覧（創発RA）'!$C$1)</f>
        <v>RAXX-XXX-XX</v>
      </c>
      <c r="B191" s="47" t="str">
        <f>'2_学生支援一覧（創発RA）'!$C$2</f>
        <v/>
      </c>
      <c r="C191" s="46">
        <f>'2_学生支援一覧（創発RA）'!$C$3</f>
        <v>0</v>
      </c>
      <c r="D191" s="47">
        <f>'2_学生支援一覧（創発RA）'!A195</f>
        <v>0</v>
      </c>
      <c r="E191" s="47">
        <f>'2_学生支援一覧（創発RA）'!B195</f>
        <v>0</v>
      </c>
      <c r="F191" s="47">
        <f>'2_学生支援一覧（創発RA）'!C195</f>
        <v>0</v>
      </c>
      <c r="G191" s="47" t="str">
        <f>TRIM(ASC('2_学生支援一覧（創発RA）'!D195))</f>
        <v/>
      </c>
      <c r="H191" s="47" t="str">
        <f>TRIM(ASC('2_学生支援一覧（創発RA）'!E195))</f>
        <v/>
      </c>
      <c r="I191" s="47" t="str">
        <f>TRIM('2_学生支援一覧（創発RA）'!F195)</f>
        <v/>
      </c>
      <c r="J191" s="47">
        <f>'2_学生支援一覧（創発RA）'!G195</f>
        <v>0</v>
      </c>
      <c r="K191" s="47">
        <f>'2_学生支援一覧（創発RA）'!H195</f>
        <v>0</v>
      </c>
      <c r="L191" s="47">
        <f>'2_学生支援一覧（創発RA）'!I195</f>
        <v>0</v>
      </c>
      <c r="M191" s="47">
        <f>'2_学生支援一覧（創発RA）'!J195</f>
        <v>0</v>
      </c>
      <c r="N191" s="47" t="str">
        <f>TRIM(ASC('2_学生支援一覧（創発RA）'!K195))</f>
        <v/>
      </c>
      <c r="O191" s="47">
        <f>'2_学生支援一覧（創発RA）'!L195</f>
        <v>0</v>
      </c>
      <c r="P191" s="47">
        <f>'2_学生支援一覧（創発RA）'!M195</f>
        <v>0</v>
      </c>
      <c r="Q191" s="47">
        <f>'2_学生支援一覧（創発RA）'!N195</f>
        <v>0</v>
      </c>
      <c r="R191" s="47">
        <f>'2_学生支援一覧（創発RA）'!O195</f>
        <v>0</v>
      </c>
      <c r="S191" s="49">
        <f>'2_学生支援一覧（創発RA）'!P195</f>
        <v>0</v>
      </c>
      <c r="T191" s="49">
        <f>'2_学生支援一覧（創発RA）'!Q195</f>
        <v>0</v>
      </c>
      <c r="U191" s="59">
        <f>'2_学生支援一覧（創発RA）'!R195</f>
        <v>0</v>
      </c>
      <c r="V191" s="59">
        <f>'2_学生支援一覧（創発RA）'!S195</f>
        <v>0</v>
      </c>
      <c r="W191" s="121">
        <f>'2_学生支援一覧（創発RA）'!T195</f>
        <v>0</v>
      </c>
      <c r="X191" s="121">
        <f>'2_学生支援一覧（創発RA）'!U195</f>
        <v>0</v>
      </c>
      <c r="Y191" s="49">
        <f>'2_学生支援一覧（創発RA）'!V195</f>
        <v>0</v>
      </c>
      <c r="Z191" s="49">
        <f>'2_学生支援一覧（創発RA）'!W195</f>
        <v>0</v>
      </c>
      <c r="AA191" s="59">
        <f>'2_学生支援一覧（創発RA）'!X195</f>
        <v>0</v>
      </c>
      <c r="AB191" s="59">
        <f>'2_学生支援一覧（創発RA）'!Y195</f>
        <v>0</v>
      </c>
      <c r="AC191" s="47">
        <f>'2_学生支援一覧（創発RA）'!Z195</f>
        <v>0</v>
      </c>
      <c r="AD191" s="47">
        <f>'2_学生支援一覧（創発RA）'!AA195</f>
        <v>0</v>
      </c>
      <c r="AE191" s="47">
        <f>'2_学生支援一覧（創発RA）'!AB195</f>
        <v>0</v>
      </c>
      <c r="AF191" s="47">
        <f>'2_学生支援一覧（創発RA）'!AC195</f>
        <v>0</v>
      </c>
      <c r="AG191" s="47">
        <f>'2_学生支援一覧（創発RA）'!AD195</f>
        <v>0</v>
      </c>
      <c r="AH191" s="47">
        <f>'2_学生支援一覧（創発RA）'!AE195</f>
        <v>0</v>
      </c>
      <c r="AI191" s="47">
        <f>'2_学生支援一覧（創発RA）'!AF195</f>
        <v>0</v>
      </c>
      <c r="AJ191" s="47">
        <f>'2_学生支援一覧（創発RA）'!AG195</f>
        <v>0</v>
      </c>
      <c r="AK191" s="47">
        <f>'2_学生支援一覧（創発RA）'!AH195</f>
        <v>0</v>
      </c>
      <c r="AL191" s="47">
        <f>'2_学生支援一覧（創発RA）'!AI195</f>
        <v>0</v>
      </c>
      <c r="AM191" s="47">
        <f>'2_学生支援一覧（創発RA）'!AJ195</f>
        <v>0</v>
      </c>
      <c r="AN191" s="47">
        <f>'2_学生支援一覧（創発RA）'!AK195</f>
        <v>0</v>
      </c>
    </row>
    <row r="192" spans="1:40" x14ac:dyDescent="0.35">
      <c r="A192" s="47" t="str">
        <f>TRIM('2_学生支援一覧（創発RA）'!$C$1)</f>
        <v>RAXX-XXX-XX</v>
      </c>
      <c r="B192" s="47" t="str">
        <f>'2_学生支援一覧（創発RA）'!$C$2</f>
        <v/>
      </c>
      <c r="C192" s="46">
        <f>'2_学生支援一覧（創発RA）'!$C$3</f>
        <v>0</v>
      </c>
      <c r="D192" s="47">
        <f>'2_学生支援一覧（創発RA）'!A196</f>
        <v>0</v>
      </c>
      <c r="E192" s="47">
        <f>'2_学生支援一覧（創発RA）'!B196</f>
        <v>0</v>
      </c>
      <c r="F192" s="47">
        <f>'2_学生支援一覧（創発RA）'!C196</f>
        <v>0</v>
      </c>
      <c r="G192" s="47" t="str">
        <f>TRIM(ASC('2_学生支援一覧（創発RA）'!D196))</f>
        <v/>
      </c>
      <c r="H192" s="47" t="str">
        <f>TRIM(ASC('2_学生支援一覧（創発RA）'!E196))</f>
        <v/>
      </c>
      <c r="I192" s="47" t="str">
        <f>TRIM('2_学生支援一覧（創発RA）'!F196)</f>
        <v/>
      </c>
      <c r="J192" s="47">
        <f>'2_学生支援一覧（創発RA）'!G196</f>
        <v>0</v>
      </c>
      <c r="K192" s="47">
        <f>'2_学生支援一覧（創発RA）'!H196</f>
        <v>0</v>
      </c>
      <c r="L192" s="47">
        <f>'2_学生支援一覧（創発RA）'!I196</f>
        <v>0</v>
      </c>
      <c r="M192" s="47">
        <f>'2_学生支援一覧（創発RA）'!J196</f>
        <v>0</v>
      </c>
      <c r="N192" s="47" t="str">
        <f>TRIM(ASC('2_学生支援一覧（創発RA）'!K196))</f>
        <v/>
      </c>
      <c r="O192" s="47">
        <f>'2_学生支援一覧（創発RA）'!L196</f>
        <v>0</v>
      </c>
      <c r="P192" s="47">
        <f>'2_学生支援一覧（創発RA）'!M196</f>
        <v>0</v>
      </c>
      <c r="Q192" s="47">
        <f>'2_学生支援一覧（創発RA）'!N196</f>
        <v>0</v>
      </c>
      <c r="R192" s="47">
        <f>'2_学生支援一覧（創発RA）'!O196</f>
        <v>0</v>
      </c>
      <c r="S192" s="49">
        <f>'2_学生支援一覧（創発RA）'!P196</f>
        <v>0</v>
      </c>
      <c r="T192" s="49">
        <f>'2_学生支援一覧（創発RA）'!Q196</f>
        <v>0</v>
      </c>
      <c r="U192" s="59">
        <f>'2_学生支援一覧（創発RA）'!R196</f>
        <v>0</v>
      </c>
      <c r="V192" s="59">
        <f>'2_学生支援一覧（創発RA）'!S196</f>
        <v>0</v>
      </c>
      <c r="W192" s="121">
        <f>'2_学生支援一覧（創発RA）'!T196</f>
        <v>0</v>
      </c>
      <c r="X192" s="121">
        <f>'2_学生支援一覧（創発RA）'!U196</f>
        <v>0</v>
      </c>
      <c r="Y192" s="49">
        <f>'2_学生支援一覧（創発RA）'!V196</f>
        <v>0</v>
      </c>
      <c r="Z192" s="49">
        <f>'2_学生支援一覧（創発RA）'!W196</f>
        <v>0</v>
      </c>
      <c r="AA192" s="59">
        <f>'2_学生支援一覧（創発RA）'!X196</f>
        <v>0</v>
      </c>
      <c r="AB192" s="59">
        <f>'2_学生支援一覧（創発RA）'!Y196</f>
        <v>0</v>
      </c>
      <c r="AC192" s="47">
        <f>'2_学生支援一覧（創発RA）'!Z196</f>
        <v>0</v>
      </c>
      <c r="AD192" s="47">
        <f>'2_学生支援一覧（創発RA）'!AA196</f>
        <v>0</v>
      </c>
      <c r="AE192" s="47">
        <f>'2_学生支援一覧（創発RA）'!AB196</f>
        <v>0</v>
      </c>
      <c r="AF192" s="47">
        <f>'2_学生支援一覧（創発RA）'!AC196</f>
        <v>0</v>
      </c>
      <c r="AG192" s="47">
        <f>'2_学生支援一覧（創発RA）'!AD196</f>
        <v>0</v>
      </c>
      <c r="AH192" s="47">
        <f>'2_学生支援一覧（創発RA）'!AE196</f>
        <v>0</v>
      </c>
      <c r="AI192" s="47">
        <f>'2_学生支援一覧（創発RA）'!AF196</f>
        <v>0</v>
      </c>
      <c r="AJ192" s="47">
        <f>'2_学生支援一覧（創発RA）'!AG196</f>
        <v>0</v>
      </c>
      <c r="AK192" s="47">
        <f>'2_学生支援一覧（創発RA）'!AH196</f>
        <v>0</v>
      </c>
      <c r="AL192" s="47">
        <f>'2_学生支援一覧（創発RA）'!AI196</f>
        <v>0</v>
      </c>
      <c r="AM192" s="47">
        <f>'2_学生支援一覧（創発RA）'!AJ196</f>
        <v>0</v>
      </c>
      <c r="AN192" s="47">
        <f>'2_学生支援一覧（創発RA）'!AK196</f>
        <v>0</v>
      </c>
    </row>
    <row r="193" spans="1:40" x14ac:dyDescent="0.35">
      <c r="A193" s="47" t="str">
        <f>TRIM('2_学生支援一覧（創発RA）'!$C$1)</f>
        <v>RAXX-XXX-XX</v>
      </c>
      <c r="B193" s="47" t="str">
        <f>'2_学生支援一覧（創発RA）'!$C$2</f>
        <v/>
      </c>
      <c r="C193" s="46">
        <f>'2_学生支援一覧（創発RA）'!$C$3</f>
        <v>0</v>
      </c>
      <c r="D193" s="47">
        <f>'2_学生支援一覧（創発RA）'!A197</f>
        <v>0</v>
      </c>
      <c r="E193" s="47">
        <f>'2_学生支援一覧（創発RA）'!B197</f>
        <v>0</v>
      </c>
      <c r="F193" s="47">
        <f>'2_学生支援一覧（創発RA）'!C197</f>
        <v>0</v>
      </c>
      <c r="G193" s="47" t="str">
        <f>TRIM(ASC('2_学生支援一覧（創発RA）'!D197))</f>
        <v/>
      </c>
      <c r="H193" s="47" t="str">
        <f>TRIM(ASC('2_学生支援一覧（創発RA）'!E197))</f>
        <v/>
      </c>
      <c r="I193" s="47" t="str">
        <f>TRIM('2_学生支援一覧（創発RA）'!F197)</f>
        <v/>
      </c>
      <c r="J193" s="47">
        <f>'2_学生支援一覧（創発RA）'!G197</f>
        <v>0</v>
      </c>
      <c r="K193" s="47">
        <f>'2_学生支援一覧（創発RA）'!H197</f>
        <v>0</v>
      </c>
      <c r="L193" s="47">
        <f>'2_学生支援一覧（創発RA）'!I197</f>
        <v>0</v>
      </c>
      <c r="M193" s="47">
        <f>'2_学生支援一覧（創発RA）'!J197</f>
        <v>0</v>
      </c>
      <c r="N193" s="47" t="str">
        <f>TRIM(ASC('2_学生支援一覧（創発RA）'!K197))</f>
        <v/>
      </c>
      <c r="O193" s="47">
        <f>'2_学生支援一覧（創発RA）'!L197</f>
        <v>0</v>
      </c>
      <c r="P193" s="47">
        <f>'2_学生支援一覧（創発RA）'!M197</f>
        <v>0</v>
      </c>
      <c r="Q193" s="47">
        <f>'2_学生支援一覧（創発RA）'!N197</f>
        <v>0</v>
      </c>
      <c r="R193" s="47">
        <f>'2_学生支援一覧（創発RA）'!O197</f>
        <v>0</v>
      </c>
      <c r="S193" s="49">
        <f>'2_学生支援一覧（創発RA）'!P197</f>
        <v>0</v>
      </c>
      <c r="T193" s="49">
        <f>'2_学生支援一覧（創発RA）'!Q197</f>
        <v>0</v>
      </c>
      <c r="U193" s="59">
        <f>'2_学生支援一覧（創発RA）'!R197</f>
        <v>0</v>
      </c>
      <c r="V193" s="59">
        <f>'2_学生支援一覧（創発RA）'!S197</f>
        <v>0</v>
      </c>
      <c r="W193" s="121">
        <f>'2_学生支援一覧（創発RA）'!T197</f>
        <v>0</v>
      </c>
      <c r="X193" s="121">
        <f>'2_学生支援一覧（創発RA）'!U197</f>
        <v>0</v>
      </c>
      <c r="Y193" s="49">
        <f>'2_学生支援一覧（創発RA）'!V197</f>
        <v>0</v>
      </c>
      <c r="Z193" s="49">
        <f>'2_学生支援一覧（創発RA）'!W197</f>
        <v>0</v>
      </c>
      <c r="AA193" s="59">
        <f>'2_学生支援一覧（創発RA）'!X197</f>
        <v>0</v>
      </c>
      <c r="AB193" s="59">
        <f>'2_学生支援一覧（創発RA）'!Y197</f>
        <v>0</v>
      </c>
      <c r="AC193" s="47">
        <f>'2_学生支援一覧（創発RA）'!Z197</f>
        <v>0</v>
      </c>
      <c r="AD193" s="47">
        <f>'2_学生支援一覧（創発RA）'!AA197</f>
        <v>0</v>
      </c>
      <c r="AE193" s="47">
        <f>'2_学生支援一覧（創発RA）'!AB197</f>
        <v>0</v>
      </c>
      <c r="AF193" s="47">
        <f>'2_学生支援一覧（創発RA）'!AC197</f>
        <v>0</v>
      </c>
      <c r="AG193" s="47">
        <f>'2_学生支援一覧（創発RA）'!AD197</f>
        <v>0</v>
      </c>
      <c r="AH193" s="47">
        <f>'2_学生支援一覧（創発RA）'!AE197</f>
        <v>0</v>
      </c>
      <c r="AI193" s="47">
        <f>'2_学生支援一覧（創発RA）'!AF197</f>
        <v>0</v>
      </c>
      <c r="AJ193" s="47">
        <f>'2_学生支援一覧（創発RA）'!AG197</f>
        <v>0</v>
      </c>
      <c r="AK193" s="47">
        <f>'2_学生支援一覧（創発RA）'!AH197</f>
        <v>0</v>
      </c>
      <c r="AL193" s="47">
        <f>'2_学生支援一覧（創発RA）'!AI197</f>
        <v>0</v>
      </c>
      <c r="AM193" s="47">
        <f>'2_学生支援一覧（創発RA）'!AJ197</f>
        <v>0</v>
      </c>
      <c r="AN193" s="47">
        <f>'2_学生支援一覧（創発RA）'!AK197</f>
        <v>0</v>
      </c>
    </row>
    <row r="194" spans="1:40" x14ac:dyDescent="0.35">
      <c r="A194" s="47" t="str">
        <f>TRIM('2_学生支援一覧（創発RA）'!$C$1)</f>
        <v>RAXX-XXX-XX</v>
      </c>
      <c r="B194" s="47" t="str">
        <f>'2_学生支援一覧（創発RA）'!$C$2</f>
        <v/>
      </c>
      <c r="C194" s="46">
        <f>'2_学生支援一覧（創発RA）'!$C$3</f>
        <v>0</v>
      </c>
      <c r="D194" s="47">
        <f>'2_学生支援一覧（創発RA）'!A198</f>
        <v>0</v>
      </c>
      <c r="E194" s="47">
        <f>'2_学生支援一覧（創発RA）'!B198</f>
        <v>0</v>
      </c>
      <c r="F194" s="47">
        <f>'2_学生支援一覧（創発RA）'!C198</f>
        <v>0</v>
      </c>
      <c r="G194" s="47" t="str">
        <f>TRIM(ASC('2_学生支援一覧（創発RA）'!D198))</f>
        <v/>
      </c>
      <c r="H194" s="47" t="str">
        <f>TRIM(ASC('2_学生支援一覧（創発RA）'!E198))</f>
        <v/>
      </c>
      <c r="I194" s="47" t="str">
        <f>TRIM('2_学生支援一覧（創発RA）'!F198)</f>
        <v/>
      </c>
      <c r="J194" s="47">
        <f>'2_学生支援一覧（創発RA）'!G198</f>
        <v>0</v>
      </c>
      <c r="K194" s="47">
        <f>'2_学生支援一覧（創発RA）'!H198</f>
        <v>0</v>
      </c>
      <c r="L194" s="47">
        <f>'2_学生支援一覧（創発RA）'!I198</f>
        <v>0</v>
      </c>
      <c r="M194" s="47">
        <f>'2_学生支援一覧（創発RA）'!J198</f>
        <v>0</v>
      </c>
      <c r="N194" s="47" t="str">
        <f>TRIM(ASC('2_学生支援一覧（創発RA）'!K198))</f>
        <v/>
      </c>
      <c r="O194" s="47">
        <f>'2_学生支援一覧（創発RA）'!L198</f>
        <v>0</v>
      </c>
      <c r="P194" s="47">
        <f>'2_学生支援一覧（創発RA）'!M198</f>
        <v>0</v>
      </c>
      <c r="Q194" s="47">
        <f>'2_学生支援一覧（創発RA）'!N198</f>
        <v>0</v>
      </c>
      <c r="R194" s="47">
        <f>'2_学生支援一覧（創発RA）'!O198</f>
        <v>0</v>
      </c>
      <c r="S194" s="49">
        <f>'2_学生支援一覧（創発RA）'!P198</f>
        <v>0</v>
      </c>
      <c r="T194" s="49">
        <f>'2_学生支援一覧（創発RA）'!Q198</f>
        <v>0</v>
      </c>
      <c r="U194" s="59">
        <f>'2_学生支援一覧（創発RA）'!R198</f>
        <v>0</v>
      </c>
      <c r="V194" s="59">
        <f>'2_学生支援一覧（創発RA）'!S198</f>
        <v>0</v>
      </c>
      <c r="W194" s="121">
        <f>'2_学生支援一覧（創発RA）'!T198</f>
        <v>0</v>
      </c>
      <c r="X194" s="121">
        <f>'2_学生支援一覧（創発RA）'!U198</f>
        <v>0</v>
      </c>
      <c r="Y194" s="49">
        <f>'2_学生支援一覧（創発RA）'!V198</f>
        <v>0</v>
      </c>
      <c r="Z194" s="49">
        <f>'2_学生支援一覧（創発RA）'!W198</f>
        <v>0</v>
      </c>
      <c r="AA194" s="59">
        <f>'2_学生支援一覧（創発RA）'!X198</f>
        <v>0</v>
      </c>
      <c r="AB194" s="59">
        <f>'2_学生支援一覧（創発RA）'!Y198</f>
        <v>0</v>
      </c>
      <c r="AC194" s="47">
        <f>'2_学生支援一覧（創発RA）'!Z198</f>
        <v>0</v>
      </c>
      <c r="AD194" s="47">
        <f>'2_学生支援一覧（創発RA）'!AA198</f>
        <v>0</v>
      </c>
      <c r="AE194" s="47">
        <f>'2_学生支援一覧（創発RA）'!AB198</f>
        <v>0</v>
      </c>
      <c r="AF194" s="47">
        <f>'2_学生支援一覧（創発RA）'!AC198</f>
        <v>0</v>
      </c>
      <c r="AG194" s="47">
        <f>'2_学生支援一覧（創発RA）'!AD198</f>
        <v>0</v>
      </c>
      <c r="AH194" s="47">
        <f>'2_学生支援一覧（創発RA）'!AE198</f>
        <v>0</v>
      </c>
      <c r="AI194" s="47">
        <f>'2_学生支援一覧（創発RA）'!AF198</f>
        <v>0</v>
      </c>
      <c r="AJ194" s="47">
        <f>'2_学生支援一覧（創発RA）'!AG198</f>
        <v>0</v>
      </c>
      <c r="AK194" s="47">
        <f>'2_学生支援一覧（創発RA）'!AH198</f>
        <v>0</v>
      </c>
      <c r="AL194" s="47">
        <f>'2_学生支援一覧（創発RA）'!AI198</f>
        <v>0</v>
      </c>
      <c r="AM194" s="47">
        <f>'2_学生支援一覧（創発RA）'!AJ198</f>
        <v>0</v>
      </c>
      <c r="AN194" s="47">
        <f>'2_学生支援一覧（創発RA）'!AK198</f>
        <v>0</v>
      </c>
    </row>
    <row r="195" spans="1:40" x14ac:dyDescent="0.35">
      <c r="A195" s="47" t="str">
        <f>TRIM('2_学生支援一覧（創発RA）'!$C$1)</f>
        <v>RAXX-XXX-XX</v>
      </c>
      <c r="B195" s="47" t="str">
        <f>'2_学生支援一覧（創発RA）'!$C$2</f>
        <v/>
      </c>
      <c r="C195" s="46">
        <f>'2_学生支援一覧（創発RA）'!$C$3</f>
        <v>0</v>
      </c>
      <c r="D195" s="47">
        <f>'2_学生支援一覧（創発RA）'!A199</f>
        <v>0</v>
      </c>
      <c r="E195" s="47">
        <f>'2_学生支援一覧（創発RA）'!B199</f>
        <v>0</v>
      </c>
      <c r="F195" s="47">
        <f>'2_学生支援一覧（創発RA）'!C199</f>
        <v>0</v>
      </c>
      <c r="G195" s="47" t="str">
        <f>TRIM(ASC('2_学生支援一覧（創発RA）'!D199))</f>
        <v/>
      </c>
      <c r="H195" s="47" t="str">
        <f>TRIM(ASC('2_学生支援一覧（創発RA）'!E199))</f>
        <v/>
      </c>
      <c r="I195" s="47" t="str">
        <f>TRIM('2_学生支援一覧（創発RA）'!F199)</f>
        <v/>
      </c>
      <c r="J195" s="47">
        <f>'2_学生支援一覧（創発RA）'!G199</f>
        <v>0</v>
      </c>
      <c r="K195" s="47">
        <f>'2_学生支援一覧（創発RA）'!H199</f>
        <v>0</v>
      </c>
      <c r="L195" s="47">
        <f>'2_学生支援一覧（創発RA）'!I199</f>
        <v>0</v>
      </c>
      <c r="M195" s="47">
        <f>'2_学生支援一覧（創発RA）'!J199</f>
        <v>0</v>
      </c>
      <c r="N195" s="47" t="str">
        <f>TRIM(ASC('2_学生支援一覧（創発RA）'!K199))</f>
        <v/>
      </c>
      <c r="O195" s="47">
        <f>'2_学生支援一覧（創発RA）'!L199</f>
        <v>0</v>
      </c>
      <c r="P195" s="47">
        <f>'2_学生支援一覧（創発RA）'!M199</f>
        <v>0</v>
      </c>
      <c r="Q195" s="47">
        <f>'2_学生支援一覧（創発RA）'!N199</f>
        <v>0</v>
      </c>
      <c r="R195" s="47">
        <f>'2_学生支援一覧（創発RA）'!O199</f>
        <v>0</v>
      </c>
      <c r="S195" s="49">
        <f>'2_学生支援一覧（創発RA）'!P199</f>
        <v>0</v>
      </c>
      <c r="T195" s="49">
        <f>'2_学生支援一覧（創発RA）'!Q199</f>
        <v>0</v>
      </c>
      <c r="U195" s="59">
        <f>'2_学生支援一覧（創発RA）'!R199</f>
        <v>0</v>
      </c>
      <c r="V195" s="59">
        <f>'2_学生支援一覧（創発RA）'!S199</f>
        <v>0</v>
      </c>
      <c r="W195" s="121">
        <f>'2_学生支援一覧（創発RA）'!T199</f>
        <v>0</v>
      </c>
      <c r="X195" s="121">
        <f>'2_学生支援一覧（創発RA）'!U199</f>
        <v>0</v>
      </c>
      <c r="Y195" s="49">
        <f>'2_学生支援一覧（創発RA）'!V199</f>
        <v>0</v>
      </c>
      <c r="Z195" s="49">
        <f>'2_学生支援一覧（創発RA）'!W199</f>
        <v>0</v>
      </c>
      <c r="AA195" s="59">
        <f>'2_学生支援一覧（創発RA）'!X199</f>
        <v>0</v>
      </c>
      <c r="AB195" s="59">
        <f>'2_学生支援一覧（創発RA）'!Y199</f>
        <v>0</v>
      </c>
      <c r="AC195" s="47">
        <f>'2_学生支援一覧（創発RA）'!Z199</f>
        <v>0</v>
      </c>
      <c r="AD195" s="47">
        <f>'2_学生支援一覧（創発RA）'!AA199</f>
        <v>0</v>
      </c>
      <c r="AE195" s="47">
        <f>'2_学生支援一覧（創発RA）'!AB199</f>
        <v>0</v>
      </c>
      <c r="AF195" s="47">
        <f>'2_学生支援一覧（創発RA）'!AC199</f>
        <v>0</v>
      </c>
      <c r="AG195" s="47">
        <f>'2_学生支援一覧（創発RA）'!AD199</f>
        <v>0</v>
      </c>
      <c r="AH195" s="47">
        <f>'2_学生支援一覧（創発RA）'!AE199</f>
        <v>0</v>
      </c>
      <c r="AI195" s="47">
        <f>'2_学生支援一覧（創発RA）'!AF199</f>
        <v>0</v>
      </c>
      <c r="AJ195" s="47">
        <f>'2_学生支援一覧（創発RA）'!AG199</f>
        <v>0</v>
      </c>
      <c r="AK195" s="47">
        <f>'2_学生支援一覧（創発RA）'!AH199</f>
        <v>0</v>
      </c>
      <c r="AL195" s="47">
        <f>'2_学生支援一覧（創発RA）'!AI199</f>
        <v>0</v>
      </c>
      <c r="AM195" s="47">
        <f>'2_学生支援一覧（創発RA）'!AJ199</f>
        <v>0</v>
      </c>
      <c r="AN195" s="47">
        <f>'2_学生支援一覧（創発RA）'!AK199</f>
        <v>0</v>
      </c>
    </row>
    <row r="196" spans="1:40" x14ac:dyDescent="0.35">
      <c r="A196" s="47" t="str">
        <f>TRIM('2_学生支援一覧（創発RA）'!$C$1)</f>
        <v>RAXX-XXX-XX</v>
      </c>
      <c r="B196" s="47" t="str">
        <f>'2_学生支援一覧（創発RA）'!$C$2</f>
        <v/>
      </c>
      <c r="C196" s="46">
        <f>'2_学生支援一覧（創発RA）'!$C$3</f>
        <v>0</v>
      </c>
      <c r="D196" s="47">
        <f>'2_学生支援一覧（創発RA）'!A200</f>
        <v>0</v>
      </c>
      <c r="E196" s="47">
        <f>'2_学生支援一覧（創発RA）'!B200</f>
        <v>0</v>
      </c>
      <c r="F196" s="47">
        <f>'2_学生支援一覧（創発RA）'!C200</f>
        <v>0</v>
      </c>
      <c r="G196" s="47" t="str">
        <f>TRIM(ASC('2_学生支援一覧（創発RA）'!D200))</f>
        <v/>
      </c>
      <c r="H196" s="47" t="str">
        <f>TRIM(ASC('2_学生支援一覧（創発RA）'!E200))</f>
        <v/>
      </c>
      <c r="I196" s="47" t="str">
        <f>TRIM('2_学生支援一覧（創発RA）'!F200)</f>
        <v/>
      </c>
      <c r="J196" s="47">
        <f>'2_学生支援一覧（創発RA）'!G200</f>
        <v>0</v>
      </c>
      <c r="K196" s="47">
        <f>'2_学生支援一覧（創発RA）'!H200</f>
        <v>0</v>
      </c>
      <c r="L196" s="47">
        <f>'2_学生支援一覧（創発RA）'!I200</f>
        <v>0</v>
      </c>
      <c r="M196" s="47">
        <f>'2_学生支援一覧（創発RA）'!J200</f>
        <v>0</v>
      </c>
      <c r="N196" s="47" t="str">
        <f>TRIM(ASC('2_学生支援一覧（創発RA）'!K200))</f>
        <v/>
      </c>
      <c r="O196" s="47">
        <f>'2_学生支援一覧（創発RA）'!L200</f>
        <v>0</v>
      </c>
      <c r="P196" s="47">
        <f>'2_学生支援一覧（創発RA）'!M200</f>
        <v>0</v>
      </c>
      <c r="Q196" s="47">
        <f>'2_学生支援一覧（創発RA）'!N200</f>
        <v>0</v>
      </c>
      <c r="R196" s="47">
        <f>'2_学生支援一覧（創発RA）'!O200</f>
        <v>0</v>
      </c>
      <c r="S196" s="49">
        <f>'2_学生支援一覧（創発RA）'!P200</f>
        <v>0</v>
      </c>
      <c r="T196" s="49">
        <f>'2_学生支援一覧（創発RA）'!Q200</f>
        <v>0</v>
      </c>
      <c r="U196" s="59">
        <f>'2_学生支援一覧（創発RA）'!R200</f>
        <v>0</v>
      </c>
      <c r="V196" s="59">
        <f>'2_学生支援一覧（創発RA）'!S200</f>
        <v>0</v>
      </c>
      <c r="W196" s="121">
        <f>'2_学生支援一覧（創発RA）'!T200</f>
        <v>0</v>
      </c>
      <c r="X196" s="121">
        <f>'2_学生支援一覧（創発RA）'!U200</f>
        <v>0</v>
      </c>
      <c r="Y196" s="49">
        <f>'2_学生支援一覧（創発RA）'!V200</f>
        <v>0</v>
      </c>
      <c r="Z196" s="49">
        <f>'2_学生支援一覧（創発RA）'!W200</f>
        <v>0</v>
      </c>
      <c r="AA196" s="59">
        <f>'2_学生支援一覧（創発RA）'!X200</f>
        <v>0</v>
      </c>
      <c r="AB196" s="59">
        <f>'2_学生支援一覧（創発RA）'!Y200</f>
        <v>0</v>
      </c>
      <c r="AC196" s="47">
        <f>'2_学生支援一覧（創発RA）'!Z200</f>
        <v>0</v>
      </c>
      <c r="AD196" s="47">
        <f>'2_学生支援一覧（創発RA）'!AA200</f>
        <v>0</v>
      </c>
      <c r="AE196" s="47">
        <f>'2_学生支援一覧（創発RA）'!AB200</f>
        <v>0</v>
      </c>
      <c r="AF196" s="47">
        <f>'2_学生支援一覧（創発RA）'!AC200</f>
        <v>0</v>
      </c>
      <c r="AG196" s="47">
        <f>'2_学生支援一覧（創発RA）'!AD200</f>
        <v>0</v>
      </c>
      <c r="AH196" s="47">
        <f>'2_学生支援一覧（創発RA）'!AE200</f>
        <v>0</v>
      </c>
      <c r="AI196" s="47">
        <f>'2_学生支援一覧（創発RA）'!AF200</f>
        <v>0</v>
      </c>
      <c r="AJ196" s="47">
        <f>'2_学生支援一覧（創発RA）'!AG200</f>
        <v>0</v>
      </c>
      <c r="AK196" s="47">
        <f>'2_学生支援一覧（創発RA）'!AH200</f>
        <v>0</v>
      </c>
      <c r="AL196" s="47">
        <f>'2_学生支援一覧（創発RA）'!AI200</f>
        <v>0</v>
      </c>
      <c r="AM196" s="47">
        <f>'2_学生支援一覧（創発RA）'!AJ200</f>
        <v>0</v>
      </c>
      <c r="AN196" s="47">
        <f>'2_学生支援一覧（創発RA）'!AK200</f>
        <v>0</v>
      </c>
    </row>
    <row r="197" spans="1:40" x14ac:dyDescent="0.35">
      <c r="A197" s="47" t="str">
        <f>TRIM('2_学生支援一覧（創発RA）'!$C$1)</f>
        <v>RAXX-XXX-XX</v>
      </c>
      <c r="B197" s="47" t="str">
        <f>'2_学生支援一覧（創発RA）'!$C$2</f>
        <v/>
      </c>
      <c r="C197" s="46">
        <f>'2_学生支援一覧（創発RA）'!$C$3</f>
        <v>0</v>
      </c>
      <c r="D197" s="47">
        <f>'2_学生支援一覧（創発RA）'!A201</f>
        <v>0</v>
      </c>
      <c r="E197" s="47">
        <f>'2_学生支援一覧（創発RA）'!B201</f>
        <v>0</v>
      </c>
      <c r="F197" s="47">
        <f>'2_学生支援一覧（創発RA）'!C201</f>
        <v>0</v>
      </c>
      <c r="G197" s="47" t="str">
        <f>TRIM(ASC('2_学生支援一覧（創発RA）'!D201))</f>
        <v/>
      </c>
      <c r="H197" s="47" t="str">
        <f>TRIM(ASC('2_学生支援一覧（創発RA）'!E201))</f>
        <v/>
      </c>
      <c r="I197" s="47" t="str">
        <f>TRIM('2_学生支援一覧（創発RA）'!F201)</f>
        <v/>
      </c>
      <c r="J197" s="47">
        <f>'2_学生支援一覧（創発RA）'!G201</f>
        <v>0</v>
      </c>
      <c r="K197" s="47">
        <f>'2_学生支援一覧（創発RA）'!H201</f>
        <v>0</v>
      </c>
      <c r="L197" s="47">
        <f>'2_学生支援一覧（創発RA）'!I201</f>
        <v>0</v>
      </c>
      <c r="M197" s="47">
        <f>'2_学生支援一覧（創発RA）'!J201</f>
        <v>0</v>
      </c>
      <c r="N197" s="47" t="str">
        <f>TRIM(ASC('2_学生支援一覧（創発RA）'!K201))</f>
        <v/>
      </c>
      <c r="O197" s="47">
        <f>'2_学生支援一覧（創発RA）'!L201</f>
        <v>0</v>
      </c>
      <c r="P197" s="47">
        <f>'2_学生支援一覧（創発RA）'!M201</f>
        <v>0</v>
      </c>
      <c r="Q197" s="47">
        <f>'2_学生支援一覧（創発RA）'!N201</f>
        <v>0</v>
      </c>
      <c r="R197" s="47">
        <f>'2_学生支援一覧（創発RA）'!O201</f>
        <v>0</v>
      </c>
      <c r="S197" s="49">
        <f>'2_学生支援一覧（創発RA）'!P201</f>
        <v>0</v>
      </c>
      <c r="T197" s="49">
        <f>'2_学生支援一覧（創発RA）'!Q201</f>
        <v>0</v>
      </c>
      <c r="U197" s="59">
        <f>'2_学生支援一覧（創発RA）'!R201</f>
        <v>0</v>
      </c>
      <c r="V197" s="59">
        <f>'2_学生支援一覧（創発RA）'!S201</f>
        <v>0</v>
      </c>
      <c r="W197" s="121">
        <f>'2_学生支援一覧（創発RA）'!T201</f>
        <v>0</v>
      </c>
      <c r="X197" s="121">
        <f>'2_学生支援一覧（創発RA）'!U201</f>
        <v>0</v>
      </c>
      <c r="Y197" s="49">
        <f>'2_学生支援一覧（創発RA）'!V201</f>
        <v>0</v>
      </c>
      <c r="Z197" s="49">
        <f>'2_学生支援一覧（創発RA）'!W201</f>
        <v>0</v>
      </c>
      <c r="AA197" s="59">
        <f>'2_学生支援一覧（創発RA）'!X201</f>
        <v>0</v>
      </c>
      <c r="AB197" s="59">
        <f>'2_学生支援一覧（創発RA）'!Y201</f>
        <v>0</v>
      </c>
      <c r="AC197" s="47">
        <f>'2_学生支援一覧（創発RA）'!Z201</f>
        <v>0</v>
      </c>
      <c r="AD197" s="47">
        <f>'2_学生支援一覧（創発RA）'!AA201</f>
        <v>0</v>
      </c>
      <c r="AE197" s="47">
        <f>'2_学生支援一覧（創発RA）'!AB201</f>
        <v>0</v>
      </c>
      <c r="AF197" s="47">
        <f>'2_学生支援一覧（創発RA）'!AC201</f>
        <v>0</v>
      </c>
      <c r="AG197" s="47">
        <f>'2_学生支援一覧（創発RA）'!AD201</f>
        <v>0</v>
      </c>
      <c r="AH197" s="47">
        <f>'2_学生支援一覧（創発RA）'!AE201</f>
        <v>0</v>
      </c>
      <c r="AI197" s="47">
        <f>'2_学生支援一覧（創発RA）'!AF201</f>
        <v>0</v>
      </c>
      <c r="AJ197" s="47">
        <f>'2_学生支援一覧（創発RA）'!AG201</f>
        <v>0</v>
      </c>
      <c r="AK197" s="47">
        <f>'2_学生支援一覧（創発RA）'!AH201</f>
        <v>0</v>
      </c>
      <c r="AL197" s="47">
        <f>'2_学生支援一覧（創発RA）'!AI201</f>
        <v>0</v>
      </c>
      <c r="AM197" s="47">
        <f>'2_学生支援一覧（創発RA）'!AJ201</f>
        <v>0</v>
      </c>
      <c r="AN197" s="47">
        <f>'2_学生支援一覧（創発RA）'!AK201</f>
        <v>0</v>
      </c>
    </row>
    <row r="198" spans="1:40" x14ac:dyDescent="0.35">
      <c r="A198" s="47" t="str">
        <f>TRIM('2_学生支援一覧（創発RA）'!$C$1)</f>
        <v>RAXX-XXX-XX</v>
      </c>
      <c r="B198" s="47" t="str">
        <f>'2_学生支援一覧（創発RA）'!$C$2</f>
        <v/>
      </c>
      <c r="C198" s="46">
        <f>'2_学生支援一覧（創発RA）'!$C$3</f>
        <v>0</v>
      </c>
      <c r="D198" s="47">
        <f>'2_学生支援一覧（創発RA）'!A202</f>
        <v>0</v>
      </c>
      <c r="E198" s="47">
        <f>'2_学生支援一覧（創発RA）'!B202</f>
        <v>0</v>
      </c>
      <c r="F198" s="47">
        <f>'2_学生支援一覧（創発RA）'!C202</f>
        <v>0</v>
      </c>
      <c r="G198" s="47" t="str">
        <f>TRIM(ASC('2_学生支援一覧（創発RA）'!D202))</f>
        <v/>
      </c>
      <c r="H198" s="47" t="str">
        <f>TRIM(ASC('2_学生支援一覧（創発RA）'!E202))</f>
        <v/>
      </c>
      <c r="I198" s="47" t="str">
        <f>TRIM('2_学生支援一覧（創発RA）'!F202)</f>
        <v/>
      </c>
      <c r="J198" s="47">
        <f>'2_学生支援一覧（創発RA）'!G202</f>
        <v>0</v>
      </c>
      <c r="K198" s="47">
        <f>'2_学生支援一覧（創発RA）'!H202</f>
        <v>0</v>
      </c>
      <c r="L198" s="47">
        <f>'2_学生支援一覧（創発RA）'!I202</f>
        <v>0</v>
      </c>
      <c r="M198" s="47">
        <f>'2_学生支援一覧（創発RA）'!J202</f>
        <v>0</v>
      </c>
      <c r="N198" s="47" t="str">
        <f>TRIM(ASC('2_学生支援一覧（創発RA）'!K202))</f>
        <v/>
      </c>
      <c r="O198" s="47">
        <f>'2_学生支援一覧（創発RA）'!L202</f>
        <v>0</v>
      </c>
      <c r="P198" s="47">
        <f>'2_学生支援一覧（創発RA）'!M202</f>
        <v>0</v>
      </c>
      <c r="Q198" s="47">
        <f>'2_学生支援一覧（創発RA）'!N202</f>
        <v>0</v>
      </c>
      <c r="R198" s="47">
        <f>'2_学生支援一覧（創発RA）'!O202</f>
        <v>0</v>
      </c>
      <c r="S198" s="49">
        <f>'2_学生支援一覧（創発RA）'!P202</f>
        <v>0</v>
      </c>
      <c r="T198" s="49">
        <f>'2_学生支援一覧（創発RA）'!Q202</f>
        <v>0</v>
      </c>
      <c r="U198" s="59">
        <f>'2_学生支援一覧（創発RA）'!R202</f>
        <v>0</v>
      </c>
      <c r="V198" s="59">
        <f>'2_学生支援一覧（創発RA）'!S202</f>
        <v>0</v>
      </c>
      <c r="W198" s="121">
        <f>'2_学生支援一覧（創発RA）'!T202</f>
        <v>0</v>
      </c>
      <c r="X198" s="121">
        <f>'2_学生支援一覧（創発RA）'!U202</f>
        <v>0</v>
      </c>
      <c r="Y198" s="49">
        <f>'2_学生支援一覧（創発RA）'!V202</f>
        <v>0</v>
      </c>
      <c r="Z198" s="49">
        <f>'2_学生支援一覧（創発RA）'!W202</f>
        <v>0</v>
      </c>
      <c r="AA198" s="59">
        <f>'2_学生支援一覧（創発RA）'!X202</f>
        <v>0</v>
      </c>
      <c r="AB198" s="59">
        <f>'2_学生支援一覧（創発RA）'!Y202</f>
        <v>0</v>
      </c>
      <c r="AC198" s="47">
        <f>'2_学生支援一覧（創発RA）'!Z202</f>
        <v>0</v>
      </c>
      <c r="AD198" s="47">
        <f>'2_学生支援一覧（創発RA）'!AA202</f>
        <v>0</v>
      </c>
      <c r="AE198" s="47">
        <f>'2_学生支援一覧（創発RA）'!AB202</f>
        <v>0</v>
      </c>
      <c r="AF198" s="47">
        <f>'2_学生支援一覧（創発RA）'!AC202</f>
        <v>0</v>
      </c>
      <c r="AG198" s="47">
        <f>'2_学生支援一覧（創発RA）'!AD202</f>
        <v>0</v>
      </c>
      <c r="AH198" s="47">
        <f>'2_学生支援一覧（創発RA）'!AE202</f>
        <v>0</v>
      </c>
      <c r="AI198" s="47">
        <f>'2_学生支援一覧（創発RA）'!AF202</f>
        <v>0</v>
      </c>
      <c r="AJ198" s="47">
        <f>'2_学生支援一覧（創発RA）'!AG202</f>
        <v>0</v>
      </c>
      <c r="AK198" s="47">
        <f>'2_学生支援一覧（創発RA）'!AH202</f>
        <v>0</v>
      </c>
      <c r="AL198" s="47">
        <f>'2_学生支援一覧（創発RA）'!AI202</f>
        <v>0</v>
      </c>
      <c r="AM198" s="47">
        <f>'2_学生支援一覧（創発RA）'!AJ202</f>
        <v>0</v>
      </c>
      <c r="AN198" s="47">
        <f>'2_学生支援一覧（創発RA）'!AK202</f>
        <v>0</v>
      </c>
    </row>
    <row r="199" spans="1:40" x14ac:dyDescent="0.35">
      <c r="A199" s="47" t="str">
        <f>TRIM('2_学生支援一覧（創発RA）'!$C$1)</f>
        <v>RAXX-XXX-XX</v>
      </c>
      <c r="B199" s="47" t="str">
        <f>'2_学生支援一覧（創発RA）'!$C$2</f>
        <v/>
      </c>
      <c r="C199" s="46">
        <f>'2_学生支援一覧（創発RA）'!$C$3</f>
        <v>0</v>
      </c>
      <c r="D199" s="47">
        <f>'2_学生支援一覧（創発RA）'!A203</f>
        <v>0</v>
      </c>
      <c r="E199" s="47">
        <f>'2_学生支援一覧（創発RA）'!B203</f>
        <v>0</v>
      </c>
      <c r="F199" s="47">
        <f>'2_学生支援一覧（創発RA）'!C203</f>
        <v>0</v>
      </c>
      <c r="G199" s="47" t="str">
        <f>TRIM(ASC('2_学生支援一覧（創発RA）'!D203))</f>
        <v/>
      </c>
      <c r="H199" s="47" t="str">
        <f>TRIM(ASC('2_学生支援一覧（創発RA）'!E203))</f>
        <v/>
      </c>
      <c r="I199" s="47" t="str">
        <f>TRIM('2_学生支援一覧（創発RA）'!F203)</f>
        <v/>
      </c>
      <c r="J199" s="47">
        <f>'2_学生支援一覧（創発RA）'!G203</f>
        <v>0</v>
      </c>
      <c r="K199" s="47">
        <f>'2_学生支援一覧（創発RA）'!H203</f>
        <v>0</v>
      </c>
      <c r="L199" s="47">
        <f>'2_学生支援一覧（創発RA）'!I203</f>
        <v>0</v>
      </c>
      <c r="M199" s="47">
        <f>'2_学生支援一覧（創発RA）'!J203</f>
        <v>0</v>
      </c>
      <c r="N199" s="47" t="str">
        <f>TRIM(ASC('2_学生支援一覧（創発RA）'!K203))</f>
        <v/>
      </c>
      <c r="O199" s="47">
        <f>'2_学生支援一覧（創発RA）'!L203</f>
        <v>0</v>
      </c>
      <c r="P199" s="47">
        <f>'2_学生支援一覧（創発RA）'!M203</f>
        <v>0</v>
      </c>
      <c r="Q199" s="47">
        <f>'2_学生支援一覧（創発RA）'!N203</f>
        <v>0</v>
      </c>
      <c r="R199" s="47">
        <f>'2_学生支援一覧（創発RA）'!O203</f>
        <v>0</v>
      </c>
      <c r="S199" s="49">
        <f>'2_学生支援一覧（創発RA）'!P203</f>
        <v>0</v>
      </c>
      <c r="T199" s="49">
        <f>'2_学生支援一覧（創発RA）'!Q203</f>
        <v>0</v>
      </c>
      <c r="U199" s="59">
        <f>'2_学生支援一覧（創発RA）'!R203</f>
        <v>0</v>
      </c>
      <c r="V199" s="59">
        <f>'2_学生支援一覧（創発RA）'!S203</f>
        <v>0</v>
      </c>
      <c r="W199" s="121">
        <f>'2_学生支援一覧（創発RA）'!T203</f>
        <v>0</v>
      </c>
      <c r="X199" s="121">
        <f>'2_学生支援一覧（創発RA）'!U203</f>
        <v>0</v>
      </c>
      <c r="Y199" s="49">
        <f>'2_学生支援一覧（創発RA）'!V203</f>
        <v>0</v>
      </c>
      <c r="Z199" s="49">
        <f>'2_学生支援一覧（創発RA）'!W203</f>
        <v>0</v>
      </c>
      <c r="AA199" s="59">
        <f>'2_学生支援一覧（創発RA）'!X203</f>
        <v>0</v>
      </c>
      <c r="AB199" s="59">
        <f>'2_学生支援一覧（創発RA）'!Y203</f>
        <v>0</v>
      </c>
      <c r="AC199" s="47">
        <f>'2_学生支援一覧（創発RA）'!Z203</f>
        <v>0</v>
      </c>
      <c r="AD199" s="47">
        <f>'2_学生支援一覧（創発RA）'!AA203</f>
        <v>0</v>
      </c>
      <c r="AE199" s="47">
        <f>'2_学生支援一覧（創発RA）'!AB203</f>
        <v>0</v>
      </c>
      <c r="AF199" s="47">
        <f>'2_学生支援一覧（創発RA）'!AC203</f>
        <v>0</v>
      </c>
      <c r="AG199" s="47">
        <f>'2_学生支援一覧（創発RA）'!AD203</f>
        <v>0</v>
      </c>
      <c r="AH199" s="47">
        <f>'2_学生支援一覧（創発RA）'!AE203</f>
        <v>0</v>
      </c>
      <c r="AI199" s="47">
        <f>'2_学生支援一覧（創発RA）'!AF203</f>
        <v>0</v>
      </c>
      <c r="AJ199" s="47">
        <f>'2_学生支援一覧（創発RA）'!AG203</f>
        <v>0</v>
      </c>
      <c r="AK199" s="47">
        <f>'2_学生支援一覧（創発RA）'!AH203</f>
        <v>0</v>
      </c>
      <c r="AL199" s="47">
        <f>'2_学生支援一覧（創発RA）'!AI203</f>
        <v>0</v>
      </c>
      <c r="AM199" s="47">
        <f>'2_学生支援一覧（創発RA）'!AJ203</f>
        <v>0</v>
      </c>
      <c r="AN199" s="47">
        <f>'2_学生支援一覧（創発RA）'!AK203</f>
        <v>0</v>
      </c>
    </row>
    <row r="200" spans="1:40" x14ac:dyDescent="0.35">
      <c r="A200" s="47" t="str">
        <f>TRIM('2_学生支援一覧（創発RA）'!$C$1)</f>
        <v>RAXX-XXX-XX</v>
      </c>
      <c r="B200" s="47" t="str">
        <f>'2_学生支援一覧（創発RA）'!$C$2</f>
        <v/>
      </c>
      <c r="C200" s="46">
        <f>'2_学生支援一覧（創発RA）'!$C$3</f>
        <v>0</v>
      </c>
      <c r="D200" s="47">
        <f>'2_学生支援一覧（創発RA）'!A204</f>
        <v>0</v>
      </c>
      <c r="E200" s="47">
        <f>'2_学生支援一覧（創発RA）'!B204</f>
        <v>0</v>
      </c>
      <c r="F200" s="47">
        <f>'2_学生支援一覧（創発RA）'!C204</f>
        <v>0</v>
      </c>
      <c r="G200" s="47" t="str">
        <f>TRIM(ASC('2_学生支援一覧（創発RA）'!D204))</f>
        <v/>
      </c>
      <c r="H200" s="47" t="str">
        <f>TRIM(ASC('2_学生支援一覧（創発RA）'!E204))</f>
        <v/>
      </c>
      <c r="I200" s="47" t="str">
        <f>TRIM('2_学生支援一覧（創発RA）'!F204)</f>
        <v/>
      </c>
      <c r="J200" s="47">
        <f>'2_学生支援一覧（創発RA）'!G204</f>
        <v>0</v>
      </c>
      <c r="K200" s="47">
        <f>'2_学生支援一覧（創発RA）'!H204</f>
        <v>0</v>
      </c>
      <c r="L200" s="47">
        <f>'2_学生支援一覧（創発RA）'!I204</f>
        <v>0</v>
      </c>
      <c r="M200" s="47">
        <f>'2_学生支援一覧（創発RA）'!J204</f>
        <v>0</v>
      </c>
      <c r="N200" s="47" t="str">
        <f>TRIM(ASC('2_学生支援一覧（創発RA）'!K204))</f>
        <v/>
      </c>
      <c r="O200" s="47">
        <f>'2_学生支援一覧（創発RA）'!L204</f>
        <v>0</v>
      </c>
      <c r="P200" s="47">
        <f>'2_学生支援一覧（創発RA）'!M204</f>
        <v>0</v>
      </c>
      <c r="Q200" s="47">
        <f>'2_学生支援一覧（創発RA）'!N204</f>
        <v>0</v>
      </c>
      <c r="R200" s="47">
        <f>'2_学生支援一覧（創発RA）'!O204</f>
        <v>0</v>
      </c>
      <c r="S200" s="49">
        <f>'2_学生支援一覧（創発RA）'!P204</f>
        <v>0</v>
      </c>
      <c r="T200" s="49">
        <f>'2_学生支援一覧（創発RA）'!Q204</f>
        <v>0</v>
      </c>
      <c r="U200" s="59">
        <f>'2_学生支援一覧（創発RA）'!R204</f>
        <v>0</v>
      </c>
      <c r="V200" s="59">
        <f>'2_学生支援一覧（創発RA）'!S204</f>
        <v>0</v>
      </c>
      <c r="W200" s="121">
        <f>'2_学生支援一覧（創発RA）'!T204</f>
        <v>0</v>
      </c>
      <c r="X200" s="121">
        <f>'2_学生支援一覧（創発RA）'!U204</f>
        <v>0</v>
      </c>
      <c r="Y200" s="49">
        <f>'2_学生支援一覧（創発RA）'!V204</f>
        <v>0</v>
      </c>
      <c r="Z200" s="49">
        <f>'2_学生支援一覧（創発RA）'!W204</f>
        <v>0</v>
      </c>
      <c r="AA200" s="59">
        <f>'2_学生支援一覧（創発RA）'!X204</f>
        <v>0</v>
      </c>
      <c r="AB200" s="59">
        <f>'2_学生支援一覧（創発RA）'!Y204</f>
        <v>0</v>
      </c>
      <c r="AC200" s="47">
        <f>'2_学生支援一覧（創発RA）'!Z204</f>
        <v>0</v>
      </c>
      <c r="AD200" s="47">
        <f>'2_学生支援一覧（創発RA）'!AA204</f>
        <v>0</v>
      </c>
      <c r="AE200" s="47">
        <f>'2_学生支援一覧（創発RA）'!AB204</f>
        <v>0</v>
      </c>
      <c r="AF200" s="47">
        <f>'2_学生支援一覧（創発RA）'!AC204</f>
        <v>0</v>
      </c>
      <c r="AG200" s="47">
        <f>'2_学生支援一覧（創発RA）'!AD204</f>
        <v>0</v>
      </c>
      <c r="AH200" s="47">
        <f>'2_学生支援一覧（創発RA）'!AE204</f>
        <v>0</v>
      </c>
      <c r="AI200" s="47">
        <f>'2_学生支援一覧（創発RA）'!AF204</f>
        <v>0</v>
      </c>
      <c r="AJ200" s="47">
        <f>'2_学生支援一覧（創発RA）'!AG204</f>
        <v>0</v>
      </c>
      <c r="AK200" s="47">
        <f>'2_学生支援一覧（創発RA）'!AH204</f>
        <v>0</v>
      </c>
      <c r="AL200" s="47">
        <f>'2_学生支援一覧（創発RA）'!AI204</f>
        <v>0</v>
      </c>
      <c r="AM200" s="47">
        <f>'2_学生支援一覧（創発RA）'!AJ204</f>
        <v>0</v>
      </c>
      <c r="AN200" s="47">
        <f>'2_学生支援一覧（創発RA）'!AK204</f>
        <v>0</v>
      </c>
    </row>
    <row r="201" spans="1:40" x14ac:dyDescent="0.35">
      <c r="A201" s="47" t="str">
        <f>TRIM('2_学生支援一覧（創発RA）'!$C$1)</f>
        <v>RAXX-XXX-XX</v>
      </c>
      <c r="B201" s="47" t="str">
        <f>'2_学生支援一覧（創発RA）'!$C$2</f>
        <v/>
      </c>
      <c r="C201" s="46">
        <f>'2_学生支援一覧（創発RA）'!$C$3</f>
        <v>0</v>
      </c>
      <c r="D201" s="47">
        <f>'2_学生支援一覧（創発RA）'!A205</f>
        <v>0</v>
      </c>
      <c r="E201" s="47">
        <f>'2_学生支援一覧（創発RA）'!B205</f>
        <v>0</v>
      </c>
      <c r="F201" s="47">
        <f>'2_学生支援一覧（創発RA）'!C205</f>
        <v>0</v>
      </c>
      <c r="G201" s="47" t="str">
        <f>TRIM(ASC('2_学生支援一覧（創発RA）'!D205))</f>
        <v/>
      </c>
      <c r="H201" s="47" t="str">
        <f>TRIM(ASC('2_学生支援一覧（創発RA）'!E205))</f>
        <v/>
      </c>
      <c r="I201" s="47" t="str">
        <f>TRIM('2_学生支援一覧（創発RA）'!F205)</f>
        <v/>
      </c>
      <c r="J201" s="47">
        <f>'2_学生支援一覧（創発RA）'!G205</f>
        <v>0</v>
      </c>
      <c r="K201" s="47">
        <f>'2_学生支援一覧（創発RA）'!H205</f>
        <v>0</v>
      </c>
      <c r="L201" s="47">
        <f>'2_学生支援一覧（創発RA）'!I205</f>
        <v>0</v>
      </c>
      <c r="M201" s="47">
        <f>'2_学生支援一覧（創発RA）'!J205</f>
        <v>0</v>
      </c>
      <c r="N201" s="47" t="str">
        <f>TRIM(ASC('2_学生支援一覧（創発RA）'!K205))</f>
        <v/>
      </c>
      <c r="O201" s="47">
        <f>'2_学生支援一覧（創発RA）'!L205</f>
        <v>0</v>
      </c>
      <c r="P201" s="47">
        <f>'2_学生支援一覧（創発RA）'!M205</f>
        <v>0</v>
      </c>
      <c r="Q201" s="47">
        <f>'2_学生支援一覧（創発RA）'!N205</f>
        <v>0</v>
      </c>
      <c r="R201" s="47">
        <f>'2_学生支援一覧（創発RA）'!O205</f>
        <v>0</v>
      </c>
      <c r="S201" s="49">
        <f>'2_学生支援一覧（創発RA）'!P205</f>
        <v>0</v>
      </c>
      <c r="T201" s="49">
        <f>'2_学生支援一覧（創発RA）'!Q205</f>
        <v>0</v>
      </c>
      <c r="U201" s="59">
        <f>'2_学生支援一覧（創発RA）'!R205</f>
        <v>0</v>
      </c>
      <c r="V201" s="59">
        <f>'2_学生支援一覧（創発RA）'!S205</f>
        <v>0</v>
      </c>
      <c r="W201" s="121">
        <f>'2_学生支援一覧（創発RA）'!T205</f>
        <v>0</v>
      </c>
      <c r="X201" s="121">
        <f>'2_学生支援一覧（創発RA）'!U205</f>
        <v>0</v>
      </c>
      <c r="Y201" s="49">
        <f>'2_学生支援一覧（創発RA）'!V205</f>
        <v>0</v>
      </c>
      <c r="Z201" s="49">
        <f>'2_学生支援一覧（創発RA）'!W205</f>
        <v>0</v>
      </c>
      <c r="AA201" s="59">
        <f>'2_学生支援一覧（創発RA）'!X205</f>
        <v>0</v>
      </c>
      <c r="AB201" s="59">
        <f>'2_学生支援一覧（創発RA）'!Y205</f>
        <v>0</v>
      </c>
      <c r="AC201" s="47">
        <f>'2_学生支援一覧（創発RA）'!Z205</f>
        <v>0</v>
      </c>
      <c r="AD201" s="47">
        <f>'2_学生支援一覧（創発RA）'!AA205</f>
        <v>0</v>
      </c>
      <c r="AE201" s="47">
        <f>'2_学生支援一覧（創発RA）'!AB205</f>
        <v>0</v>
      </c>
      <c r="AF201" s="47">
        <f>'2_学生支援一覧（創発RA）'!AC205</f>
        <v>0</v>
      </c>
      <c r="AG201" s="47">
        <f>'2_学生支援一覧（創発RA）'!AD205</f>
        <v>0</v>
      </c>
      <c r="AH201" s="47">
        <f>'2_学生支援一覧（創発RA）'!AE205</f>
        <v>0</v>
      </c>
      <c r="AI201" s="47">
        <f>'2_学生支援一覧（創発RA）'!AF205</f>
        <v>0</v>
      </c>
      <c r="AJ201" s="47">
        <f>'2_学生支援一覧（創発RA）'!AG205</f>
        <v>0</v>
      </c>
      <c r="AK201" s="47">
        <f>'2_学生支援一覧（創発RA）'!AH205</f>
        <v>0</v>
      </c>
      <c r="AL201" s="47">
        <f>'2_学生支援一覧（創発RA）'!AI205</f>
        <v>0</v>
      </c>
      <c r="AM201" s="47">
        <f>'2_学生支援一覧（創発RA）'!AJ205</f>
        <v>0</v>
      </c>
      <c r="AN201" s="47">
        <f>'2_学生支援一覧（創発RA）'!AK205</f>
        <v>0</v>
      </c>
    </row>
  </sheetData>
  <phoneticPr fontId="1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0E05-2F44-446D-81AB-8C4F09F577C0}">
  <sheetPr codeName="Sheet9">
    <tabColor rgb="FFFFFF00"/>
    <pageSetUpPr fitToPage="1"/>
  </sheetPr>
  <dimension ref="A1:AK107"/>
  <sheetViews>
    <sheetView zoomScaleNormal="100" zoomScaleSheetLayoutView="70" workbookViewId="0">
      <pane ySplit="5" topLeftCell="A6" activePane="bottomLeft" state="frozen"/>
      <selection pane="bottomLeft" activeCell="E12" sqref="E12"/>
    </sheetView>
  </sheetViews>
  <sheetFormatPr defaultColWidth="8.75" defaultRowHeight="18" x14ac:dyDescent="0.35"/>
  <cols>
    <col min="1" max="1" width="9.125" customWidth="1"/>
    <col min="2" max="2" width="13.375" customWidth="1"/>
    <col min="3" max="3" width="23.25" customWidth="1"/>
    <col min="4" max="4" width="12.625" customWidth="1"/>
    <col min="5" max="5" width="14.875" customWidth="1"/>
    <col min="6" max="12" width="18.75" customWidth="1"/>
    <col min="13" max="13" width="14.625" style="13" customWidth="1"/>
    <col min="14" max="14" width="12.25" style="13" customWidth="1"/>
    <col min="15" max="15" width="15.125" style="13" customWidth="1"/>
    <col min="16" max="18" width="13.25" customWidth="1"/>
    <col min="19" max="19" width="16.25" customWidth="1"/>
    <col min="20" max="25" width="13.25" customWidth="1"/>
    <col min="26" max="26" width="8.25" customWidth="1"/>
    <col min="27" max="27" width="12.625" customWidth="1"/>
    <col min="28" max="28" width="33.625" customWidth="1"/>
    <col min="29" max="29" width="38.875" customWidth="1"/>
    <col min="30" max="30" width="34.625" customWidth="1"/>
    <col min="31" max="31" width="30.375" customWidth="1"/>
    <col min="32" max="32" width="28.125" customWidth="1"/>
    <col min="33" max="33" width="30.25" customWidth="1"/>
    <col min="34" max="34" width="25" customWidth="1"/>
    <col min="35" max="35" width="40.5" customWidth="1"/>
    <col min="36" max="36" width="32" customWidth="1"/>
    <col min="37" max="37" width="35.125" customWidth="1"/>
  </cols>
  <sheetData>
    <row r="1" spans="1:37" ht="18.600000000000001" customHeight="1" x14ac:dyDescent="0.35">
      <c r="A1" s="340" t="s">
        <v>24</v>
      </c>
      <c r="B1" s="341"/>
      <c r="C1" s="342" t="str">
        <f>'1_機関情報'!$C$4</f>
        <v>RAXX-XXX-XX</v>
      </c>
      <c r="D1" s="343"/>
      <c r="E1" s="137"/>
      <c r="F1" s="138"/>
      <c r="G1" s="130"/>
      <c r="H1" s="130"/>
      <c r="I1" s="130"/>
      <c r="J1" s="130"/>
      <c r="K1" s="130"/>
      <c r="L1" s="130"/>
      <c r="P1" s="2"/>
      <c r="Q1" s="9"/>
      <c r="R1" s="74"/>
      <c r="S1" s="73"/>
      <c r="T1" s="139"/>
      <c r="U1" s="140"/>
      <c r="V1" s="9"/>
      <c r="W1" s="9"/>
      <c r="X1" s="74"/>
      <c r="Y1" s="74"/>
      <c r="Z1" s="13"/>
      <c r="AA1" s="13"/>
      <c r="AB1" s="141" t="s">
        <v>504</v>
      </c>
      <c r="AC1" s="13"/>
      <c r="AD1" s="13"/>
      <c r="AE1" s="13"/>
      <c r="AF1" s="13"/>
      <c r="AG1" s="13"/>
      <c r="AH1" s="13"/>
      <c r="AI1" s="13"/>
      <c r="AJ1" s="13"/>
      <c r="AK1" s="13"/>
    </row>
    <row r="2" spans="1:37" s="1" customFormat="1" ht="18.600000000000001" customHeight="1" x14ac:dyDescent="0.35">
      <c r="A2" s="340" t="s">
        <v>22</v>
      </c>
      <c r="B2" s="341"/>
      <c r="C2" s="342" t="str">
        <f>IF('1_機関情報'!$C$2&lt;&gt;"",'1_機関情報'!$C$2,"")</f>
        <v/>
      </c>
      <c r="D2" s="343"/>
      <c r="E2" s="137"/>
      <c r="F2" s="138"/>
      <c r="G2" s="130"/>
      <c r="H2" s="130"/>
      <c r="I2" s="130"/>
      <c r="J2" s="130"/>
      <c r="K2" s="130"/>
      <c r="L2" s="130"/>
      <c r="M2" s="13"/>
      <c r="N2" s="13"/>
      <c r="O2" s="13"/>
      <c r="P2" s="2"/>
      <c r="Q2" s="9"/>
      <c r="R2" s="74"/>
      <c r="S2" s="73"/>
      <c r="T2" s="139"/>
      <c r="U2" s="140"/>
      <c r="V2" s="9"/>
      <c r="W2" s="9"/>
      <c r="X2" s="74"/>
      <c r="Y2" s="74"/>
      <c r="Z2" s="13"/>
      <c r="AA2" s="13"/>
      <c r="AC2" s="339" t="s">
        <v>456</v>
      </c>
      <c r="AD2" s="339"/>
      <c r="AE2" s="339"/>
      <c r="AF2" s="339"/>
      <c r="AG2" s="339"/>
      <c r="AH2" s="339"/>
      <c r="AI2" s="339"/>
      <c r="AJ2" s="339"/>
      <c r="AK2" s="339"/>
    </row>
    <row r="3" spans="1:37" s="1" customFormat="1" ht="18.600000000000001" customHeight="1" x14ac:dyDescent="0.35">
      <c r="A3" s="352" t="s">
        <v>23</v>
      </c>
      <c r="B3" s="353"/>
      <c r="C3" s="344"/>
      <c r="D3" s="345"/>
      <c r="E3" s="128"/>
      <c r="F3" s="129"/>
      <c r="G3" s="130"/>
      <c r="H3" s="130"/>
      <c r="I3" s="130"/>
      <c r="J3" s="130"/>
      <c r="K3" s="130"/>
      <c r="L3" s="130"/>
      <c r="M3" s="13"/>
      <c r="N3" s="13"/>
      <c r="O3" s="335"/>
      <c r="P3" s="359" t="s">
        <v>493</v>
      </c>
      <c r="Q3" s="359"/>
      <c r="R3" s="359"/>
      <c r="S3" s="359"/>
      <c r="T3" s="359"/>
      <c r="U3" s="359"/>
      <c r="V3" s="359"/>
      <c r="W3" s="359"/>
      <c r="X3" s="359"/>
      <c r="Y3" s="359"/>
      <c r="Z3" s="359"/>
      <c r="AA3" s="359"/>
      <c r="AB3" s="360"/>
      <c r="AC3" s="338" t="s">
        <v>449</v>
      </c>
      <c r="AD3" s="338" t="s">
        <v>453</v>
      </c>
      <c r="AE3" s="338" t="s">
        <v>450</v>
      </c>
      <c r="AF3" s="338" t="s">
        <v>451</v>
      </c>
      <c r="AG3" s="338" t="s">
        <v>457</v>
      </c>
      <c r="AH3" s="338" t="s">
        <v>459</v>
      </c>
      <c r="AI3" s="338" t="s">
        <v>497</v>
      </c>
      <c r="AJ3" s="338" t="s">
        <v>452</v>
      </c>
      <c r="AK3" s="338" t="s">
        <v>498</v>
      </c>
    </row>
    <row r="4" spans="1:37" s="1" customFormat="1" ht="18.600000000000001" customHeight="1" x14ac:dyDescent="0.35">
      <c r="A4" s="346" t="s">
        <v>455</v>
      </c>
      <c r="B4" s="346"/>
      <c r="C4" s="346"/>
      <c r="D4" s="346"/>
      <c r="E4" s="347" t="s">
        <v>494</v>
      </c>
      <c r="F4" s="348"/>
      <c r="G4" s="348"/>
      <c r="H4" s="348"/>
      <c r="I4" s="348"/>
      <c r="J4" s="348"/>
      <c r="K4" s="348"/>
      <c r="L4" s="348"/>
      <c r="M4" s="348"/>
      <c r="N4" s="348"/>
      <c r="O4" s="349"/>
      <c r="P4" s="354" t="s">
        <v>510</v>
      </c>
      <c r="Q4" s="355"/>
      <c r="R4" s="355"/>
      <c r="S4" s="355"/>
      <c r="T4" s="356"/>
      <c r="U4" s="357" t="s">
        <v>496</v>
      </c>
      <c r="V4" s="358"/>
      <c r="W4" s="358"/>
      <c r="X4" s="358"/>
      <c r="Y4" s="358"/>
      <c r="Z4" s="350" t="s">
        <v>462</v>
      </c>
      <c r="AA4" s="351"/>
      <c r="AB4" s="351"/>
      <c r="AC4" s="338"/>
      <c r="AD4" s="338"/>
      <c r="AE4" s="338"/>
      <c r="AF4" s="338"/>
      <c r="AG4" s="338"/>
      <c r="AH4" s="338"/>
      <c r="AI4" s="338"/>
      <c r="AJ4" s="338"/>
      <c r="AK4" s="338"/>
    </row>
    <row r="5" spans="1:37" s="1" customFormat="1" ht="57.6" customHeight="1" x14ac:dyDescent="0.35">
      <c r="A5" s="131" t="s">
        <v>444</v>
      </c>
      <c r="B5" s="131" t="s">
        <v>445</v>
      </c>
      <c r="C5" s="131" t="s">
        <v>500</v>
      </c>
      <c r="D5" s="131" t="s">
        <v>446</v>
      </c>
      <c r="E5" s="83" t="s">
        <v>2</v>
      </c>
      <c r="F5" s="83" t="s">
        <v>460</v>
      </c>
      <c r="G5" s="132" t="s">
        <v>448</v>
      </c>
      <c r="H5" s="132" t="s">
        <v>25</v>
      </c>
      <c r="I5" s="132" t="s">
        <v>26</v>
      </c>
      <c r="J5" s="132" t="s">
        <v>458</v>
      </c>
      <c r="K5" s="132" t="s">
        <v>441</v>
      </c>
      <c r="L5" s="132" t="s">
        <v>447</v>
      </c>
      <c r="M5" s="132" t="s">
        <v>618</v>
      </c>
      <c r="N5" s="132" t="s">
        <v>535</v>
      </c>
      <c r="O5" s="132" t="s">
        <v>612</v>
      </c>
      <c r="P5" s="76" t="s">
        <v>464</v>
      </c>
      <c r="Q5" s="76" t="s">
        <v>465</v>
      </c>
      <c r="R5" s="77" t="s">
        <v>511</v>
      </c>
      <c r="S5" s="77" t="s">
        <v>485</v>
      </c>
      <c r="T5" s="133" t="s">
        <v>513</v>
      </c>
      <c r="U5" s="134" t="s">
        <v>514</v>
      </c>
      <c r="V5" s="78" t="s">
        <v>490</v>
      </c>
      <c r="W5" s="78" t="s">
        <v>492</v>
      </c>
      <c r="X5" s="82" t="s">
        <v>512</v>
      </c>
      <c r="Y5" s="82" t="s">
        <v>484</v>
      </c>
      <c r="Z5" s="135" t="s">
        <v>16</v>
      </c>
      <c r="AA5" s="135" t="s">
        <v>12</v>
      </c>
      <c r="AB5" s="136" t="s">
        <v>0</v>
      </c>
      <c r="AC5" s="338"/>
      <c r="AD5" s="338"/>
      <c r="AE5" s="338"/>
      <c r="AF5" s="338"/>
      <c r="AG5" s="338"/>
      <c r="AH5" s="338"/>
      <c r="AI5" s="338"/>
      <c r="AJ5" s="338"/>
      <c r="AK5" s="338"/>
    </row>
    <row r="6" spans="1:37" s="54" customFormat="1" ht="31.9" customHeight="1" x14ac:dyDescent="0.35">
      <c r="A6" s="105"/>
      <c r="B6" s="105"/>
      <c r="C6" s="105"/>
      <c r="D6" s="23"/>
      <c r="E6" s="105"/>
      <c r="F6" s="61"/>
      <c r="G6" s="61"/>
      <c r="H6" s="24"/>
      <c r="I6" s="24"/>
      <c r="J6" s="53"/>
      <c r="K6" s="106"/>
      <c r="L6" s="61"/>
      <c r="M6" s="332"/>
      <c r="N6" s="333"/>
      <c r="O6" s="336"/>
      <c r="P6" s="115"/>
      <c r="Q6" s="116"/>
      <c r="R6" s="96"/>
      <c r="S6" s="142">
        <f>DATEDIF(P6, Q6, "m") + IF(DAY(Q6)-DAY(P6) &gt;= 16, 1, 0)-R6</f>
        <v>0</v>
      </c>
      <c r="T6" s="103"/>
      <c r="U6" s="103"/>
      <c r="V6" s="21"/>
      <c r="W6" s="21"/>
      <c r="X6" s="96"/>
      <c r="Y6" s="143">
        <f>DATEDIF(V6, W6, "m") + IF(DAY(W6)-DAY(V6) &gt;= 16, 1, 0)-X6</f>
        <v>0</v>
      </c>
      <c r="Z6" s="24"/>
      <c r="AA6" s="24"/>
      <c r="AB6" s="19"/>
      <c r="AC6" s="144"/>
      <c r="AD6" s="145"/>
      <c r="AE6" s="146"/>
      <c r="AF6" s="146"/>
      <c r="AG6" s="146"/>
      <c r="AH6" s="146"/>
      <c r="AI6" s="146"/>
      <c r="AJ6" s="146"/>
      <c r="AK6" s="146"/>
    </row>
    <row r="7" spans="1:37" s="54" customFormat="1" ht="31.9" customHeight="1" x14ac:dyDescent="0.35">
      <c r="A7" s="105"/>
      <c r="B7" s="105"/>
      <c r="C7" s="105"/>
      <c r="D7" s="23"/>
      <c r="E7" s="105"/>
      <c r="F7" s="61"/>
      <c r="G7" s="105"/>
      <c r="H7" s="24"/>
      <c r="I7" s="24"/>
      <c r="J7" s="53"/>
      <c r="K7" s="102"/>
      <c r="L7" s="61"/>
      <c r="M7" s="332"/>
      <c r="N7" s="333"/>
      <c r="O7" s="336"/>
      <c r="P7" s="115"/>
      <c r="Q7" s="117"/>
      <c r="R7" s="97"/>
      <c r="S7" s="142">
        <f>DATEDIF(P7, Q7, "m") + IF(DAY(Q7)-DAY(P7) &gt;= 16, 1, 0)-R7</f>
        <v>0</v>
      </c>
      <c r="T7" s="147"/>
      <c r="U7" s="109"/>
      <c r="V7" s="10"/>
      <c r="W7" s="10"/>
      <c r="X7" s="97"/>
      <c r="Y7" s="143">
        <f t="shared" ref="Y7:Y70" si="0">DATEDIF(V7, W7, "m") + IF(DAY(W7)-DAY(V7) &gt;= 16, 1, 0)-X7</f>
        <v>0</v>
      </c>
      <c r="Z7" s="24"/>
      <c r="AA7" s="24"/>
      <c r="AB7" s="7"/>
      <c r="AC7" s="144"/>
      <c r="AD7" s="145"/>
      <c r="AE7" s="146"/>
      <c r="AF7" s="146"/>
      <c r="AG7" s="146"/>
      <c r="AH7" s="146"/>
      <c r="AI7" s="146"/>
      <c r="AJ7" s="146"/>
      <c r="AK7" s="146"/>
    </row>
    <row r="8" spans="1:37" s="54" customFormat="1" ht="31.9" customHeight="1" x14ac:dyDescent="0.35">
      <c r="A8" s="105"/>
      <c r="B8" s="105"/>
      <c r="C8" s="105"/>
      <c r="D8" s="23"/>
      <c r="E8" s="105"/>
      <c r="F8" s="61"/>
      <c r="G8" s="61"/>
      <c r="H8" s="24"/>
      <c r="I8" s="24"/>
      <c r="J8" s="53"/>
      <c r="K8" s="102"/>
      <c r="L8" s="61"/>
      <c r="M8" s="25"/>
      <c r="N8" s="333"/>
      <c r="O8" s="337"/>
      <c r="P8" s="115"/>
      <c r="Q8" s="116"/>
      <c r="R8" s="96"/>
      <c r="S8" s="142">
        <f>DATEDIF(P8, Q8, "m") + IF(DAY(Q8)-DAY(P8) &gt;= 16, 1, 0)-R8</f>
        <v>0</v>
      </c>
      <c r="T8" s="103"/>
      <c r="U8" s="110"/>
      <c r="V8" s="10"/>
      <c r="W8" s="10"/>
      <c r="X8" s="96"/>
      <c r="Y8" s="143">
        <f t="shared" si="0"/>
        <v>0</v>
      </c>
      <c r="Z8" s="24"/>
      <c r="AA8" s="105"/>
      <c r="AB8" s="19"/>
      <c r="AC8" s="144"/>
      <c r="AD8" s="145"/>
      <c r="AE8" s="146"/>
      <c r="AF8" s="146"/>
      <c r="AG8" s="146"/>
      <c r="AH8" s="146"/>
      <c r="AI8" s="146"/>
      <c r="AJ8" s="145"/>
      <c r="AK8" s="146"/>
    </row>
    <row r="9" spans="1:37" s="54" customFormat="1" ht="31.9" customHeight="1" x14ac:dyDescent="0.35">
      <c r="A9" s="105"/>
      <c r="B9" s="105"/>
      <c r="C9" s="105"/>
      <c r="D9" s="23"/>
      <c r="E9" s="105"/>
      <c r="F9" s="61"/>
      <c r="G9" s="61"/>
      <c r="H9" s="24"/>
      <c r="I9" s="24"/>
      <c r="J9" s="53"/>
      <c r="K9" s="106"/>
      <c r="L9" s="61"/>
      <c r="M9" s="53"/>
      <c r="N9" s="333"/>
      <c r="O9" s="336"/>
      <c r="P9" s="115"/>
      <c r="Q9" s="116"/>
      <c r="R9" s="96"/>
      <c r="S9" s="142">
        <f t="shared" ref="S9:S70" si="1">DATEDIF(P9, Q9, "m") + IF(DAY(Q9)-DAY(P9) &gt;= 16, 1, 0)-R9</f>
        <v>0</v>
      </c>
      <c r="T9" s="103"/>
      <c r="U9" s="110"/>
      <c r="V9" s="10"/>
      <c r="W9" s="10"/>
      <c r="X9" s="96"/>
      <c r="Y9" s="143">
        <f t="shared" si="0"/>
        <v>0</v>
      </c>
      <c r="Z9" s="24"/>
      <c r="AA9" s="105"/>
      <c r="AB9" s="7"/>
      <c r="AC9" s="144"/>
      <c r="AD9" s="145"/>
      <c r="AE9" s="146"/>
      <c r="AF9" s="146"/>
      <c r="AG9" s="146"/>
      <c r="AH9" s="146"/>
      <c r="AI9" s="146"/>
      <c r="AJ9" s="145"/>
      <c r="AK9" s="146"/>
    </row>
    <row r="10" spans="1:37" s="54" customFormat="1" ht="31.9" customHeight="1" x14ac:dyDescent="0.35">
      <c r="A10" s="105"/>
      <c r="B10" s="105"/>
      <c r="C10" s="105"/>
      <c r="D10" s="23"/>
      <c r="E10" s="105"/>
      <c r="F10" s="61"/>
      <c r="G10" s="61"/>
      <c r="H10" s="24"/>
      <c r="I10" s="24"/>
      <c r="J10" s="53"/>
      <c r="K10" s="106"/>
      <c r="L10" s="61"/>
      <c r="M10" s="53"/>
      <c r="N10" s="333"/>
      <c r="O10" s="336"/>
      <c r="P10" s="115"/>
      <c r="Q10" s="116"/>
      <c r="R10" s="98"/>
      <c r="S10" s="142">
        <f>DATEDIF(P10, Q10, "m") + IF(DAY(Q10)-DAY(P10) &gt;= 16, 1, 0)-R10</f>
        <v>0</v>
      </c>
      <c r="T10" s="103"/>
      <c r="U10" s="110"/>
      <c r="V10" s="10"/>
      <c r="W10" s="10"/>
      <c r="X10" s="98"/>
      <c r="Y10" s="143">
        <f t="shared" si="0"/>
        <v>0</v>
      </c>
      <c r="Z10" s="24"/>
      <c r="AA10" s="105"/>
      <c r="AB10" s="19"/>
      <c r="AC10" s="144"/>
      <c r="AD10" s="145"/>
      <c r="AE10" s="146"/>
      <c r="AF10" s="146"/>
      <c r="AG10" s="146"/>
      <c r="AH10" s="146"/>
      <c r="AI10" s="146"/>
      <c r="AJ10" s="146"/>
      <c r="AK10" s="146"/>
    </row>
    <row r="11" spans="1:37" s="54" customFormat="1" ht="31.9" customHeight="1" x14ac:dyDescent="0.35">
      <c r="A11" s="105"/>
      <c r="B11" s="105"/>
      <c r="C11" s="105"/>
      <c r="D11" s="23"/>
      <c r="E11" s="23"/>
      <c r="F11" s="61"/>
      <c r="G11" s="61"/>
      <c r="H11" s="24"/>
      <c r="I11" s="24"/>
      <c r="J11" s="53"/>
      <c r="K11" s="106"/>
      <c r="L11" s="61"/>
      <c r="M11" s="53"/>
      <c r="N11" s="333"/>
      <c r="O11" s="336"/>
      <c r="P11" s="115"/>
      <c r="Q11" s="118"/>
      <c r="R11" s="99"/>
      <c r="S11" s="142">
        <f t="shared" si="1"/>
        <v>0</v>
      </c>
      <c r="T11" s="103"/>
      <c r="U11" s="104"/>
      <c r="V11" s="10"/>
      <c r="W11" s="10"/>
      <c r="X11" s="99"/>
      <c r="Y11" s="143">
        <f t="shared" si="0"/>
        <v>0</v>
      </c>
      <c r="Z11" s="24"/>
      <c r="AA11" s="24"/>
      <c r="AB11" s="19"/>
      <c r="AC11" s="144"/>
      <c r="AD11" s="145"/>
      <c r="AE11" s="146"/>
      <c r="AF11" s="146"/>
      <c r="AG11" s="146"/>
      <c r="AH11" s="146"/>
      <c r="AI11" s="146"/>
      <c r="AJ11" s="146"/>
      <c r="AK11" s="146"/>
    </row>
    <row r="12" spans="1:37" s="54" customFormat="1" ht="31.9" customHeight="1" x14ac:dyDescent="0.35">
      <c r="A12" s="105"/>
      <c r="B12" s="105"/>
      <c r="C12" s="105"/>
      <c r="D12" s="23"/>
      <c r="E12" s="107"/>
      <c r="F12" s="108"/>
      <c r="G12" s="108"/>
      <c r="H12" s="107"/>
      <c r="I12" s="24"/>
      <c r="J12" s="53"/>
      <c r="K12" s="102"/>
      <c r="L12" s="61"/>
      <c r="M12" s="53"/>
      <c r="N12" s="333"/>
      <c r="O12" s="337"/>
      <c r="P12" s="115"/>
      <c r="Q12" s="118"/>
      <c r="R12" s="99"/>
      <c r="S12" s="142">
        <f t="shared" si="1"/>
        <v>0</v>
      </c>
      <c r="T12" s="109"/>
      <c r="U12" s="110"/>
      <c r="V12" s="10"/>
      <c r="W12" s="10"/>
      <c r="X12" s="99"/>
      <c r="Y12" s="143">
        <f t="shared" si="0"/>
        <v>0</v>
      </c>
      <c r="Z12" s="24"/>
      <c r="AA12" s="24"/>
      <c r="AB12" s="111"/>
      <c r="AC12" s="144"/>
      <c r="AD12" s="145"/>
      <c r="AE12" s="146"/>
      <c r="AF12" s="146"/>
      <c r="AG12" s="146"/>
      <c r="AH12" s="146"/>
      <c r="AI12" s="146"/>
      <c r="AJ12" s="146"/>
      <c r="AK12" s="146"/>
    </row>
    <row r="13" spans="1:37" s="54" customFormat="1" ht="31.9" customHeight="1" x14ac:dyDescent="0.35">
      <c r="A13" s="105"/>
      <c r="B13" s="105"/>
      <c r="C13" s="105"/>
      <c r="D13" s="23"/>
      <c r="E13" s="105"/>
      <c r="F13" s="61"/>
      <c r="G13" s="61"/>
      <c r="H13" s="24"/>
      <c r="I13" s="24"/>
      <c r="J13" s="53"/>
      <c r="K13" s="102"/>
      <c r="L13" s="61"/>
      <c r="M13" s="53"/>
      <c r="N13" s="333"/>
      <c r="O13" s="337"/>
      <c r="P13" s="10"/>
      <c r="Q13" s="21"/>
      <c r="R13" s="99"/>
      <c r="S13" s="142">
        <f t="shared" si="1"/>
        <v>0</v>
      </c>
      <c r="T13" s="103"/>
      <c r="U13" s="104"/>
      <c r="V13" s="10"/>
      <c r="W13" s="10"/>
      <c r="X13" s="99"/>
      <c r="Y13" s="143">
        <f t="shared" si="0"/>
        <v>0</v>
      </c>
      <c r="Z13" s="24"/>
      <c r="AA13" s="24"/>
      <c r="AB13" s="111"/>
      <c r="AC13" s="144"/>
      <c r="AD13" s="145"/>
      <c r="AE13" s="146"/>
      <c r="AF13" s="146"/>
      <c r="AG13" s="146"/>
      <c r="AH13" s="146"/>
      <c r="AI13" s="146"/>
      <c r="AJ13" s="146"/>
      <c r="AK13" s="146"/>
    </row>
    <row r="14" spans="1:37" s="54" customFormat="1" ht="31.9" customHeight="1" x14ac:dyDescent="0.35">
      <c r="A14" s="23"/>
      <c r="B14" s="23"/>
      <c r="C14" s="23"/>
      <c r="D14" s="23"/>
      <c r="E14" s="105"/>
      <c r="F14" s="112"/>
      <c r="G14" s="61"/>
      <c r="H14" s="24"/>
      <c r="I14" s="24"/>
      <c r="J14" s="53"/>
      <c r="K14" s="106"/>
      <c r="L14" s="61"/>
      <c r="M14" s="53"/>
      <c r="N14" s="333"/>
      <c r="O14" s="334"/>
      <c r="P14" s="10"/>
      <c r="Q14" s="21"/>
      <c r="R14" s="99"/>
      <c r="S14" s="142">
        <f t="shared" si="1"/>
        <v>0</v>
      </c>
      <c r="T14" s="109"/>
      <c r="U14" s="104"/>
      <c r="V14" s="10"/>
      <c r="W14" s="10"/>
      <c r="X14" s="99"/>
      <c r="Y14" s="143">
        <f t="shared" si="0"/>
        <v>0</v>
      </c>
      <c r="Z14" s="24"/>
      <c r="AA14" s="24"/>
      <c r="AB14" s="111"/>
      <c r="AC14" s="144"/>
      <c r="AD14" s="145"/>
      <c r="AE14" s="146"/>
      <c r="AF14" s="146"/>
      <c r="AG14" s="146"/>
      <c r="AH14" s="146"/>
      <c r="AI14" s="146"/>
      <c r="AJ14" s="146"/>
      <c r="AK14" s="146"/>
    </row>
    <row r="15" spans="1:37" s="54" customFormat="1" ht="31.9" customHeight="1" x14ac:dyDescent="0.35">
      <c r="A15" s="23"/>
      <c r="B15" s="23"/>
      <c r="C15" s="23"/>
      <c r="D15" s="23"/>
      <c r="E15" s="23"/>
      <c r="F15" s="61"/>
      <c r="G15" s="61"/>
      <c r="H15" s="24"/>
      <c r="I15" s="24"/>
      <c r="J15" s="53"/>
      <c r="K15" s="106"/>
      <c r="L15" s="61"/>
      <c r="M15" s="53"/>
      <c r="N15" s="333"/>
      <c r="O15" s="334"/>
      <c r="P15" s="10"/>
      <c r="Q15" s="21"/>
      <c r="R15" s="99"/>
      <c r="S15" s="142">
        <f t="shared" si="1"/>
        <v>0</v>
      </c>
      <c r="T15" s="103"/>
      <c r="U15" s="104"/>
      <c r="V15" s="10"/>
      <c r="W15" s="10"/>
      <c r="X15" s="99"/>
      <c r="Y15" s="143">
        <f t="shared" si="0"/>
        <v>0</v>
      </c>
      <c r="Z15" s="24"/>
      <c r="AA15" s="24"/>
      <c r="AB15" s="19"/>
      <c r="AC15" s="144"/>
      <c r="AD15" s="145"/>
      <c r="AE15" s="146"/>
      <c r="AF15" s="146"/>
      <c r="AG15" s="146"/>
      <c r="AH15" s="146"/>
      <c r="AI15" s="146"/>
      <c r="AJ15" s="146"/>
      <c r="AK15" s="146"/>
    </row>
    <row r="16" spans="1:37" s="54" customFormat="1" ht="31.9" customHeight="1" x14ac:dyDescent="0.35">
      <c r="A16" s="23"/>
      <c r="B16" s="23"/>
      <c r="C16" s="23"/>
      <c r="D16" s="23"/>
      <c r="E16" s="23"/>
      <c r="F16" s="61"/>
      <c r="G16" s="61"/>
      <c r="H16" s="24"/>
      <c r="I16" s="24"/>
      <c r="J16" s="53"/>
      <c r="K16" s="106"/>
      <c r="L16" s="61"/>
      <c r="M16" s="53"/>
      <c r="N16" s="333"/>
      <c r="O16" s="334"/>
      <c r="P16" s="10"/>
      <c r="Q16" s="21"/>
      <c r="R16" s="99"/>
      <c r="S16" s="142">
        <f t="shared" si="1"/>
        <v>0</v>
      </c>
      <c r="T16" s="103"/>
      <c r="U16" s="104"/>
      <c r="V16" s="10"/>
      <c r="W16" s="10"/>
      <c r="X16" s="99"/>
      <c r="Y16" s="143">
        <f t="shared" si="0"/>
        <v>0</v>
      </c>
      <c r="Z16" s="24"/>
      <c r="AA16" s="24"/>
      <c r="AB16" s="19"/>
      <c r="AC16" s="144"/>
      <c r="AD16" s="145"/>
      <c r="AE16" s="146"/>
      <c r="AF16" s="146"/>
      <c r="AG16" s="146"/>
      <c r="AH16" s="146"/>
      <c r="AI16" s="146"/>
      <c r="AJ16" s="146"/>
      <c r="AK16" s="146"/>
    </row>
    <row r="17" spans="1:37" s="54" customFormat="1" ht="31.9" customHeight="1" x14ac:dyDescent="0.35">
      <c r="A17" s="23"/>
      <c r="B17" s="23"/>
      <c r="C17" s="23"/>
      <c r="D17" s="23"/>
      <c r="E17" s="23"/>
      <c r="F17" s="61"/>
      <c r="G17" s="61"/>
      <c r="H17" s="24"/>
      <c r="I17" s="24"/>
      <c r="J17" s="53"/>
      <c r="K17" s="102"/>
      <c r="L17" s="61"/>
      <c r="M17" s="53"/>
      <c r="N17" s="333"/>
      <c r="O17" s="334"/>
      <c r="P17" s="10"/>
      <c r="Q17" s="21"/>
      <c r="R17" s="99"/>
      <c r="S17" s="142">
        <f t="shared" si="1"/>
        <v>0</v>
      </c>
      <c r="T17" s="103"/>
      <c r="U17" s="104"/>
      <c r="V17" s="10"/>
      <c r="W17" s="10"/>
      <c r="X17" s="99"/>
      <c r="Y17" s="143">
        <f t="shared" si="0"/>
        <v>0</v>
      </c>
      <c r="Z17" s="24"/>
      <c r="AA17" s="24"/>
      <c r="AB17" s="19"/>
      <c r="AC17" s="144"/>
      <c r="AD17" s="145"/>
      <c r="AE17" s="146"/>
      <c r="AF17" s="146"/>
      <c r="AG17" s="146"/>
      <c r="AH17" s="146"/>
      <c r="AI17" s="146"/>
      <c r="AJ17" s="146"/>
      <c r="AK17" s="146"/>
    </row>
    <row r="18" spans="1:37" s="54" customFormat="1" ht="31.9" customHeight="1" x14ac:dyDescent="0.35">
      <c r="A18" s="23"/>
      <c r="B18" s="23"/>
      <c r="C18" s="23"/>
      <c r="D18" s="23"/>
      <c r="E18" s="23"/>
      <c r="F18" s="61"/>
      <c r="G18" s="61"/>
      <c r="H18" s="24"/>
      <c r="I18" s="24"/>
      <c r="J18" s="53"/>
      <c r="K18" s="102"/>
      <c r="L18" s="61"/>
      <c r="M18" s="53"/>
      <c r="N18" s="333"/>
      <c r="O18" s="334"/>
      <c r="P18" s="10"/>
      <c r="Q18" s="21"/>
      <c r="R18" s="99"/>
      <c r="S18" s="142">
        <f t="shared" si="1"/>
        <v>0</v>
      </c>
      <c r="T18" s="103"/>
      <c r="U18" s="104"/>
      <c r="V18" s="10"/>
      <c r="W18" s="10"/>
      <c r="X18" s="99"/>
      <c r="Y18" s="143">
        <f t="shared" si="0"/>
        <v>0</v>
      </c>
      <c r="Z18" s="24"/>
      <c r="AA18" s="24"/>
      <c r="AB18" s="19"/>
      <c r="AC18" s="144"/>
      <c r="AD18" s="145"/>
      <c r="AE18" s="146"/>
      <c r="AF18" s="146"/>
      <c r="AG18" s="146"/>
      <c r="AH18" s="146"/>
      <c r="AI18" s="146"/>
      <c r="AJ18" s="146"/>
      <c r="AK18" s="146"/>
    </row>
    <row r="19" spans="1:37" s="54" customFormat="1" ht="31.9" customHeight="1" x14ac:dyDescent="0.35">
      <c r="A19" s="23"/>
      <c r="B19" s="23"/>
      <c r="C19" s="23"/>
      <c r="D19" s="23"/>
      <c r="E19" s="23"/>
      <c r="F19" s="61"/>
      <c r="G19" s="61"/>
      <c r="H19" s="24"/>
      <c r="I19" s="24"/>
      <c r="J19" s="53"/>
      <c r="K19" s="106"/>
      <c r="L19" s="61"/>
      <c r="M19" s="53"/>
      <c r="N19" s="333"/>
      <c r="O19" s="334"/>
      <c r="P19" s="10"/>
      <c r="Q19" s="21"/>
      <c r="R19" s="99"/>
      <c r="S19" s="142">
        <f t="shared" si="1"/>
        <v>0</v>
      </c>
      <c r="T19" s="103"/>
      <c r="U19" s="104"/>
      <c r="V19" s="10"/>
      <c r="W19" s="10"/>
      <c r="X19" s="99"/>
      <c r="Y19" s="143">
        <f t="shared" si="0"/>
        <v>0</v>
      </c>
      <c r="Z19" s="24"/>
      <c r="AA19" s="24"/>
      <c r="AB19" s="19"/>
      <c r="AC19" s="144"/>
      <c r="AD19" s="145"/>
      <c r="AE19" s="146"/>
      <c r="AF19" s="146"/>
      <c r="AG19" s="146"/>
      <c r="AH19" s="146"/>
      <c r="AI19" s="146"/>
      <c r="AJ19" s="146"/>
      <c r="AK19" s="146"/>
    </row>
    <row r="20" spans="1:37" s="54" customFormat="1" ht="31.9" customHeight="1" x14ac:dyDescent="0.35">
      <c r="A20" s="23"/>
      <c r="B20" s="23"/>
      <c r="C20" s="23"/>
      <c r="D20" s="23"/>
      <c r="E20" s="23"/>
      <c r="F20" s="61"/>
      <c r="G20" s="61"/>
      <c r="H20" s="24"/>
      <c r="I20" s="24"/>
      <c r="J20" s="53"/>
      <c r="K20" s="106"/>
      <c r="L20" s="61"/>
      <c r="M20" s="25"/>
      <c r="N20" s="333"/>
      <c r="O20" s="334"/>
      <c r="P20" s="21"/>
      <c r="Q20" s="21"/>
      <c r="R20" s="99"/>
      <c r="S20" s="142">
        <f t="shared" si="1"/>
        <v>0</v>
      </c>
      <c r="T20" s="103"/>
      <c r="U20" s="104"/>
      <c r="V20" s="21"/>
      <c r="W20" s="21"/>
      <c r="X20" s="99"/>
      <c r="Y20" s="143">
        <f t="shared" si="0"/>
        <v>0</v>
      </c>
      <c r="Z20" s="24"/>
      <c r="AA20" s="24"/>
      <c r="AB20" s="19"/>
      <c r="AC20" s="144"/>
      <c r="AD20" s="145"/>
      <c r="AE20" s="146"/>
      <c r="AF20" s="146"/>
      <c r="AG20" s="146"/>
      <c r="AH20" s="146"/>
      <c r="AI20" s="146"/>
      <c r="AJ20" s="146"/>
      <c r="AK20" s="146"/>
    </row>
    <row r="21" spans="1:37" s="54" customFormat="1" ht="31.9" customHeight="1" x14ac:dyDescent="0.35">
      <c r="A21" s="23"/>
      <c r="B21" s="23"/>
      <c r="C21" s="23"/>
      <c r="D21" s="23"/>
      <c r="E21" s="23"/>
      <c r="F21" s="61"/>
      <c r="G21" s="61"/>
      <c r="H21" s="24"/>
      <c r="I21" s="24"/>
      <c r="J21" s="53"/>
      <c r="K21" s="106"/>
      <c r="L21" s="61"/>
      <c r="M21" s="25"/>
      <c r="N21" s="333"/>
      <c r="O21" s="334"/>
      <c r="P21" s="21"/>
      <c r="Q21" s="21"/>
      <c r="R21" s="99"/>
      <c r="S21" s="142">
        <f t="shared" si="1"/>
        <v>0</v>
      </c>
      <c r="T21" s="103"/>
      <c r="U21" s="104"/>
      <c r="V21" s="21"/>
      <c r="W21" s="21"/>
      <c r="X21" s="99"/>
      <c r="Y21" s="143">
        <f t="shared" si="0"/>
        <v>0</v>
      </c>
      <c r="Z21" s="24"/>
      <c r="AA21" s="24"/>
      <c r="AB21" s="19"/>
      <c r="AC21" s="144"/>
      <c r="AD21" s="145"/>
      <c r="AE21" s="146"/>
      <c r="AF21" s="146"/>
      <c r="AG21" s="146"/>
      <c r="AH21" s="146"/>
      <c r="AI21" s="146"/>
      <c r="AJ21" s="146"/>
      <c r="AK21" s="146"/>
    </row>
    <row r="22" spans="1:37" s="54" customFormat="1" ht="31.9" customHeight="1" x14ac:dyDescent="0.35">
      <c r="A22" s="23"/>
      <c r="B22" s="23"/>
      <c r="C22" s="23"/>
      <c r="D22" s="23"/>
      <c r="E22" s="23"/>
      <c r="F22" s="61"/>
      <c r="G22" s="61"/>
      <c r="H22" s="24"/>
      <c r="I22" s="24"/>
      <c r="J22" s="53"/>
      <c r="K22" s="102"/>
      <c r="L22" s="61"/>
      <c r="M22" s="53"/>
      <c r="N22" s="333"/>
      <c r="O22" s="334"/>
      <c r="P22" s="10"/>
      <c r="Q22" s="21"/>
      <c r="R22" s="99"/>
      <c r="S22" s="142">
        <f t="shared" si="1"/>
        <v>0</v>
      </c>
      <c r="T22" s="103"/>
      <c r="U22" s="104"/>
      <c r="V22" s="10"/>
      <c r="W22" s="10"/>
      <c r="X22" s="99"/>
      <c r="Y22" s="143">
        <f t="shared" si="0"/>
        <v>0</v>
      </c>
      <c r="Z22" s="24"/>
      <c r="AA22" s="24"/>
      <c r="AB22" s="19"/>
      <c r="AC22" s="144"/>
      <c r="AD22" s="145"/>
      <c r="AE22" s="146"/>
      <c r="AF22" s="146"/>
      <c r="AG22" s="146"/>
      <c r="AH22" s="146"/>
      <c r="AI22" s="146"/>
      <c r="AJ22" s="146"/>
      <c r="AK22" s="146"/>
    </row>
    <row r="23" spans="1:37" s="54" customFormat="1" ht="31.9" customHeight="1" x14ac:dyDescent="0.35">
      <c r="A23" s="23"/>
      <c r="B23" s="23"/>
      <c r="C23" s="23"/>
      <c r="D23" s="23"/>
      <c r="E23" s="23"/>
      <c r="F23" s="61"/>
      <c r="G23" s="61"/>
      <c r="H23" s="24"/>
      <c r="I23" s="24"/>
      <c r="J23" s="53"/>
      <c r="K23" s="102"/>
      <c r="L23" s="61"/>
      <c r="M23" s="53"/>
      <c r="N23" s="333"/>
      <c r="O23" s="334"/>
      <c r="P23" s="10"/>
      <c r="Q23" s="21"/>
      <c r="R23" s="99"/>
      <c r="S23" s="142">
        <f t="shared" si="1"/>
        <v>0</v>
      </c>
      <c r="T23" s="103"/>
      <c r="U23" s="104"/>
      <c r="V23" s="10"/>
      <c r="W23" s="10"/>
      <c r="X23" s="99"/>
      <c r="Y23" s="143">
        <f t="shared" si="0"/>
        <v>0</v>
      </c>
      <c r="Z23" s="24"/>
      <c r="AA23" s="24"/>
      <c r="AB23" s="19"/>
      <c r="AC23" s="144"/>
      <c r="AD23" s="145"/>
      <c r="AE23" s="146"/>
      <c r="AF23" s="146"/>
      <c r="AG23" s="146"/>
      <c r="AH23" s="146"/>
      <c r="AI23" s="146"/>
      <c r="AJ23" s="146"/>
      <c r="AK23" s="146"/>
    </row>
    <row r="24" spans="1:37" s="54" customFormat="1" ht="31.9" customHeight="1" x14ac:dyDescent="0.35">
      <c r="A24" s="23"/>
      <c r="B24" s="23"/>
      <c r="C24" s="23"/>
      <c r="D24" s="23"/>
      <c r="E24" s="23"/>
      <c r="F24" s="61"/>
      <c r="G24" s="61"/>
      <c r="H24" s="24"/>
      <c r="I24" s="24"/>
      <c r="J24" s="53"/>
      <c r="K24" s="106"/>
      <c r="L24" s="61"/>
      <c r="M24" s="53"/>
      <c r="N24" s="333"/>
      <c r="O24" s="334"/>
      <c r="P24" s="10"/>
      <c r="Q24" s="21"/>
      <c r="R24" s="99"/>
      <c r="S24" s="142">
        <f t="shared" si="1"/>
        <v>0</v>
      </c>
      <c r="T24" s="103"/>
      <c r="U24" s="104"/>
      <c r="V24" s="10"/>
      <c r="W24" s="10"/>
      <c r="X24" s="99"/>
      <c r="Y24" s="143">
        <f t="shared" si="0"/>
        <v>0</v>
      </c>
      <c r="Z24" s="24"/>
      <c r="AA24" s="24"/>
      <c r="AB24" s="19"/>
      <c r="AC24" s="144"/>
      <c r="AD24" s="145"/>
      <c r="AE24" s="146"/>
      <c r="AF24" s="146"/>
      <c r="AG24" s="146"/>
      <c r="AH24" s="146"/>
      <c r="AI24" s="146"/>
      <c r="AJ24" s="146"/>
      <c r="AK24" s="146"/>
    </row>
    <row r="25" spans="1:37" s="54" customFormat="1" ht="31.9" customHeight="1" x14ac:dyDescent="0.35">
      <c r="A25" s="23"/>
      <c r="B25" s="23"/>
      <c r="C25" s="23"/>
      <c r="D25" s="23"/>
      <c r="E25" s="23"/>
      <c r="F25" s="61"/>
      <c r="G25" s="61"/>
      <c r="H25" s="24"/>
      <c r="I25" s="24"/>
      <c r="J25" s="53"/>
      <c r="K25" s="106"/>
      <c r="L25" s="61"/>
      <c r="M25" s="53"/>
      <c r="N25" s="333"/>
      <c r="O25" s="334"/>
      <c r="P25" s="10"/>
      <c r="Q25" s="21"/>
      <c r="R25" s="99"/>
      <c r="S25" s="142">
        <f t="shared" si="1"/>
        <v>0</v>
      </c>
      <c r="T25" s="103"/>
      <c r="U25" s="104"/>
      <c r="V25" s="10"/>
      <c r="W25" s="10"/>
      <c r="X25" s="99"/>
      <c r="Y25" s="143">
        <f t="shared" si="0"/>
        <v>0</v>
      </c>
      <c r="Z25" s="24"/>
      <c r="AA25" s="24"/>
      <c r="AB25" s="19"/>
      <c r="AC25" s="144"/>
      <c r="AD25" s="145"/>
      <c r="AE25" s="146"/>
      <c r="AF25" s="146"/>
      <c r="AG25" s="146"/>
      <c r="AH25" s="146"/>
      <c r="AI25" s="146"/>
      <c r="AJ25" s="146"/>
      <c r="AK25" s="146"/>
    </row>
    <row r="26" spans="1:37" s="54" customFormat="1" ht="31.9" customHeight="1" x14ac:dyDescent="0.35">
      <c r="A26" s="23"/>
      <c r="B26" s="23"/>
      <c r="C26" s="23"/>
      <c r="D26" s="23"/>
      <c r="E26" s="23"/>
      <c r="F26" s="61"/>
      <c r="G26" s="61"/>
      <c r="H26" s="24"/>
      <c r="I26" s="24"/>
      <c r="J26" s="53"/>
      <c r="K26" s="106"/>
      <c r="L26" s="61"/>
      <c r="M26" s="53"/>
      <c r="N26" s="333"/>
      <c r="O26" s="334"/>
      <c r="P26" s="10"/>
      <c r="Q26" s="21"/>
      <c r="R26" s="99"/>
      <c r="S26" s="142">
        <f t="shared" si="1"/>
        <v>0</v>
      </c>
      <c r="T26" s="103"/>
      <c r="U26" s="104"/>
      <c r="V26" s="10"/>
      <c r="W26" s="10"/>
      <c r="X26" s="99"/>
      <c r="Y26" s="143">
        <f t="shared" si="0"/>
        <v>0</v>
      </c>
      <c r="Z26" s="24"/>
      <c r="AA26" s="24"/>
      <c r="AB26" s="19"/>
      <c r="AC26" s="144"/>
      <c r="AD26" s="145"/>
      <c r="AE26" s="146"/>
      <c r="AF26" s="146"/>
      <c r="AG26" s="146"/>
      <c r="AH26" s="146"/>
      <c r="AI26" s="146"/>
      <c r="AJ26" s="146"/>
      <c r="AK26" s="146"/>
    </row>
    <row r="27" spans="1:37" s="54" customFormat="1" ht="31.9" customHeight="1" x14ac:dyDescent="0.35">
      <c r="A27" s="23"/>
      <c r="B27" s="23"/>
      <c r="C27" s="23"/>
      <c r="D27" s="23"/>
      <c r="E27" s="23"/>
      <c r="F27" s="61"/>
      <c r="G27" s="61"/>
      <c r="H27" s="24"/>
      <c r="I27" s="24"/>
      <c r="J27" s="53"/>
      <c r="K27" s="102"/>
      <c r="L27" s="61"/>
      <c r="M27" s="53"/>
      <c r="N27" s="333"/>
      <c r="O27" s="334"/>
      <c r="P27" s="10"/>
      <c r="Q27" s="21"/>
      <c r="R27" s="99"/>
      <c r="S27" s="142">
        <f t="shared" si="1"/>
        <v>0</v>
      </c>
      <c r="T27" s="103"/>
      <c r="U27" s="104"/>
      <c r="V27" s="10"/>
      <c r="W27" s="10"/>
      <c r="X27" s="99"/>
      <c r="Y27" s="143">
        <f t="shared" si="0"/>
        <v>0</v>
      </c>
      <c r="Z27" s="24"/>
      <c r="AA27" s="24"/>
      <c r="AB27" s="19"/>
      <c r="AC27" s="144"/>
      <c r="AD27" s="145"/>
      <c r="AE27" s="146"/>
      <c r="AF27" s="146"/>
      <c r="AG27" s="146"/>
      <c r="AH27" s="146"/>
      <c r="AI27" s="146"/>
      <c r="AJ27" s="146"/>
      <c r="AK27" s="146"/>
    </row>
    <row r="28" spans="1:37" s="54" customFormat="1" ht="31.9" customHeight="1" x14ac:dyDescent="0.35">
      <c r="A28" s="23"/>
      <c r="B28" s="23"/>
      <c r="C28" s="23"/>
      <c r="D28" s="23"/>
      <c r="E28" s="23"/>
      <c r="F28" s="61"/>
      <c r="G28" s="61"/>
      <c r="H28" s="24"/>
      <c r="I28" s="24"/>
      <c r="J28" s="53"/>
      <c r="K28" s="102"/>
      <c r="L28" s="61"/>
      <c r="M28" s="53"/>
      <c r="N28" s="333"/>
      <c r="O28" s="334"/>
      <c r="P28" s="10"/>
      <c r="Q28" s="21"/>
      <c r="R28" s="99"/>
      <c r="S28" s="142">
        <f t="shared" si="1"/>
        <v>0</v>
      </c>
      <c r="T28" s="103"/>
      <c r="U28" s="104"/>
      <c r="V28" s="10"/>
      <c r="W28" s="10"/>
      <c r="X28" s="99"/>
      <c r="Y28" s="143">
        <f t="shared" si="0"/>
        <v>0</v>
      </c>
      <c r="Z28" s="24"/>
      <c r="AA28" s="24"/>
      <c r="AB28" s="19"/>
      <c r="AC28" s="144"/>
      <c r="AD28" s="145"/>
      <c r="AE28" s="146"/>
      <c r="AF28" s="146"/>
      <c r="AG28" s="146"/>
      <c r="AH28" s="146"/>
      <c r="AI28" s="146"/>
      <c r="AJ28" s="146"/>
      <c r="AK28" s="146"/>
    </row>
    <row r="29" spans="1:37" s="54" customFormat="1" ht="31.9" customHeight="1" x14ac:dyDescent="0.35">
      <c r="A29" s="23"/>
      <c r="B29" s="23"/>
      <c r="C29" s="23"/>
      <c r="D29" s="23"/>
      <c r="E29" s="23"/>
      <c r="F29" s="61"/>
      <c r="G29" s="61"/>
      <c r="H29" s="24"/>
      <c r="I29" s="24"/>
      <c r="J29" s="53"/>
      <c r="K29" s="106"/>
      <c r="L29" s="61"/>
      <c r="M29" s="53"/>
      <c r="N29" s="333"/>
      <c r="O29" s="334"/>
      <c r="P29" s="10"/>
      <c r="Q29" s="21"/>
      <c r="R29" s="99"/>
      <c r="S29" s="142">
        <f t="shared" si="1"/>
        <v>0</v>
      </c>
      <c r="T29" s="103"/>
      <c r="U29" s="104"/>
      <c r="V29" s="10"/>
      <c r="W29" s="10"/>
      <c r="X29" s="99"/>
      <c r="Y29" s="143">
        <f t="shared" si="0"/>
        <v>0</v>
      </c>
      <c r="Z29" s="24"/>
      <c r="AA29" s="24"/>
      <c r="AB29" s="19"/>
      <c r="AC29" s="144"/>
      <c r="AD29" s="145"/>
      <c r="AE29" s="146"/>
      <c r="AF29" s="146"/>
      <c r="AG29" s="146"/>
      <c r="AH29" s="146"/>
      <c r="AI29" s="146"/>
      <c r="AJ29" s="146"/>
      <c r="AK29" s="146"/>
    </row>
    <row r="30" spans="1:37" s="54" customFormat="1" ht="31.9" customHeight="1" x14ac:dyDescent="0.35">
      <c r="A30" s="23"/>
      <c r="B30" s="23"/>
      <c r="C30" s="23"/>
      <c r="D30" s="23"/>
      <c r="E30" s="23"/>
      <c r="F30" s="61"/>
      <c r="G30" s="61"/>
      <c r="H30" s="24"/>
      <c r="I30" s="24"/>
      <c r="J30" s="53"/>
      <c r="K30" s="106"/>
      <c r="L30" s="61"/>
      <c r="M30" s="53"/>
      <c r="N30" s="333"/>
      <c r="O30" s="334"/>
      <c r="P30" s="10"/>
      <c r="Q30" s="21"/>
      <c r="R30" s="99"/>
      <c r="S30" s="142">
        <f t="shared" si="1"/>
        <v>0</v>
      </c>
      <c r="T30" s="103"/>
      <c r="U30" s="104"/>
      <c r="V30" s="10"/>
      <c r="W30" s="10"/>
      <c r="X30" s="99"/>
      <c r="Y30" s="143">
        <f t="shared" si="0"/>
        <v>0</v>
      </c>
      <c r="Z30" s="24"/>
      <c r="AA30" s="24"/>
      <c r="AB30" s="19"/>
      <c r="AC30" s="144"/>
      <c r="AD30" s="145"/>
      <c r="AE30" s="146"/>
      <c r="AF30" s="146"/>
      <c r="AG30" s="146"/>
      <c r="AH30" s="146"/>
      <c r="AI30" s="146"/>
      <c r="AJ30" s="146"/>
      <c r="AK30" s="146"/>
    </row>
    <row r="31" spans="1:37" s="54" customFormat="1" ht="31.9" customHeight="1" x14ac:dyDescent="0.35">
      <c r="A31" s="23"/>
      <c r="B31" s="23"/>
      <c r="C31" s="23"/>
      <c r="D31" s="23"/>
      <c r="E31" s="23"/>
      <c r="F31" s="61"/>
      <c r="G31" s="61"/>
      <c r="H31" s="24"/>
      <c r="I31" s="24"/>
      <c r="J31" s="53"/>
      <c r="K31" s="106"/>
      <c r="L31" s="61"/>
      <c r="M31" s="53"/>
      <c r="N31" s="333"/>
      <c r="O31" s="334"/>
      <c r="P31" s="10"/>
      <c r="Q31" s="21"/>
      <c r="R31" s="99"/>
      <c r="S31" s="142">
        <f t="shared" si="1"/>
        <v>0</v>
      </c>
      <c r="T31" s="103"/>
      <c r="U31" s="104"/>
      <c r="V31" s="10"/>
      <c r="W31" s="10"/>
      <c r="X31" s="99"/>
      <c r="Y31" s="143">
        <f t="shared" si="0"/>
        <v>0</v>
      </c>
      <c r="Z31" s="24"/>
      <c r="AA31" s="24"/>
      <c r="AB31" s="19"/>
      <c r="AC31" s="144"/>
      <c r="AD31" s="145"/>
      <c r="AE31" s="146"/>
      <c r="AF31" s="146"/>
      <c r="AG31" s="146"/>
      <c r="AH31" s="146"/>
      <c r="AI31" s="146"/>
      <c r="AJ31" s="146"/>
      <c r="AK31" s="146"/>
    </row>
    <row r="32" spans="1:37" s="54" customFormat="1" ht="31.9" customHeight="1" x14ac:dyDescent="0.35">
      <c r="A32" s="23"/>
      <c r="B32" s="23"/>
      <c r="C32" s="23"/>
      <c r="D32" s="23"/>
      <c r="E32" s="23"/>
      <c r="F32" s="61"/>
      <c r="G32" s="61"/>
      <c r="H32" s="24"/>
      <c r="I32" s="24"/>
      <c r="J32" s="53"/>
      <c r="K32" s="102"/>
      <c r="L32" s="61"/>
      <c r="M32" s="25"/>
      <c r="N32" s="333"/>
      <c r="O32" s="334"/>
      <c r="P32" s="21"/>
      <c r="Q32" s="21"/>
      <c r="R32" s="99"/>
      <c r="S32" s="142">
        <f t="shared" si="1"/>
        <v>0</v>
      </c>
      <c r="T32" s="103"/>
      <c r="U32" s="104"/>
      <c r="V32" s="21"/>
      <c r="W32" s="21"/>
      <c r="X32" s="99"/>
      <c r="Y32" s="143">
        <f t="shared" si="0"/>
        <v>0</v>
      </c>
      <c r="Z32" s="24"/>
      <c r="AA32" s="24"/>
      <c r="AB32" s="19"/>
      <c r="AC32" s="144"/>
      <c r="AD32" s="145"/>
      <c r="AE32" s="146"/>
      <c r="AF32" s="146"/>
      <c r="AG32" s="146"/>
      <c r="AH32" s="146"/>
      <c r="AI32" s="146"/>
      <c r="AJ32" s="146"/>
      <c r="AK32" s="146"/>
    </row>
    <row r="33" spans="1:37" s="54" customFormat="1" ht="31.9" customHeight="1" x14ac:dyDescent="0.35">
      <c r="A33" s="23"/>
      <c r="B33" s="23"/>
      <c r="C33" s="23"/>
      <c r="D33" s="23"/>
      <c r="E33" s="23"/>
      <c r="F33" s="61"/>
      <c r="G33" s="61"/>
      <c r="H33" s="24"/>
      <c r="I33" s="24"/>
      <c r="J33" s="53"/>
      <c r="K33" s="102"/>
      <c r="L33" s="61"/>
      <c r="M33" s="25"/>
      <c r="N33" s="333"/>
      <c r="O33" s="334"/>
      <c r="P33" s="21"/>
      <c r="Q33" s="21"/>
      <c r="R33" s="99"/>
      <c r="S33" s="142">
        <f t="shared" si="1"/>
        <v>0</v>
      </c>
      <c r="T33" s="103"/>
      <c r="U33" s="104"/>
      <c r="V33" s="21"/>
      <c r="W33" s="21"/>
      <c r="X33" s="99"/>
      <c r="Y33" s="143">
        <f t="shared" si="0"/>
        <v>0</v>
      </c>
      <c r="Z33" s="24"/>
      <c r="AA33" s="24"/>
      <c r="AB33" s="19"/>
      <c r="AC33" s="144"/>
      <c r="AD33" s="145"/>
      <c r="AE33" s="146"/>
      <c r="AF33" s="146"/>
      <c r="AG33" s="146"/>
      <c r="AH33" s="146"/>
      <c r="AI33" s="146"/>
      <c r="AJ33" s="146"/>
      <c r="AK33" s="146"/>
    </row>
    <row r="34" spans="1:37" s="54" customFormat="1" ht="31.9" customHeight="1" x14ac:dyDescent="0.35">
      <c r="A34" s="23"/>
      <c r="B34" s="23"/>
      <c r="C34" s="23"/>
      <c r="D34" s="23"/>
      <c r="E34" s="23"/>
      <c r="F34" s="61"/>
      <c r="G34" s="61"/>
      <c r="H34" s="24"/>
      <c r="I34" s="24"/>
      <c r="J34" s="53"/>
      <c r="K34" s="106"/>
      <c r="L34" s="61"/>
      <c r="M34" s="53"/>
      <c r="N34" s="333"/>
      <c r="O34" s="334"/>
      <c r="P34" s="10"/>
      <c r="Q34" s="21"/>
      <c r="R34" s="99"/>
      <c r="S34" s="142">
        <f t="shared" si="1"/>
        <v>0</v>
      </c>
      <c r="T34" s="103"/>
      <c r="U34" s="104"/>
      <c r="V34" s="10"/>
      <c r="W34" s="10"/>
      <c r="X34" s="99"/>
      <c r="Y34" s="143">
        <f t="shared" si="0"/>
        <v>0</v>
      </c>
      <c r="Z34" s="24"/>
      <c r="AA34" s="24"/>
      <c r="AB34" s="19"/>
      <c r="AC34" s="144"/>
      <c r="AD34" s="145"/>
      <c r="AE34" s="146"/>
      <c r="AF34" s="146"/>
      <c r="AG34" s="146"/>
      <c r="AH34" s="146"/>
      <c r="AI34" s="146"/>
      <c r="AJ34" s="146"/>
      <c r="AK34" s="146"/>
    </row>
    <row r="35" spans="1:37" s="54" customFormat="1" ht="31.9" customHeight="1" x14ac:dyDescent="0.35">
      <c r="A35" s="23"/>
      <c r="B35" s="23"/>
      <c r="C35" s="23"/>
      <c r="D35" s="23"/>
      <c r="E35" s="23"/>
      <c r="F35" s="61"/>
      <c r="G35" s="61"/>
      <c r="H35" s="24"/>
      <c r="I35" s="24"/>
      <c r="J35" s="53"/>
      <c r="K35" s="106"/>
      <c r="L35" s="61"/>
      <c r="M35" s="53"/>
      <c r="N35" s="333"/>
      <c r="O35" s="334"/>
      <c r="P35" s="10"/>
      <c r="Q35" s="21"/>
      <c r="R35" s="99"/>
      <c r="S35" s="142">
        <f t="shared" si="1"/>
        <v>0</v>
      </c>
      <c r="T35" s="103"/>
      <c r="U35" s="104"/>
      <c r="V35" s="10"/>
      <c r="W35" s="10"/>
      <c r="X35" s="99"/>
      <c r="Y35" s="143">
        <f t="shared" si="0"/>
        <v>0</v>
      </c>
      <c r="Z35" s="24"/>
      <c r="AA35" s="24"/>
      <c r="AB35" s="19"/>
      <c r="AC35" s="144"/>
      <c r="AD35" s="145"/>
      <c r="AE35" s="146"/>
      <c r="AF35" s="146"/>
      <c r="AG35" s="146"/>
      <c r="AH35" s="146"/>
      <c r="AI35" s="146"/>
      <c r="AJ35" s="146"/>
      <c r="AK35" s="146"/>
    </row>
    <row r="36" spans="1:37" s="54" customFormat="1" ht="31.9" customHeight="1" x14ac:dyDescent="0.35">
      <c r="A36" s="23"/>
      <c r="B36" s="23"/>
      <c r="C36" s="23"/>
      <c r="D36" s="23"/>
      <c r="E36" s="23"/>
      <c r="F36" s="61"/>
      <c r="G36" s="61"/>
      <c r="H36" s="24"/>
      <c r="I36" s="24"/>
      <c r="J36" s="53"/>
      <c r="K36" s="106"/>
      <c r="L36" s="61"/>
      <c r="M36" s="53"/>
      <c r="N36" s="333"/>
      <c r="O36" s="334"/>
      <c r="P36" s="10"/>
      <c r="Q36" s="21"/>
      <c r="R36" s="99"/>
      <c r="S36" s="142">
        <f t="shared" si="1"/>
        <v>0</v>
      </c>
      <c r="T36" s="103"/>
      <c r="U36" s="104"/>
      <c r="V36" s="10"/>
      <c r="W36" s="10"/>
      <c r="X36" s="99"/>
      <c r="Y36" s="143">
        <f t="shared" si="0"/>
        <v>0</v>
      </c>
      <c r="Z36" s="24"/>
      <c r="AA36" s="24"/>
      <c r="AB36" s="7"/>
      <c r="AC36" s="144"/>
      <c r="AD36" s="145"/>
      <c r="AE36" s="146"/>
      <c r="AF36" s="146"/>
      <c r="AG36" s="146"/>
      <c r="AH36" s="146"/>
      <c r="AI36" s="146"/>
      <c r="AJ36" s="146"/>
      <c r="AK36" s="146"/>
    </row>
    <row r="37" spans="1:37" s="54" customFormat="1" ht="31.9" customHeight="1" x14ac:dyDescent="0.35">
      <c r="A37" s="23"/>
      <c r="B37" s="23"/>
      <c r="C37" s="23"/>
      <c r="D37" s="23"/>
      <c r="E37" s="23"/>
      <c r="F37" s="61"/>
      <c r="G37" s="61"/>
      <c r="H37" s="24"/>
      <c r="I37" s="24"/>
      <c r="J37" s="53"/>
      <c r="K37" s="102"/>
      <c r="L37" s="61"/>
      <c r="M37" s="53"/>
      <c r="N37" s="333"/>
      <c r="O37" s="334"/>
      <c r="P37" s="10"/>
      <c r="Q37" s="21"/>
      <c r="R37" s="99"/>
      <c r="S37" s="142">
        <f t="shared" si="1"/>
        <v>0</v>
      </c>
      <c r="T37" s="103"/>
      <c r="U37" s="104"/>
      <c r="V37" s="10"/>
      <c r="W37" s="10"/>
      <c r="X37" s="99"/>
      <c r="Y37" s="143">
        <f t="shared" si="0"/>
        <v>0</v>
      </c>
      <c r="Z37" s="24"/>
      <c r="AA37" s="24"/>
      <c r="AB37" s="7"/>
      <c r="AC37" s="144"/>
      <c r="AD37" s="145"/>
      <c r="AE37" s="146"/>
      <c r="AF37" s="146"/>
      <c r="AG37" s="146"/>
      <c r="AH37" s="146"/>
      <c r="AI37" s="146"/>
      <c r="AJ37" s="146"/>
      <c r="AK37" s="146"/>
    </row>
    <row r="38" spans="1:37" s="54" customFormat="1" ht="31.9" customHeight="1" x14ac:dyDescent="0.35">
      <c r="A38" s="23"/>
      <c r="B38" s="23"/>
      <c r="C38" s="23"/>
      <c r="D38" s="23"/>
      <c r="E38" s="23"/>
      <c r="F38" s="61"/>
      <c r="G38" s="61"/>
      <c r="H38" s="24"/>
      <c r="I38" s="24"/>
      <c r="J38" s="53"/>
      <c r="K38" s="102"/>
      <c r="L38" s="61"/>
      <c r="M38" s="53"/>
      <c r="N38" s="333"/>
      <c r="O38" s="334"/>
      <c r="P38" s="10"/>
      <c r="Q38" s="21"/>
      <c r="R38" s="99"/>
      <c r="S38" s="142">
        <f t="shared" si="1"/>
        <v>0</v>
      </c>
      <c r="T38" s="103"/>
      <c r="U38" s="104"/>
      <c r="V38" s="10"/>
      <c r="W38" s="10"/>
      <c r="X38" s="99"/>
      <c r="Y38" s="143">
        <f t="shared" si="0"/>
        <v>0</v>
      </c>
      <c r="Z38" s="24"/>
      <c r="AA38" s="24"/>
      <c r="AB38" s="7"/>
      <c r="AC38" s="144"/>
      <c r="AD38" s="145"/>
      <c r="AE38" s="146"/>
      <c r="AF38" s="146"/>
      <c r="AG38" s="146"/>
      <c r="AH38" s="146"/>
      <c r="AI38" s="146"/>
      <c r="AJ38" s="146"/>
      <c r="AK38" s="146"/>
    </row>
    <row r="39" spans="1:37" s="54" customFormat="1" ht="31.9" customHeight="1" x14ac:dyDescent="0.35">
      <c r="A39" s="23"/>
      <c r="B39" s="23"/>
      <c r="C39" s="23"/>
      <c r="D39" s="23"/>
      <c r="E39" s="23"/>
      <c r="F39" s="61"/>
      <c r="G39" s="61"/>
      <c r="H39" s="24"/>
      <c r="I39" s="24"/>
      <c r="J39" s="53"/>
      <c r="K39" s="106"/>
      <c r="L39" s="61"/>
      <c r="M39" s="53"/>
      <c r="N39" s="333"/>
      <c r="O39" s="334"/>
      <c r="P39" s="10"/>
      <c r="Q39" s="21"/>
      <c r="R39" s="99"/>
      <c r="S39" s="142">
        <f t="shared" si="1"/>
        <v>0</v>
      </c>
      <c r="T39" s="103"/>
      <c r="U39" s="104"/>
      <c r="V39" s="10"/>
      <c r="W39" s="10"/>
      <c r="X39" s="99"/>
      <c r="Y39" s="143">
        <f t="shared" si="0"/>
        <v>0</v>
      </c>
      <c r="Z39" s="24"/>
      <c r="AA39" s="24"/>
      <c r="AB39" s="7"/>
      <c r="AC39" s="144"/>
      <c r="AD39" s="145"/>
      <c r="AE39" s="146"/>
      <c r="AF39" s="146"/>
      <c r="AG39" s="146"/>
      <c r="AH39" s="146"/>
      <c r="AI39" s="146"/>
      <c r="AJ39" s="146"/>
      <c r="AK39" s="146"/>
    </row>
    <row r="40" spans="1:37" s="54" customFormat="1" ht="31.9" customHeight="1" x14ac:dyDescent="0.35">
      <c r="A40" s="23"/>
      <c r="B40" s="23"/>
      <c r="C40" s="23"/>
      <c r="D40" s="23"/>
      <c r="E40" s="23"/>
      <c r="F40" s="61"/>
      <c r="G40" s="61"/>
      <c r="H40" s="24"/>
      <c r="I40" s="24"/>
      <c r="J40" s="53"/>
      <c r="K40" s="106"/>
      <c r="L40" s="61"/>
      <c r="M40" s="53"/>
      <c r="N40" s="333"/>
      <c r="O40" s="334"/>
      <c r="P40" s="10"/>
      <c r="Q40" s="21"/>
      <c r="R40" s="99"/>
      <c r="S40" s="142">
        <f t="shared" si="1"/>
        <v>0</v>
      </c>
      <c r="T40" s="103"/>
      <c r="U40" s="104"/>
      <c r="V40" s="10"/>
      <c r="W40" s="10"/>
      <c r="X40" s="99"/>
      <c r="Y40" s="143">
        <f t="shared" si="0"/>
        <v>0</v>
      </c>
      <c r="Z40" s="24"/>
      <c r="AA40" s="24"/>
      <c r="AB40" s="7"/>
      <c r="AC40" s="144"/>
      <c r="AD40" s="145"/>
      <c r="AE40" s="146"/>
      <c r="AF40" s="146"/>
      <c r="AG40" s="146"/>
      <c r="AH40" s="146"/>
      <c r="AI40" s="146"/>
      <c r="AJ40" s="146"/>
      <c r="AK40" s="146"/>
    </row>
    <row r="41" spans="1:37" s="54" customFormat="1" ht="31.9" customHeight="1" x14ac:dyDescent="0.35">
      <c r="A41" s="23"/>
      <c r="B41" s="23"/>
      <c r="C41" s="23"/>
      <c r="D41" s="23"/>
      <c r="E41" s="23"/>
      <c r="F41" s="61"/>
      <c r="G41" s="61"/>
      <c r="H41" s="24"/>
      <c r="I41" s="24"/>
      <c r="J41" s="53"/>
      <c r="K41" s="106"/>
      <c r="L41" s="61"/>
      <c r="M41" s="53"/>
      <c r="N41" s="333"/>
      <c r="O41" s="334"/>
      <c r="P41" s="10"/>
      <c r="Q41" s="21"/>
      <c r="R41" s="99"/>
      <c r="S41" s="142">
        <f t="shared" si="1"/>
        <v>0</v>
      </c>
      <c r="T41" s="103"/>
      <c r="U41" s="104"/>
      <c r="V41" s="10"/>
      <c r="W41" s="10"/>
      <c r="X41" s="99"/>
      <c r="Y41" s="143">
        <f t="shared" si="0"/>
        <v>0</v>
      </c>
      <c r="Z41" s="24"/>
      <c r="AA41" s="24"/>
      <c r="AB41" s="7"/>
      <c r="AC41" s="144"/>
      <c r="AD41" s="145"/>
      <c r="AE41" s="146"/>
      <c r="AF41" s="146"/>
      <c r="AG41" s="146"/>
      <c r="AH41" s="146"/>
      <c r="AI41" s="146"/>
      <c r="AJ41" s="146"/>
      <c r="AK41" s="146"/>
    </row>
    <row r="42" spans="1:37" s="54" customFormat="1" ht="31.9" customHeight="1" x14ac:dyDescent="0.35">
      <c r="A42" s="23"/>
      <c r="B42" s="23"/>
      <c r="C42" s="23"/>
      <c r="D42" s="23"/>
      <c r="E42" s="23"/>
      <c r="F42" s="61"/>
      <c r="G42" s="61"/>
      <c r="H42" s="24"/>
      <c r="I42" s="24"/>
      <c r="J42" s="53"/>
      <c r="K42" s="102"/>
      <c r="L42" s="61"/>
      <c r="M42" s="53"/>
      <c r="N42" s="333"/>
      <c r="O42" s="334"/>
      <c r="P42" s="10"/>
      <c r="Q42" s="21"/>
      <c r="R42" s="99"/>
      <c r="S42" s="142">
        <f t="shared" si="1"/>
        <v>0</v>
      </c>
      <c r="T42" s="103"/>
      <c r="U42" s="104"/>
      <c r="V42" s="10"/>
      <c r="W42" s="10"/>
      <c r="X42" s="99"/>
      <c r="Y42" s="143">
        <f t="shared" si="0"/>
        <v>0</v>
      </c>
      <c r="Z42" s="24"/>
      <c r="AA42" s="24"/>
      <c r="AB42" s="7"/>
      <c r="AC42" s="144"/>
      <c r="AD42" s="145"/>
      <c r="AE42" s="146"/>
      <c r="AF42" s="146"/>
      <c r="AG42" s="146"/>
      <c r="AH42" s="146"/>
      <c r="AI42" s="146"/>
      <c r="AJ42" s="146"/>
      <c r="AK42" s="146"/>
    </row>
    <row r="43" spans="1:37" s="54" customFormat="1" ht="31.9" customHeight="1" x14ac:dyDescent="0.35">
      <c r="A43" s="23"/>
      <c r="B43" s="23"/>
      <c r="C43" s="23"/>
      <c r="D43" s="23"/>
      <c r="E43" s="23"/>
      <c r="F43" s="61"/>
      <c r="G43" s="61"/>
      <c r="H43" s="24"/>
      <c r="I43" s="24"/>
      <c r="J43" s="53"/>
      <c r="K43" s="102"/>
      <c r="L43" s="61"/>
      <c r="M43" s="53"/>
      <c r="N43" s="333"/>
      <c r="O43" s="334"/>
      <c r="P43" s="10"/>
      <c r="Q43" s="21"/>
      <c r="R43" s="99"/>
      <c r="S43" s="142">
        <f t="shared" si="1"/>
        <v>0</v>
      </c>
      <c r="T43" s="103"/>
      <c r="U43" s="104"/>
      <c r="V43" s="10"/>
      <c r="W43" s="10"/>
      <c r="X43" s="99"/>
      <c r="Y43" s="143">
        <f t="shared" si="0"/>
        <v>0</v>
      </c>
      <c r="Z43" s="24"/>
      <c r="AA43" s="24"/>
      <c r="AB43" s="7"/>
      <c r="AC43" s="144"/>
      <c r="AD43" s="145"/>
      <c r="AE43" s="146"/>
      <c r="AF43" s="146"/>
      <c r="AG43" s="146"/>
      <c r="AH43" s="146"/>
      <c r="AI43" s="146"/>
      <c r="AJ43" s="146"/>
      <c r="AK43" s="146"/>
    </row>
    <row r="44" spans="1:37" s="54" customFormat="1" ht="31.9" customHeight="1" x14ac:dyDescent="0.35">
      <c r="A44" s="23"/>
      <c r="B44" s="23"/>
      <c r="C44" s="23"/>
      <c r="D44" s="23"/>
      <c r="E44" s="23"/>
      <c r="F44" s="61"/>
      <c r="G44" s="61"/>
      <c r="H44" s="24"/>
      <c r="I44" s="24"/>
      <c r="J44" s="53"/>
      <c r="K44" s="106"/>
      <c r="L44" s="61"/>
      <c r="M44" s="53"/>
      <c r="N44" s="333"/>
      <c r="O44" s="334"/>
      <c r="P44" s="10"/>
      <c r="Q44" s="21"/>
      <c r="R44" s="99"/>
      <c r="S44" s="142">
        <f t="shared" si="1"/>
        <v>0</v>
      </c>
      <c r="T44" s="103"/>
      <c r="U44" s="104"/>
      <c r="V44" s="10"/>
      <c r="W44" s="10"/>
      <c r="X44" s="99"/>
      <c r="Y44" s="143">
        <f t="shared" si="0"/>
        <v>0</v>
      </c>
      <c r="Z44" s="24"/>
      <c r="AA44" s="24"/>
      <c r="AB44" s="7"/>
      <c r="AC44" s="144"/>
      <c r="AD44" s="145"/>
      <c r="AE44" s="146"/>
      <c r="AF44" s="146"/>
      <c r="AG44" s="146"/>
      <c r="AH44" s="146"/>
      <c r="AI44" s="146"/>
      <c r="AJ44" s="146"/>
      <c r="AK44" s="146"/>
    </row>
    <row r="45" spans="1:37" s="54" customFormat="1" ht="31.9" customHeight="1" x14ac:dyDescent="0.35">
      <c r="A45" s="23"/>
      <c r="B45" s="23"/>
      <c r="C45" s="23"/>
      <c r="D45" s="23"/>
      <c r="E45" s="23"/>
      <c r="F45" s="61"/>
      <c r="G45" s="61"/>
      <c r="H45" s="24"/>
      <c r="I45" s="24"/>
      <c r="J45" s="53"/>
      <c r="K45" s="106"/>
      <c r="L45" s="61"/>
      <c r="M45" s="53"/>
      <c r="N45" s="333"/>
      <c r="O45" s="334"/>
      <c r="P45" s="10"/>
      <c r="Q45" s="21"/>
      <c r="R45" s="99"/>
      <c r="S45" s="142">
        <f t="shared" si="1"/>
        <v>0</v>
      </c>
      <c r="T45" s="103"/>
      <c r="U45" s="104"/>
      <c r="V45" s="10"/>
      <c r="W45" s="10"/>
      <c r="X45" s="99"/>
      <c r="Y45" s="143">
        <f t="shared" si="0"/>
        <v>0</v>
      </c>
      <c r="Z45" s="24"/>
      <c r="AA45" s="24"/>
      <c r="AB45" s="7"/>
      <c r="AC45" s="144"/>
      <c r="AD45" s="145"/>
      <c r="AE45" s="146"/>
      <c r="AF45" s="146"/>
      <c r="AG45" s="146"/>
      <c r="AH45" s="146"/>
      <c r="AI45" s="146"/>
      <c r="AJ45" s="146"/>
      <c r="AK45" s="146"/>
    </row>
    <row r="46" spans="1:37" s="54" customFormat="1" ht="31.9" customHeight="1" x14ac:dyDescent="0.35">
      <c r="A46" s="23"/>
      <c r="B46" s="23"/>
      <c r="C46" s="23"/>
      <c r="D46" s="23"/>
      <c r="E46" s="23"/>
      <c r="F46" s="61"/>
      <c r="G46" s="61"/>
      <c r="H46" s="24"/>
      <c r="I46" s="24"/>
      <c r="J46" s="53"/>
      <c r="K46" s="106"/>
      <c r="L46" s="61"/>
      <c r="M46" s="53"/>
      <c r="N46" s="333"/>
      <c r="O46" s="334"/>
      <c r="P46" s="10"/>
      <c r="Q46" s="21"/>
      <c r="R46" s="99"/>
      <c r="S46" s="142">
        <f t="shared" si="1"/>
        <v>0</v>
      </c>
      <c r="T46" s="103"/>
      <c r="U46" s="104"/>
      <c r="V46" s="10"/>
      <c r="W46" s="10"/>
      <c r="X46" s="99"/>
      <c r="Y46" s="143">
        <f t="shared" si="0"/>
        <v>0</v>
      </c>
      <c r="Z46" s="24"/>
      <c r="AA46" s="24"/>
      <c r="AB46" s="7"/>
      <c r="AC46" s="144"/>
      <c r="AD46" s="145"/>
      <c r="AE46" s="146"/>
      <c r="AF46" s="146"/>
      <c r="AG46" s="146"/>
      <c r="AH46" s="146"/>
      <c r="AI46" s="146"/>
      <c r="AJ46" s="146"/>
      <c r="AK46" s="146"/>
    </row>
    <row r="47" spans="1:37" s="54" customFormat="1" ht="31.9" customHeight="1" x14ac:dyDescent="0.35">
      <c r="A47" s="23"/>
      <c r="B47" s="23"/>
      <c r="C47" s="23"/>
      <c r="D47" s="23"/>
      <c r="E47" s="23"/>
      <c r="F47" s="61"/>
      <c r="G47" s="61"/>
      <c r="H47" s="24"/>
      <c r="I47" s="24"/>
      <c r="J47" s="53"/>
      <c r="K47" s="102"/>
      <c r="L47" s="61"/>
      <c r="M47" s="53"/>
      <c r="N47" s="333"/>
      <c r="O47" s="334"/>
      <c r="P47" s="10"/>
      <c r="Q47" s="21"/>
      <c r="R47" s="99"/>
      <c r="S47" s="142">
        <f t="shared" si="1"/>
        <v>0</v>
      </c>
      <c r="T47" s="103"/>
      <c r="U47" s="104"/>
      <c r="V47" s="10"/>
      <c r="W47" s="10"/>
      <c r="X47" s="99"/>
      <c r="Y47" s="143">
        <f t="shared" si="0"/>
        <v>0</v>
      </c>
      <c r="Z47" s="24"/>
      <c r="AA47" s="24"/>
      <c r="AB47" s="7"/>
      <c r="AC47" s="144"/>
      <c r="AD47" s="145"/>
      <c r="AE47" s="146"/>
      <c r="AF47" s="146"/>
      <c r="AG47" s="146"/>
      <c r="AH47" s="146"/>
      <c r="AI47" s="146"/>
      <c r="AJ47" s="146"/>
      <c r="AK47" s="146"/>
    </row>
    <row r="48" spans="1:37" s="54" customFormat="1" ht="31.9" customHeight="1" x14ac:dyDescent="0.35">
      <c r="A48" s="23"/>
      <c r="B48" s="23"/>
      <c r="C48" s="23"/>
      <c r="D48" s="23"/>
      <c r="E48" s="24"/>
      <c r="F48" s="61"/>
      <c r="G48" s="61"/>
      <c r="H48" s="24"/>
      <c r="I48" s="24"/>
      <c r="J48" s="53"/>
      <c r="K48" s="102"/>
      <c r="L48" s="61"/>
      <c r="M48" s="333"/>
      <c r="N48" s="333"/>
      <c r="O48" s="334"/>
      <c r="P48" s="10"/>
      <c r="Q48" s="21"/>
      <c r="R48" s="99"/>
      <c r="S48" s="142">
        <f t="shared" si="1"/>
        <v>0</v>
      </c>
      <c r="T48" s="103"/>
      <c r="U48" s="104"/>
      <c r="V48" s="10"/>
      <c r="W48" s="10"/>
      <c r="X48" s="99"/>
      <c r="Y48" s="143">
        <f t="shared" si="0"/>
        <v>0</v>
      </c>
      <c r="Z48" s="24"/>
      <c r="AA48" s="24"/>
      <c r="AB48" s="6"/>
      <c r="AC48" s="144"/>
      <c r="AD48" s="145"/>
      <c r="AE48" s="146"/>
      <c r="AF48" s="146"/>
      <c r="AG48" s="146"/>
      <c r="AH48" s="146"/>
      <c r="AI48" s="146"/>
      <c r="AJ48" s="146"/>
      <c r="AK48" s="146"/>
    </row>
    <row r="49" spans="1:37" s="54" customFormat="1" ht="31.9" customHeight="1" x14ac:dyDescent="0.35">
      <c r="A49" s="23"/>
      <c r="B49" s="23"/>
      <c r="C49" s="23"/>
      <c r="D49" s="23"/>
      <c r="E49" s="25"/>
      <c r="F49" s="61"/>
      <c r="G49" s="61"/>
      <c r="H49" s="24"/>
      <c r="I49" s="24"/>
      <c r="J49" s="53"/>
      <c r="K49" s="106"/>
      <c r="L49" s="61"/>
      <c r="M49" s="333"/>
      <c r="N49" s="333"/>
      <c r="O49" s="334"/>
      <c r="P49" s="21"/>
      <c r="Q49" s="21"/>
      <c r="R49" s="99"/>
      <c r="S49" s="142">
        <f t="shared" si="1"/>
        <v>0</v>
      </c>
      <c r="T49" s="103"/>
      <c r="U49" s="104"/>
      <c r="V49" s="21"/>
      <c r="W49" s="21"/>
      <c r="X49" s="99"/>
      <c r="Y49" s="143">
        <f t="shared" si="0"/>
        <v>0</v>
      </c>
      <c r="Z49" s="24"/>
      <c r="AA49" s="24"/>
      <c r="AB49" s="19"/>
      <c r="AC49" s="144"/>
      <c r="AD49" s="145"/>
      <c r="AE49" s="146"/>
      <c r="AF49" s="146"/>
      <c r="AG49" s="146"/>
      <c r="AH49" s="146"/>
      <c r="AI49" s="146"/>
      <c r="AJ49" s="146"/>
      <c r="AK49" s="146"/>
    </row>
    <row r="50" spans="1:37" s="54" customFormat="1" ht="31.9" customHeight="1" x14ac:dyDescent="0.35">
      <c r="A50" s="23"/>
      <c r="B50" s="23"/>
      <c r="C50" s="23"/>
      <c r="D50" s="23"/>
      <c r="E50" s="24"/>
      <c r="F50" s="61"/>
      <c r="G50" s="61"/>
      <c r="H50" s="24"/>
      <c r="I50" s="24"/>
      <c r="J50" s="53"/>
      <c r="K50" s="106"/>
      <c r="L50" s="61"/>
      <c r="M50" s="333"/>
      <c r="N50" s="333"/>
      <c r="O50" s="334"/>
      <c r="P50" s="10"/>
      <c r="Q50" s="8"/>
      <c r="R50" s="100"/>
      <c r="S50" s="142">
        <f t="shared" si="1"/>
        <v>0</v>
      </c>
      <c r="T50" s="103"/>
      <c r="U50" s="104"/>
      <c r="V50" s="17"/>
      <c r="W50" s="17"/>
      <c r="X50" s="100"/>
      <c r="Y50" s="143">
        <f t="shared" si="0"/>
        <v>0</v>
      </c>
      <c r="Z50" s="24"/>
      <c r="AA50" s="24"/>
      <c r="AB50" s="7"/>
      <c r="AC50" s="144"/>
      <c r="AD50" s="145"/>
      <c r="AE50" s="146"/>
      <c r="AF50" s="146"/>
      <c r="AG50" s="146"/>
      <c r="AH50" s="146"/>
      <c r="AI50" s="146"/>
      <c r="AJ50" s="146"/>
      <c r="AK50" s="146"/>
    </row>
    <row r="51" spans="1:37" s="54" customFormat="1" ht="31.9" customHeight="1" x14ac:dyDescent="0.35">
      <c r="A51" s="23"/>
      <c r="B51" s="23"/>
      <c r="C51" s="23"/>
      <c r="D51" s="23"/>
      <c r="E51" s="24"/>
      <c r="F51" s="61"/>
      <c r="G51" s="61"/>
      <c r="H51" s="24"/>
      <c r="I51" s="24"/>
      <c r="J51" s="53"/>
      <c r="K51" s="106"/>
      <c r="L51" s="61"/>
      <c r="M51" s="333"/>
      <c r="N51" s="333"/>
      <c r="O51" s="334"/>
      <c r="P51" s="10"/>
      <c r="Q51" s="21"/>
      <c r="R51" s="99"/>
      <c r="S51" s="142">
        <f t="shared" si="1"/>
        <v>0</v>
      </c>
      <c r="T51" s="103"/>
      <c r="U51" s="104"/>
      <c r="V51" s="10"/>
      <c r="W51" s="10"/>
      <c r="X51" s="99"/>
      <c r="Y51" s="143">
        <f t="shared" si="0"/>
        <v>0</v>
      </c>
      <c r="Z51" s="24"/>
      <c r="AA51" s="24"/>
      <c r="AB51" s="6"/>
      <c r="AC51" s="144"/>
      <c r="AD51" s="145"/>
      <c r="AE51" s="146"/>
      <c r="AF51" s="146"/>
      <c r="AG51" s="146"/>
      <c r="AH51" s="146"/>
      <c r="AI51" s="146"/>
      <c r="AJ51" s="146"/>
      <c r="AK51" s="146"/>
    </row>
    <row r="52" spans="1:37" s="54" customFormat="1" ht="31.9" customHeight="1" x14ac:dyDescent="0.35">
      <c r="A52" s="23"/>
      <c r="B52" s="23"/>
      <c r="C52" s="23"/>
      <c r="D52" s="23"/>
      <c r="E52" s="24"/>
      <c r="F52" s="61"/>
      <c r="G52" s="61"/>
      <c r="H52" s="24"/>
      <c r="I52" s="24"/>
      <c r="J52" s="53"/>
      <c r="K52" s="102"/>
      <c r="L52" s="61"/>
      <c r="M52" s="333"/>
      <c r="N52" s="333"/>
      <c r="O52" s="334"/>
      <c r="P52" s="10"/>
      <c r="Q52" s="8"/>
      <c r="R52" s="100"/>
      <c r="S52" s="142">
        <f t="shared" si="1"/>
        <v>0</v>
      </c>
      <c r="T52" s="103"/>
      <c r="U52" s="104"/>
      <c r="V52" s="10"/>
      <c r="W52" s="10"/>
      <c r="X52" s="100"/>
      <c r="Y52" s="143">
        <f t="shared" si="0"/>
        <v>0</v>
      </c>
      <c r="Z52" s="24"/>
      <c r="AA52" s="24"/>
      <c r="AB52" s="6"/>
      <c r="AC52" s="144"/>
      <c r="AD52" s="145"/>
      <c r="AE52" s="146"/>
      <c r="AF52" s="146"/>
      <c r="AG52" s="146"/>
      <c r="AH52" s="146"/>
      <c r="AI52" s="146"/>
      <c r="AJ52" s="146"/>
      <c r="AK52" s="146"/>
    </row>
    <row r="53" spans="1:37" s="54" customFormat="1" ht="31.9" customHeight="1" x14ac:dyDescent="0.35">
      <c r="A53" s="23"/>
      <c r="B53" s="23"/>
      <c r="C53" s="23"/>
      <c r="D53" s="23"/>
      <c r="E53" s="24"/>
      <c r="F53" s="61"/>
      <c r="G53" s="61"/>
      <c r="H53" s="24"/>
      <c r="I53" s="24"/>
      <c r="J53" s="53"/>
      <c r="K53" s="102"/>
      <c r="L53" s="61"/>
      <c r="M53" s="333"/>
      <c r="N53" s="333"/>
      <c r="O53" s="334"/>
      <c r="P53" s="10"/>
      <c r="Q53" s="10"/>
      <c r="R53" s="100"/>
      <c r="S53" s="142">
        <f t="shared" si="1"/>
        <v>0</v>
      </c>
      <c r="T53" s="103"/>
      <c r="U53" s="104"/>
      <c r="V53" s="10"/>
      <c r="W53" s="10"/>
      <c r="X53" s="100"/>
      <c r="Y53" s="143">
        <f t="shared" si="0"/>
        <v>0</v>
      </c>
      <c r="Z53" s="24"/>
      <c r="AA53" s="24"/>
      <c r="AB53" s="6"/>
      <c r="AC53" s="144"/>
      <c r="AD53" s="145"/>
      <c r="AE53" s="146"/>
      <c r="AF53" s="146"/>
      <c r="AG53" s="146"/>
      <c r="AH53" s="146"/>
      <c r="AI53" s="146"/>
      <c r="AJ53" s="146"/>
      <c r="AK53" s="146"/>
    </row>
    <row r="54" spans="1:37" s="54" customFormat="1" ht="31.9" customHeight="1" x14ac:dyDescent="0.35">
      <c r="A54" s="23"/>
      <c r="B54" s="23"/>
      <c r="C54" s="23"/>
      <c r="D54" s="23"/>
      <c r="E54" s="25"/>
      <c r="F54" s="61"/>
      <c r="G54" s="61"/>
      <c r="H54" s="24"/>
      <c r="I54" s="24"/>
      <c r="J54" s="53"/>
      <c r="K54" s="106"/>
      <c r="L54" s="61"/>
      <c r="M54" s="333"/>
      <c r="N54" s="333"/>
      <c r="O54" s="334"/>
      <c r="P54" s="21"/>
      <c r="Q54" s="10"/>
      <c r="R54" s="100"/>
      <c r="S54" s="142">
        <f t="shared" si="1"/>
        <v>0</v>
      </c>
      <c r="T54" s="103"/>
      <c r="U54" s="104"/>
      <c r="V54" s="21"/>
      <c r="W54" s="21"/>
      <c r="X54" s="100"/>
      <c r="Y54" s="143">
        <f t="shared" si="0"/>
        <v>0</v>
      </c>
      <c r="Z54" s="24"/>
      <c r="AA54" s="24"/>
      <c r="AB54" s="19"/>
      <c r="AC54" s="144"/>
      <c r="AD54" s="145"/>
      <c r="AE54" s="146"/>
      <c r="AF54" s="146"/>
      <c r="AG54" s="146"/>
      <c r="AH54" s="146"/>
      <c r="AI54" s="146"/>
      <c r="AJ54" s="146"/>
      <c r="AK54" s="146"/>
    </row>
    <row r="55" spans="1:37" s="54" customFormat="1" ht="31.9" customHeight="1" x14ac:dyDescent="0.35">
      <c r="A55" s="23"/>
      <c r="B55" s="23"/>
      <c r="C55" s="23"/>
      <c r="D55" s="23"/>
      <c r="E55" s="24"/>
      <c r="F55" s="61"/>
      <c r="G55" s="61"/>
      <c r="H55" s="24"/>
      <c r="I55" s="24"/>
      <c r="J55" s="53"/>
      <c r="K55" s="106"/>
      <c r="L55" s="61"/>
      <c r="M55" s="333"/>
      <c r="N55" s="333"/>
      <c r="O55" s="334"/>
      <c r="P55" s="10"/>
      <c r="Q55" s="8"/>
      <c r="R55" s="100"/>
      <c r="S55" s="142">
        <f t="shared" si="1"/>
        <v>0</v>
      </c>
      <c r="T55" s="103"/>
      <c r="U55" s="104"/>
      <c r="V55" s="10"/>
      <c r="W55" s="10"/>
      <c r="X55" s="100"/>
      <c r="Y55" s="143">
        <f t="shared" si="0"/>
        <v>0</v>
      </c>
      <c r="Z55" s="24"/>
      <c r="AA55" s="24"/>
      <c r="AB55" s="7"/>
      <c r="AC55" s="144"/>
      <c r="AD55" s="145"/>
      <c r="AE55" s="146"/>
      <c r="AF55" s="146"/>
      <c r="AG55" s="146"/>
      <c r="AH55" s="146"/>
      <c r="AI55" s="146"/>
      <c r="AJ55" s="146"/>
      <c r="AK55" s="146"/>
    </row>
    <row r="56" spans="1:37" s="54" customFormat="1" ht="31.9" customHeight="1" x14ac:dyDescent="0.35">
      <c r="A56" s="23"/>
      <c r="B56" s="23"/>
      <c r="C56" s="23"/>
      <c r="D56" s="23"/>
      <c r="E56" s="24"/>
      <c r="F56" s="61"/>
      <c r="G56" s="61"/>
      <c r="H56" s="24"/>
      <c r="I56" s="24"/>
      <c r="J56" s="53"/>
      <c r="K56" s="106"/>
      <c r="L56" s="61"/>
      <c r="M56" s="333"/>
      <c r="N56" s="333"/>
      <c r="O56" s="334"/>
      <c r="P56" s="10"/>
      <c r="Q56" s="21"/>
      <c r="R56" s="99"/>
      <c r="S56" s="142">
        <f t="shared" si="1"/>
        <v>0</v>
      </c>
      <c r="T56" s="103"/>
      <c r="U56" s="104"/>
      <c r="V56" s="10"/>
      <c r="W56" s="10"/>
      <c r="X56" s="99"/>
      <c r="Y56" s="143">
        <f t="shared" si="0"/>
        <v>0</v>
      </c>
      <c r="Z56" s="24"/>
      <c r="AA56" s="24"/>
      <c r="AB56" s="7"/>
      <c r="AC56" s="144"/>
      <c r="AD56" s="145"/>
      <c r="AE56" s="146"/>
      <c r="AF56" s="146"/>
      <c r="AG56" s="146"/>
      <c r="AH56" s="146"/>
      <c r="AI56" s="146"/>
      <c r="AJ56" s="146"/>
      <c r="AK56" s="146"/>
    </row>
    <row r="57" spans="1:37" s="54" customFormat="1" ht="31.9" customHeight="1" x14ac:dyDescent="0.35">
      <c r="A57" s="23"/>
      <c r="B57" s="23"/>
      <c r="C57" s="23"/>
      <c r="D57" s="23"/>
      <c r="E57" s="24"/>
      <c r="F57" s="61"/>
      <c r="G57" s="61"/>
      <c r="H57" s="24"/>
      <c r="I57" s="24"/>
      <c r="J57" s="53"/>
      <c r="K57" s="102"/>
      <c r="L57" s="61"/>
      <c r="M57" s="333"/>
      <c r="N57" s="333"/>
      <c r="O57" s="333"/>
      <c r="P57" s="10"/>
      <c r="Q57" s="8"/>
      <c r="R57" s="100"/>
      <c r="S57" s="142">
        <f t="shared" si="1"/>
        <v>0</v>
      </c>
      <c r="T57" s="103"/>
      <c r="U57" s="104"/>
      <c r="V57" s="10"/>
      <c r="W57" s="10"/>
      <c r="X57" s="100"/>
      <c r="Y57" s="143">
        <f t="shared" si="0"/>
        <v>0</v>
      </c>
      <c r="Z57" s="24"/>
      <c r="AA57" s="24"/>
      <c r="AB57" s="7"/>
      <c r="AC57" s="144"/>
      <c r="AD57" s="145"/>
      <c r="AE57" s="146"/>
      <c r="AF57" s="146"/>
      <c r="AG57" s="146"/>
      <c r="AH57" s="146"/>
      <c r="AI57" s="146"/>
      <c r="AJ57" s="146"/>
      <c r="AK57" s="146"/>
    </row>
    <row r="58" spans="1:37" s="54" customFormat="1" ht="31.9" customHeight="1" x14ac:dyDescent="0.35">
      <c r="A58" s="23"/>
      <c r="B58" s="23"/>
      <c r="C58" s="23"/>
      <c r="D58" s="23"/>
      <c r="E58" s="24"/>
      <c r="F58" s="61"/>
      <c r="G58" s="61"/>
      <c r="H58" s="24"/>
      <c r="I58" s="24"/>
      <c r="J58" s="53"/>
      <c r="K58" s="102"/>
      <c r="L58" s="61"/>
      <c r="M58" s="333"/>
      <c r="N58" s="333"/>
      <c r="O58" s="334"/>
      <c r="P58" s="10"/>
      <c r="Q58" s="10"/>
      <c r="R58" s="100"/>
      <c r="S58" s="142">
        <f t="shared" si="1"/>
        <v>0</v>
      </c>
      <c r="T58" s="103"/>
      <c r="U58" s="104"/>
      <c r="V58" s="10"/>
      <c r="W58" s="10"/>
      <c r="X58" s="100"/>
      <c r="Y58" s="143">
        <f t="shared" si="0"/>
        <v>0</v>
      </c>
      <c r="Z58" s="24"/>
      <c r="AA58" s="24"/>
      <c r="AB58" s="6"/>
      <c r="AC58" s="144"/>
      <c r="AD58" s="145"/>
      <c r="AE58" s="146"/>
      <c r="AF58" s="146"/>
      <c r="AG58" s="146"/>
      <c r="AH58" s="146"/>
      <c r="AI58" s="146"/>
      <c r="AJ58" s="146"/>
      <c r="AK58" s="146"/>
    </row>
    <row r="59" spans="1:37" s="54" customFormat="1" ht="31.9" customHeight="1" x14ac:dyDescent="0.35">
      <c r="A59" s="23"/>
      <c r="B59" s="23"/>
      <c r="C59" s="23"/>
      <c r="D59" s="23"/>
      <c r="E59" s="25"/>
      <c r="F59" s="61"/>
      <c r="G59" s="61"/>
      <c r="H59" s="24"/>
      <c r="I59" s="24"/>
      <c r="J59" s="53"/>
      <c r="K59" s="106"/>
      <c r="L59" s="61"/>
      <c r="M59" s="333"/>
      <c r="N59" s="333"/>
      <c r="O59" s="334"/>
      <c r="P59" s="21"/>
      <c r="Q59" s="10"/>
      <c r="R59" s="100"/>
      <c r="S59" s="142">
        <f t="shared" si="1"/>
        <v>0</v>
      </c>
      <c r="T59" s="103"/>
      <c r="U59" s="104"/>
      <c r="V59" s="21"/>
      <c r="W59" s="21"/>
      <c r="X59" s="100"/>
      <c r="Y59" s="143">
        <f t="shared" si="0"/>
        <v>0</v>
      </c>
      <c r="Z59" s="24"/>
      <c r="AA59" s="24"/>
      <c r="AB59" s="19"/>
      <c r="AC59" s="144"/>
      <c r="AD59" s="145"/>
      <c r="AE59" s="146"/>
      <c r="AF59" s="146"/>
      <c r="AG59" s="146"/>
      <c r="AH59" s="146"/>
      <c r="AI59" s="146"/>
      <c r="AJ59" s="146"/>
      <c r="AK59" s="146"/>
    </row>
    <row r="60" spans="1:37" s="54" customFormat="1" ht="31.9" customHeight="1" x14ac:dyDescent="0.35">
      <c r="A60" s="23"/>
      <c r="B60" s="23"/>
      <c r="C60" s="23"/>
      <c r="D60" s="23"/>
      <c r="E60" s="24"/>
      <c r="F60" s="61"/>
      <c r="G60" s="61"/>
      <c r="H60" s="24"/>
      <c r="I60" s="24"/>
      <c r="J60" s="53"/>
      <c r="K60" s="106"/>
      <c r="L60" s="61"/>
      <c r="M60" s="333"/>
      <c r="N60" s="333"/>
      <c r="O60" s="334"/>
      <c r="P60" s="10"/>
      <c r="Q60" s="8"/>
      <c r="R60" s="100"/>
      <c r="S60" s="142">
        <f t="shared" si="1"/>
        <v>0</v>
      </c>
      <c r="T60" s="103"/>
      <c r="U60" s="104"/>
      <c r="V60" s="10"/>
      <c r="W60" s="10"/>
      <c r="X60" s="100"/>
      <c r="Y60" s="143">
        <f t="shared" si="0"/>
        <v>0</v>
      </c>
      <c r="Z60" s="24"/>
      <c r="AA60" s="24"/>
      <c r="AB60" s="7"/>
      <c r="AC60" s="144"/>
      <c r="AD60" s="145"/>
      <c r="AE60" s="146"/>
      <c r="AF60" s="146"/>
      <c r="AG60" s="146"/>
      <c r="AH60" s="146"/>
      <c r="AI60" s="146"/>
      <c r="AJ60" s="146"/>
      <c r="AK60" s="146"/>
    </row>
    <row r="61" spans="1:37" s="54" customFormat="1" ht="31.9" customHeight="1" x14ac:dyDescent="0.35">
      <c r="A61" s="23"/>
      <c r="B61" s="23"/>
      <c r="C61" s="23"/>
      <c r="D61" s="23"/>
      <c r="E61" s="24"/>
      <c r="F61" s="61"/>
      <c r="G61" s="61"/>
      <c r="H61" s="24"/>
      <c r="I61" s="24"/>
      <c r="J61" s="53"/>
      <c r="K61" s="106"/>
      <c r="L61" s="61"/>
      <c r="M61" s="333"/>
      <c r="N61" s="333"/>
      <c r="O61" s="334"/>
      <c r="P61" s="10"/>
      <c r="Q61" s="21"/>
      <c r="R61" s="99"/>
      <c r="S61" s="142">
        <f t="shared" si="1"/>
        <v>0</v>
      </c>
      <c r="T61" s="103"/>
      <c r="U61" s="104"/>
      <c r="V61" s="10"/>
      <c r="W61" s="10"/>
      <c r="X61" s="99"/>
      <c r="Y61" s="143">
        <f t="shared" si="0"/>
        <v>0</v>
      </c>
      <c r="Z61" s="24"/>
      <c r="AA61" s="24"/>
      <c r="AB61" s="14"/>
      <c r="AC61" s="144"/>
      <c r="AD61" s="145"/>
      <c r="AE61" s="146"/>
      <c r="AF61" s="146"/>
      <c r="AG61" s="146"/>
      <c r="AH61" s="146"/>
      <c r="AI61" s="146"/>
      <c r="AJ61" s="146"/>
      <c r="AK61" s="146"/>
    </row>
    <row r="62" spans="1:37" s="54" customFormat="1" ht="31.9" customHeight="1" x14ac:dyDescent="0.35">
      <c r="A62" s="23"/>
      <c r="B62" s="23"/>
      <c r="C62" s="23"/>
      <c r="D62" s="23"/>
      <c r="E62" s="24"/>
      <c r="F62" s="61"/>
      <c r="G62" s="61"/>
      <c r="H62" s="24"/>
      <c r="I62" s="24"/>
      <c r="J62" s="53"/>
      <c r="K62" s="102"/>
      <c r="L62" s="61"/>
      <c r="M62" s="333"/>
      <c r="N62" s="333"/>
      <c r="O62" s="334"/>
      <c r="P62" s="10"/>
      <c r="Q62" s="8"/>
      <c r="R62" s="100"/>
      <c r="S62" s="142">
        <f t="shared" si="1"/>
        <v>0</v>
      </c>
      <c r="T62" s="103"/>
      <c r="U62" s="104"/>
      <c r="V62" s="10"/>
      <c r="W62" s="10"/>
      <c r="X62" s="100"/>
      <c r="Y62" s="143">
        <f t="shared" si="0"/>
        <v>0</v>
      </c>
      <c r="Z62" s="24"/>
      <c r="AA62" s="24"/>
      <c r="AB62" s="6"/>
      <c r="AC62" s="144"/>
      <c r="AD62" s="145"/>
      <c r="AE62" s="146"/>
      <c r="AF62" s="146"/>
      <c r="AG62" s="146"/>
      <c r="AH62" s="146"/>
      <c r="AI62" s="146"/>
      <c r="AJ62" s="146"/>
      <c r="AK62" s="146"/>
    </row>
    <row r="63" spans="1:37" s="54" customFormat="1" ht="31.9" customHeight="1" x14ac:dyDescent="0.35">
      <c r="A63" s="23"/>
      <c r="B63" s="23"/>
      <c r="C63" s="23"/>
      <c r="D63" s="23"/>
      <c r="E63" s="25"/>
      <c r="F63" s="61"/>
      <c r="G63" s="61"/>
      <c r="H63" s="24"/>
      <c r="I63" s="24"/>
      <c r="J63" s="53"/>
      <c r="K63" s="102"/>
      <c r="L63" s="61"/>
      <c r="M63" s="333"/>
      <c r="N63" s="333"/>
      <c r="O63" s="334"/>
      <c r="P63" s="21"/>
      <c r="Q63" s="8"/>
      <c r="R63" s="100"/>
      <c r="S63" s="142">
        <f t="shared" si="1"/>
        <v>0</v>
      </c>
      <c r="T63" s="103"/>
      <c r="U63" s="104"/>
      <c r="V63" s="21"/>
      <c r="W63" s="21"/>
      <c r="X63" s="100"/>
      <c r="Y63" s="143">
        <f t="shared" si="0"/>
        <v>0</v>
      </c>
      <c r="Z63" s="24"/>
      <c r="AA63" s="24"/>
      <c r="AB63" s="19"/>
      <c r="AC63" s="144"/>
      <c r="AD63" s="145"/>
      <c r="AE63" s="146"/>
      <c r="AF63" s="146"/>
      <c r="AG63" s="146"/>
      <c r="AH63" s="146"/>
      <c r="AI63" s="146"/>
      <c r="AJ63" s="146"/>
      <c r="AK63" s="146"/>
    </row>
    <row r="64" spans="1:37" s="54" customFormat="1" ht="31.9" customHeight="1" x14ac:dyDescent="0.35">
      <c r="A64" s="23"/>
      <c r="B64" s="23"/>
      <c r="C64" s="23"/>
      <c r="D64" s="23"/>
      <c r="E64" s="24"/>
      <c r="F64" s="61"/>
      <c r="G64" s="61"/>
      <c r="H64" s="24"/>
      <c r="I64" s="24"/>
      <c r="J64" s="53"/>
      <c r="K64" s="106"/>
      <c r="L64" s="61"/>
      <c r="M64" s="333"/>
      <c r="N64" s="333"/>
      <c r="O64" s="334"/>
      <c r="P64" s="10"/>
      <c r="Q64" s="8"/>
      <c r="R64" s="100"/>
      <c r="S64" s="142">
        <f t="shared" si="1"/>
        <v>0</v>
      </c>
      <c r="T64" s="103"/>
      <c r="U64" s="104"/>
      <c r="V64" s="10"/>
      <c r="W64" s="10"/>
      <c r="X64" s="100"/>
      <c r="Y64" s="143">
        <f t="shared" si="0"/>
        <v>0</v>
      </c>
      <c r="Z64" s="24"/>
      <c r="AA64" s="24"/>
      <c r="AB64" s="7"/>
      <c r="AC64" s="144"/>
      <c r="AD64" s="145"/>
      <c r="AE64" s="146"/>
      <c r="AF64" s="146"/>
      <c r="AG64" s="146"/>
      <c r="AH64" s="146"/>
      <c r="AI64" s="146"/>
      <c r="AJ64" s="146"/>
      <c r="AK64" s="146"/>
    </row>
    <row r="65" spans="1:37" s="54" customFormat="1" ht="31.9" customHeight="1" x14ac:dyDescent="0.35">
      <c r="A65" s="23"/>
      <c r="B65" s="23"/>
      <c r="C65" s="23"/>
      <c r="D65" s="23"/>
      <c r="E65" s="24"/>
      <c r="F65" s="61"/>
      <c r="G65" s="61"/>
      <c r="H65" s="24"/>
      <c r="I65" s="24"/>
      <c r="J65" s="53"/>
      <c r="K65" s="106"/>
      <c r="L65" s="61"/>
      <c r="M65" s="333"/>
      <c r="N65" s="333"/>
      <c r="O65" s="334"/>
      <c r="P65" s="10"/>
      <c r="Q65" s="8"/>
      <c r="R65" s="100"/>
      <c r="S65" s="142">
        <f t="shared" si="1"/>
        <v>0</v>
      </c>
      <c r="T65" s="103"/>
      <c r="U65" s="104"/>
      <c r="V65" s="10"/>
      <c r="W65" s="10"/>
      <c r="X65" s="100"/>
      <c r="Y65" s="143">
        <f t="shared" si="0"/>
        <v>0</v>
      </c>
      <c r="Z65" s="24"/>
      <c r="AA65" s="24"/>
      <c r="AB65" s="7"/>
      <c r="AC65" s="144"/>
      <c r="AD65" s="145"/>
      <c r="AE65" s="146"/>
      <c r="AF65" s="146"/>
      <c r="AG65" s="146"/>
      <c r="AH65" s="146"/>
      <c r="AI65" s="146"/>
      <c r="AJ65" s="146"/>
      <c r="AK65" s="146"/>
    </row>
    <row r="66" spans="1:37" s="54" customFormat="1" ht="31.9" customHeight="1" x14ac:dyDescent="0.35">
      <c r="A66" s="23"/>
      <c r="B66" s="23"/>
      <c r="C66" s="23"/>
      <c r="D66" s="23"/>
      <c r="E66" s="24"/>
      <c r="F66" s="61"/>
      <c r="G66" s="61"/>
      <c r="H66" s="24"/>
      <c r="I66" s="24"/>
      <c r="J66" s="53"/>
      <c r="K66" s="106"/>
      <c r="L66" s="61"/>
      <c r="M66" s="333"/>
      <c r="N66" s="333"/>
      <c r="O66" s="334"/>
      <c r="P66" s="8"/>
      <c r="Q66" s="21"/>
      <c r="R66" s="99"/>
      <c r="S66" s="142">
        <f t="shared" si="1"/>
        <v>0</v>
      </c>
      <c r="T66" s="103"/>
      <c r="U66" s="104"/>
      <c r="V66" s="8"/>
      <c r="W66" s="8"/>
      <c r="X66" s="99"/>
      <c r="Y66" s="143">
        <f t="shared" si="0"/>
        <v>0</v>
      </c>
      <c r="Z66" s="24"/>
      <c r="AA66" s="24"/>
      <c r="AB66" s="7"/>
      <c r="AC66" s="144"/>
      <c r="AD66" s="145"/>
      <c r="AE66" s="146"/>
      <c r="AF66" s="146"/>
      <c r="AG66" s="146"/>
      <c r="AH66" s="146"/>
      <c r="AI66" s="146"/>
      <c r="AJ66" s="146"/>
      <c r="AK66" s="146"/>
    </row>
    <row r="67" spans="1:37" s="54" customFormat="1" ht="31.9" customHeight="1" x14ac:dyDescent="0.35">
      <c r="A67" s="23"/>
      <c r="B67" s="23"/>
      <c r="C67" s="23"/>
      <c r="D67" s="23"/>
      <c r="E67" s="24"/>
      <c r="F67" s="61"/>
      <c r="G67" s="61"/>
      <c r="H67" s="24"/>
      <c r="I67" s="24"/>
      <c r="J67" s="53"/>
      <c r="K67" s="102"/>
      <c r="L67" s="61"/>
      <c r="M67" s="333"/>
      <c r="N67" s="333"/>
      <c r="O67" s="334"/>
      <c r="P67" s="10"/>
      <c r="Q67" s="8"/>
      <c r="R67" s="100"/>
      <c r="S67" s="142">
        <f t="shared" si="1"/>
        <v>0</v>
      </c>
      <c r="T67" s="103"/>
      <c r="U67" s="104"/>
      <c r="V67" s="10"/>
      <c r="W67" s="10"/>
      <c r="X67" s="100"/>
      <c r="Y67" s="143">
        <f t="shared" si="0"/>
        <v>0</v>
      </c>
      <c r="Z67" s="24"/>
      <c r="AA67" s="24"/>
      <c r="AB67" s="7"/>
      <c r="AC67" s="144"/>
      <c r="AD67" s="145"/>
      <c r="AE67" s="146"/>
      <c r="AF67" s="146"/>
      <c r="AG67" s="146"/>
      <c r="AH67" s="146"/>
      <c r="AI67" s="146"/>
      <c r="AJ67" s="146"/>
      <c r="AK67" s="146"/>
    </row>
    <row r="68" spans="1:37" s="54" customFormat="1" ht="31.9" customHeight="1" x14ac:dyDescent="0.35">
      <c r="A68" s="23"/>
      <c r="B68" s="23"/>
      <c r="C68" s="23"/>
      <c r="D68" s="23"/>
      <c r="E68" s="24"/>
      <c r="F68" s="61"/>
      <c r="G68" s="61"/>
      <c r="H68" s="24"/>
      <c r="I68" s="24"/>
      <c r="J68" s="53"/>
      <c r="K68" s="102"/>
      <c r="L68" s="61"/>
      <c r="M68" s="333"/>
      <c r="N68" s="333"/>
      <c r="O68" s="334"/>
      <c r="P68" s="10"/>
      <c r="Q68" s="8"/>
      <c r="R68" s="100"/>
      <c r="S68" s="142">
        <f t="shared" si="1"/>
        <v>0</v>
      </c>
      <c r="T68" s="103"/>
      <c r="U68" s="104"/>
      <c r="V68" s="8"/>
      <c r="W68" s="8"/>
      <c r="X68" s="100"/>
      <c r="Y68" s="143">
        <f t="shared" si="0"/>
        <v>0</v>
      </c>
      <c r="Z68" s="24"/>
      <c r="AA68" s="24"/>
      <c r="AB68" s="7"/>
      <c r="AC68" s="144"/>
      <c r="AD68" s="145"/>
      <c r="AE68" s="146"/>
      <c r="AF68" s="146"/>
      <c r="AG68" s="146"/>
      <c r="AH68" s="146"/>
      <c r="AI68" s="146"/>
      <c r="AJ68" s="146"/>
      <c r="AK68" s="146"/>
    </row>
    <row r="69" spans="1:37" s="54" customFormat="1" ht="31.9" customHeight="1" x14ac:dyDescent="0.35">
      <c r="A69" s="23"/>
      <c r="B69" s="23"/>
      <c r="C69" s="23"/>
      <c r="D69" s="23"/>
      <c r="E69" s="24"/>
      <c r="F69" s="61"/>
      <c r="G69" s="61"/>
      <c r="H69" s="24"/>
      <c r="I69" s="24"/>
      <c r="J69" s="53"/>
      <c r="K69" s="106"/>
      <c r="L69" s="61"/>
      <c r="M69" s="333"/>
      <c r="N69" s="333"/>
      <c r="O69" s="334"/>
      <c r="P69" s="10"/>
      <c r="Q69" s="8"/>
      <c r="R69" s="100"/>
      <c r="S69" s="142">
        <f t="shared" si="1"/>
        <v>0</v>
      </c>
      <c r="T69" s="103"/>
      <c r="U69" s="104"/>
      <c r="V69" s="10"/>
      <c r="W69" s="10"/>
      <c r="X69" s="100"/>
      <c r="Y69" s="143">
        <f t="shared" si="0"/>
        <v>0</v>
      </c>
      <c r="Z69" s="24"/>
      <c r="AA69" s="24"/>
      <c r="AB69" s="15"/>
      <c r="AC69" s="144"/>
      <c r="AD69" s="145"/>
      <c r="AE69" s="146"/>
      <c r="AF69" s="146"/>
      <c r="AG69" s="146"/>
      <c r="AH69" s="146"/>
      <c r="AI69" s="146"/>
      <c r="AJ69" s="146"/>
      <c r="AK69" s="146"/>
    </row>
    <row r="70" spans="1:37" s="54" customFormat="1" ht="31.9" customHeight="1" x14ac:dyDescent="0.35">
      <c r="A70" s="23"/>
      <c r="B70" s="23"/>
      <c r="C70" s="23"/>
      <c r="D70" s="23"/>
      <c r="E70" s="25"/>
      <c r="F70" s="61"/>
      <c r="G70" s="61"/>
      <c r="H70" s="24"/>
      <c r="I70" s="24"/>
      <c r="J70" s="53"/>
      <c r="K70" s="106"/>
      <c r="L70" s="61"/>
      <c r="M70" s="333"/>
      <c r="N70" s="333"/>
      <c r="O70" s="334"/>
      <c r="P70" s="21"/>
      <c r="Q70" s="21"/>
      <c r="R70" s="99"/>
      <c r="S70" s="142">
        <f t="shared" si="1"/>
        <v>0</v>
      </c>
      <c r="T70" s="103"/>
      <c r="U70" s="104"/>
      <c r="V70" s="21"/>
      <c r="W70" s="21"/>
      <c r="X70" s="99"/>
      <c r="Y70" s="143">
        <f t="shared" si="0"/>
        <v>0</v>
      </c>
      <c r="Z70" s="24"/>
      <c r="AA70" s="24"/>
      <c r="AB70" s="19"/>
      <c r="AC70" s="144"/>
      <c r="AD70" s="145"/>
      <c r="AE70" s="146"/>
      <c r="AF70" s="146"/>
      <c r="AG70" s="146"/>
      <c r="AH70" s="146"/>
      <c r="AI70" s="146"/>
      <c r="AJ70" s="146"/>
      <c r="AK70" s="146"/>
    </row>
    <row r="71" spans="1:37" s="54" customFormat="1" ht="31.9" customHeight="1" x14ac:dyDescent="0.35">
      <c r="A71" s="23"/>
      <c r="B71" s="23"/>
      <c r="C71" s="23"/>
      <c r="D71" s="23"/>
      <c r="E71" s="24"/>
      <c r="F71" s="61"/>
      <c r="G71" s="61"/>
      <c r="H71" s="24"/>
      <c r="I71" s="24"/>
      <c r="J71" s="53"/>
      <c r="K71" s="106"/>
      <c r="L71" s="61"/>
      <c r="M71" s="333"/>
      <c r="N71" s="333"/>
      <c r="O71" s="334"/>
      <c r="P71" s="10"/>
      <c r="Q71" s="8"/>
      <c r="R71" s="100"/>
      <c r="S71" s="142">
        <f t="shared" ref="S71:S106" si="2">DATEDIF(P71, Q71, "m") + IF(DAY(Q71)-DAY(P71) &gt;= 16, 1, 0)-R71</f>
        <v>0</v>
      </c>
      <c r="T71" s="103"/>
      <c r="U71" s="104"/>
      <c r="V71" s="10"/>
      <c r="W71" s="10"/>
      <c r="X71" s="100"/>
      <c r="Y71" s="143">
        <f t="shared" ref="Y71:Y106" si="3">DATEDIF(V71, W71, "m") + IF(DAY(W71)-DAY(V71) &gt;= 16, 1, 0)-X71</f>
        <v>0</v>
      </c>
      <c r="Z71" s="24"/>
      <c r="AA71" s="24"/>
      <c r="AB71" s="7"/>
      <c r="AC71" s="144"/>
      <c r="AD71" s="145"/>
      <c r="AE71" s="146"/>
      <c r="AF71" s="146"/>
      <c r="AG71" s="146"/>
      <c r="AH71" s="146"/>
      <c r="AI71" s="146"/>
      <c r="AJ71" s="146"/>
      <c r="AK71" s="146"/>
    </row>
    <row r="72" spans="1:37" s="54" customFormat="1" ht="31.9" customHeight="1" x14ac:dyDescent="0.35">
      <c r="A72" s="23"/>
      <c r="B72" s="23"/>
      <c r="C72" s="23"/>
      <c r="D72" s="23"/>
      <c r="E72" s="24"/>
      <c r="F72" s="61"/>
      <c r="G72" s="61"/>
      <c r="H72" s="24"/>
      <c r="I72" s="24"/>
      <c r="J72" s="53"/>
      <c r="K72" s="102"/>
      <c r="L72" s="61"/>
      <c r="M72" s="333"/>
      <c r="N72" s="333"/>
      <c r="O72" s="334"/>
      <c r="P72" s="10"/>
      <c r="Q72" s="8"/>
      <c r="R72" s="100"/>
      <c r="S72" s="142">
        <f t="shared" si="2"/>
        <v>0</v>
      </c>
      <c r="T72" s="103"/>
      <c r="U72" s="104"/>
      <c r="V72" s="10"/>
      <c r="W72" s="10"/>
      <c r="X72" s="100"/>
      <c r="Y72" s="143">
        <f t="shared" si="3"/>
        <v>0</v>
      </c>
      <c r="Z72" s="24"/>
      <c r="AA72" s="24"/>
      <c r="AB72" s="7"/>
      <c r="AC72" s="144"/>
      <c r="AD72" s="145"/>
      <c r="AE72" s="146"/>
      <c r="AF72" s="146"/>
      <c r="AG72" s="146"/>
      <c r="AH72" s="146"/>
      <c r="AI72" s="146"/>
      <c r="AJ72" s="146"/>
      <c r="AK72" s="146"/>
    </row>
    <row r="73" spans="1:37" s="54" customFormat="1" ht="31.9" customHeight="1" x14ac:dyDescent="0.35">
      <c r="A73" s="23"/>
      <c r="B73" s="23"/>
      <c r="C73" s="23"/>
      <c r="D73" s="23"/>
      <c r="E73" s="24"/>
      <c r="F73" s="61"/>
      <c r="G73" s="61"/>
      <c r="H73" s="24"/>
      <c r="I73" s="24"/>
      <c r="J73" s="53"/>
      <c r="K73" s="102"/>
      <c r="L73" s="61"/>
      <c r="M73" s="333"/>
      <c r="N73" s="333"/>
      <c r="O73" s="334"/>
      <c r="P73" s="8"/>
      <c r="Q73" s="8"/>
      <c r="R73" s="100"/>
      <c r="S73" s="142">
        <f t="shared" si="2"/>
        <v>0</v>
      </c>
      <c r="T73" s="103"/>
      <c r="U73" s="104"/>
      <c r="V73" s="8"/>
      <c r="W73" s="8"/>
      <c r="X73" s="100"/>
      <c r="Y73" s="143">
        <f t="shared" si="3"/>
        <v>0</v>
      </c>
      <c r="Z73" s="24"/>
      <c r="AA73" s="24"/>
      <c r="AB73" s="7"/>
      <c r="AC73" s="144"/>
      <c r="AD73" s="145"/>
      <c r="AE73" s="146"/>
      <c r="AF73" s="146"/>
      <c r="AG73" s="146"/>
      <c r="AH73" s="146"/>
      <c r="AI73" s="146"/>
      <c r="AJ73" s="146"/>
      <c r="AK73" s="146"/>
    </row>
    <row r="74" spans="1:37" s="54" customFormat="1" ht="31.9" customHeight="1" x14ac:dyDescent="0.35">
      <c r="A74" s="23"/>
      <c r="B74" s="23"/>
      <c r="C74" s="23"/>
      <c r="D74" s="23"/>
      <c r="E74" s="24"/>
      <c r="F74" s="61"/>
      <c r="G74" s="61"/>
      <c r="H74" s="24"/>
      <c r="I74" s="24"/>
      <c r="J74" s="53"/>
      <c r="K74" s="106"/>
      <c r="L74" s="61"/>
      <c r="M74" s="333"/>
      <c r="N74" s="333"/>
      <c r="O74" s="334"/>
      <c r="P74" s="10"/>
      <c r="Q74" s="8"/>
      <c r="R74" s="100"/>
      <c r="S74" s="142">
        <f t="shared" si="2"/>
        <v>0</v>
      </c>
      <c r="T74" s="103"/>
      <c r="U74" s="104"/>
      <c r="V74" s="10"/>
      <c r="W74" s="10"/>
      <c r="X74" s="100"/>
      <c r="Y74" s="143">
        <f t="shared" si="3"/>
        <v>0</v>
      </c>
      <c r="Z74" s="24"/>
      <c r="AA74" s="24"/>
      <c r="AB74" s="7"/>
      <c r="AC74" s="144"/>
      <c r="AD74" s="145"/>
      <c r="AE74" s="146"/>
      <c r="AF74" s="146"/>
      <c r="AG74" s="146"/>
      <c r="AH74" s="146"/>
      <c r="AI74" s="146"/>
      <c r="AJ74" s="146"/>
      <c r="AK74" s="146"/>
    </row>
    <row r="75" spans="1:37" s="54" customFormat="1" ht="31.9" customHeight="1" x14ac:dyDescent="0.35">
      <c r="A75" s="23"/>
      <c r="B75" s="23"/>
      <c r="C75" s="23"/>
      <c r="D75" s="23"/>
      <c r="E75" s="25"/>
      <c r="F75" s="61"/>
      <c r="G75" s="61"/>
      <c r="H75" s="24"/>
      <c r="I75" s="24"/>
      <c r="J75" s="53"/>
      <c r="K75" s="106"/>
      <c r="L75" s="61"/>
      <c r="M75" s="333"/>
      <c r="N75" s="333"/>
      <c r="O75" s="334"/>
      <c r="P75" s="21"/>
      <c r="Q75" s="8"/>
      <c r="R75" s="100"/>
      <c r="S75" s="142">
        <f t="shared" si="2"/>
        <v>0</v>
      </c>
      <c r="T75" s="103"/>
      <c r="U75" s="104"/>
      <c r="V75" s="21"/>
      <c r="W75" s="21"/>
      <c r="X75" s="100"/>
      <c r="Y75" s="143">
        <f t="shared" si="3"/>
        <v>0</v>
      </c>
      <c r="Z75" s="24"/>
      <c r="AA75" s="24"/>
      <c r="AB75" s="19"/>
      <c r="AC75" s="144"/>
      <c r="AD75" s="145"/>
      <c r="AE75" s="146"/>
      <c r="AF75" s="146"/>
      <c r="AG75" s="146"/>
      <c r="AH75" s="146"/>
      <c r="AI75" s="146"/>
      <c r="AJ75" s="146"/>
      <c r="AK75" s="146"/>
    </row>
    <row r="76" spans="1:37" s="54" customFormat="1" ht="31.9" customHeight="1" x14ac:dyDescent="0.35">
      <c r="A76" s="23"/>
      <c r="B76" s="23"/>
      <c r="C76" s="23"/>
      <c r="D76" s="23"/>
      <c r="E76" s="24"/>
      <c r="F76" s="61"/>
      <c r="G76" s="61"/>
      <c r="H76" s="24"/>
      <c r="I76" s="24"/>
      <c r="J76" s="53"/>
      <c r="K76" s="106"/>
      <c r="L76" s="61"/>
      <c r="M76" s="333"/>
      <c r="N76" s="333"/>
      <c r="O76" s="333"/>
      <c r="P76" s="10"/>
      <c r="Q76" s="8"/>
      <c r="R76" s="100"/>
      <c r="S76" s="142">
        <f t="shared" si="2"/>
        <v>0</v>
      </c>
      <c r="T76" s="103"/>
      <c r="U76" s="104"/>
      <c r="V76" s="10"/>
      <c r="W76" s="10"/>
      <c r="X76" s="100"/>
      <c r="Y76" s="143">
        <f t="shared" si="3"/>
        <v>0</v>
      </c>
      <c r="Z76" s="24"/>
      <c r="AA76" s="24"/>
      <c r="AB76" s="7"/>
      <c r="AC76" s="144"/>
      <c r="AD76" s="148"/>
      <c r="AE76" s="146"/>
      <c r="AF76" s="146"/>
      <c r="AG76" s="146"/>
      <c r="AH76" s="146"/>
      <c r="AI76" s="146"/>
      <c r="AJ76" s="146"/>
      <c r="AK76" s="146"/>
    </row>
    <row r="77" spans="1:37" s="54" customFormat="1" ht="31.9" customHeight="1" x14ac:dyDescent="0.35">
      <c r="A77" s="23"/>
      <c r="B77" s="23"/>
      <c r="C77" s="23"/>
      <c r="D77" s="23"/>
      <c r="E77" s="24"/>
      <c r="F77" s="61"/>
      <c r="G77" s="61"/>
      <c r="H77" s="24"/>
      <c r="I77" s="24"/>
      <c r="J77" s="53"/>
      <c r="K77" s="102"/>
      <c r="L77" s="61"/>
      <c r="M77" s="333"/>
      <c r="N77" s="333"/>
      <c r="O77" s="333"/>
      <c r="P77" s="10"/>
      <c r="Q77" s="21"/>
      <c r="R77" s="99"/>
      <c r="S77" s="142">
        <f t="shared" si="2"/>
        <v>0</v>
      </c>
      <c r="T77" s="103"/>
      <c r="U77" s="104"/>
      <c r="V77" s="10"/>
      <c r="W77" s="10"/>
      <c r="X77" s="99"/>
      <c r="Y77" s="143">
        <f t="shared" si="3"/>
        <v>0</v>
      </c>
      <c r="Z77" s="24"/>
      <c r="AA77" s="24"/>
      <c r="AB77" s="7"/>
      <c r="AC77" s="144"/>
      <c r="AD77" s="145"/>
      <c r="AE77" s="146"/>
      <c r="AF77" s="146"/>
      <c r="AG77" s="146"/>
      <c r="AH77" s="146"/>
      <c r="AI77" s="146"/>
      <c r="AJ77" s="146"/>
      <c r="AK77" s="146"/>
    </row>
    <row r="78" spans="1:37" s="54" customFormat="1" ht="31.9" customHeight="1" x14ac:dyDescent="0.35">
      <c r="A78" s="23"/>
      <c r="B78" s="23"/>
      <c r="C78" s="23"/>
      <c r="D78" s="23"/>
      <c r="E78" s="24"/>
      <c r="F78" s="61"/>
      <c r="G78" s="61"/>
      <c r="H78" s="24"/>
      <c r="I78" s="24"/>
      <c r="J78" s="53"/>
      <c r="K78" s="102"/>
      <c r="L78" s="61"/>
      <c r="M78" s="333"/>
      <c r="N78" s="333"/>
      <c r="O78" s="333"/>
      <c r="P78" s="8"/>
      <c r="Q78" s="8"/>
      <c r="R78" s="100"/>
      <c r="S78" s="142">
        <f t="shared" si="2"/>
        <v>0</v>
      </c>
      <c r="T78" s="103"/>
      <c r="U78" s="104"/>
      <c r="V78" s="8"/>
      <c r="W78" s="8"/>
      <c r="X78" s="100"/>
      <c r="Y78" s="143">
        <f t="shared" si="3"/>
        <v>0</v>
      </c>
      <c r="Z78" s="24"/>
      <c r="AA78" s="24"/>
      <c r="AB78" s="6"/>
      <c r="AC78" s="144"/>
      <c r="AD78" s="145"/>
      <c r="AE78" s="146"/>
      <c r="AF78" s="146"/>
      <c r="AG78" s="146"/>
      <c r="AH78" s="146"/>
      <c r="AI78" s="146"/>
      <c r="AJ78" s="146"/>
      <c r="AK78" s="146"/>
    </row>
    <row r="79" spans="1:37" s="54" customFormat="1" ht="31.9" customHeight="1" x14ac:dyDescent="0.35">
      <c r="A79" s="23"/>
      <c r="B79" s="23"/>
      <c r="C79" s="23"/>
      <c r="D79" s="23"/>
      <c r="E79" s="24"/>
      <c r="F79" s="61"/>
      <c r="G79" s="61"/>
      <c r="H79" s="24"/>
      <c r="I79" s="24"/>
      <c r="J79" s="53"/>
      <c r="K79" s="106"/>
      <c r="L79" s="61"/>
      <c r="M79" s="333"/>
      <c r="N79" s="333"/>
      <c r="O79" s="334"/>
      <c r="P79" s="10"/>
      <c r="Q79" s="8"/>
      <c r="R79" s="100"/>
      <c r="S79" s="142">
        <f t="shared" si="2"/>
        <v>0</v>
      </c>
      <c r="T79" s="103"/>
      <c r="U79" s="104"/>
      <c r="V79" s="10"/>
      <c r="W79" s="10"/>
      <c r="X79" s="100"/>
      <c r="Y79" s="143">
        <f t="shared" si="3"/>
        <v>0</v>
      </c>
      <c r="Z79" s="24"/>
      <c r="AA79" s="24"/>
      <c r="AB79" s="6"/>
      <c r="AC79" s="144"/>
      <c r="AD79" s="145"/>
      <c r="AE79" s="146"/>
      <c r="AF79" s="146"/>
      <c r="AG79" s="146"/>
      <c r="AH79" s="146"/>
      <c r="AI79" s="146"/>
      <c r="AJ79" s="146"/>
      <c r="AK79" s="146"/>
    </row>
    <row r="80" spans="1:37" s="54" customFormat="1" ht="31.9" customHeight="1" x14ac:dyDescent="0.35">
      <c r="A80" s="26"/>
      <c r="B80" s="23"/>
      <c r="C80" s="23"/>
      <c r="D80" s="23"/>
      <c r="E80" s="16"/>
      <c r="F80" s="61"/>
      <c r="G80" s="61"/>
      <c r="H80" s="24"/>
      <c r="I80" s="24"/>
      <c r="J80" s="53"/>
      <c r="K80" s="106"/>
      <c r="L80" s="61"/>
      <c r="M80" s="333"/>
      <c r="N80" s="333"/>
      <c r="O80" s="334"/>
      <c r="P80" s="22"/>
      <c r="Q80" s="8"/>
      <c r="R80" s="100"/>
      <c r="S80" s="142">
        <f t="shared" si="2"/>
        <v>0</v>
      </c>
      <c r="T80" s="103"/>
      <c r="U80" s="104"/>
      <c r="V80" s="22"/>
      <c r="W80" s="22"/>
      <c r="X80" s="100"/>
      <c r="Y80" s="143">
        <f t="shared" si="3"/>
        <v>0</v>
      </c>
      <c r="Z80" s="24"/>
      <c r="AA80" s="24"/>
      <c r="AB80" s="20"/>
      <c r="AC80" s="144"/>
      <c r="AD80" s="145"/>
      <c r="AE80" s="146"/>
      <c r="AF80" s="146"/>
      <c r="AG80" s="146"/>
      <c r="AH80" s="146"/>
      <c r="AI80" s="146"/>
      <c r="AJ80" s="146"/>
      <c r="AK80" s="146"/>
    </row>
    <row r="81" spans="1:37" s="54" customFormat="1" ht="31.9" customHeight="1" x14ac:dyDescent="0.35">
      <c r="A81" s="23"/>
      <c r="B81" s="23"/>
      <c r="C81" s="23"/>
      <c r="D81" s="23"/>
      <c r="E81" s="24"/>
      <c r="F81" s="61"/>
      <c r="G81" s="61"/>
      <c r="H81" s="24"/>
      <c r="I81" s="24"/>
      <c r="J81" s="53"/>
      <c r="K81" s="106"/>
      <c r="L81" s="61"/>
      <c r="M81" s="333"/>
      <c r="N81" s="333"/>
      <c r="O81" s="334"/>
      <c r="P81" s="10"/>
      <c r="Q81" s="8"/>
      <c r="R81" s="100"/>
      <c r="S81" s="142">
        <f t="shared" si="2"/>
        <v>0</v>
      </c>
      <c r="T81" s="103"/>
      <c r="U81" s="104"/>
      <c r="V81" s="10"/>
      <c r="W81" s="10"/>
      <c r="X81" s="100"/>
      <c r="Y81" s="143">
        <f t="shared" si="3"/>
        <v>0</v>
      </c>
      <c r="Z81" s="24"/>
      <c r="AA81" s="24"/>
      <c r="AB81" s="7"/>
      <c r="AC81" s="144"/>
      <c r="AD81" s="148"/>
      <c r="AE81" s="146"/>
      <c r="AF81" s="146"/>
      <c r="AG81" s="146"/>
      <c r="AH81" s="146"/>
      <c r="AI81" s="146"/>
      <c r="AJ81" s="146"/>
      <c r="AK81" s="146"/>
    </row>
    <row r="82" spans="1:37" s="54" customFormat="1" ht="31.9" customHeight="1" x14ac:dyDescent="0.35">
      <c r="A82" s="23"/>
      <c r="B82" s="23"/>
      <c r="C82" s="23"/>
      <c r="D82" s="23"/>
      <c r="E82" s="24"/>
      <c r="F82" s="61"/>
      <c r="G82" s="61"/>
      <c r="H82" s="24"/>
      <c r="I82" s="24"/>
      <c r="J82" s="53"/>
      <c r="K82" s="102"/>
      <c r="L82" s="61"/>
      <c r="M82" s="333"/>
      <c r="N82" s="333"/>
      <c r="O82" s="334"/>
      <c r="P82" s="10"/>
      <c r="Q82" s="21"/>
      <c r="R82" s="99"/>
      <c r="S82" s="142">
        <f t="shared" si="2"/>
        <v>0</v>
      </c>
      <c r="T82" s="103"/>
      <c r="U82" s="104"/>
      <c r="V82" s="10"/>
      <c r="W82" s="10"/>
      <c r="X82" s="99"/>
      <c r="Y82" s="143">
        <f t="shared" si="3"/>
        <v>0</v>
      </c>
      <c r="Z82" s="24"/>
      <c r="AA82" s="24"/>
      <c r="AB82" s="7"/>
      <c r="AC82" s="144"/>
      <c r="AD82" s="145"/>
      <c r="AE82" s="146"/>
      <c r="AF82" s="146"/>
      <c r="AG82" s="146"/>
      <c r="AH82" s="146"/>
      <c r="AI82" s="146"/>
      <c r="AJ82" s="146"/>
      <c r="AK82" s="146"/>
    </row>
    <row r="83" spans="1:37" s="54" customFormat="1" ht="31.9" customHeight="1" x14ac:dyDescent="0.35">
      <c r="A83" s="23"/>
      <c r="B83" s="23"/>
      <c r="C83" s="23"/>
      <c r="D83" s="23"/>
      <c r="E83" s="24"/>
      <c r="F83" s="61"/>
      <c r="G83" s="61"/>
      <c r="H83" s="24"/>
      <c r="I83" s="24"/>
      <c r="J83" s="53"/>
      <c r="K83" s="102"/>
      <c r="L83" s="61"/>
      <c r="M83" s="333"/>
      <c r="N83" s="333"/>
      <c r="O83" s="333"/>
      <c r="P83" s="8"/>
      <c r="Q83" s="8"/>
      <c r="R83" s="100"/>
      <c r="S83" s="142">
        <f t="shared" si="2"/>
        <v>0</v>
      </c>
      <c r="T83" s="103"/>
      <c r="U83" s="104"/>
      <c r="V83" s="8"/>
      <c r="W83" s="8"/>
      <c r="X83" s="100"/>
      <c r="Y83" s="143">
        <f t="shared" si="3"/>
        <v>0</v>
      </c>
      <c r="Z83" s="24"/>
      <c r="AA83" s="24"/>
      <c r="AB83" s="6"/>
      <c r="AC83" s="144"/>
      <c r="AD83" s="145"/>
      <c r="AE83" s="146"/>
      <c r="AF83" s="146"/>
      <c r="AG83" s="146"/>
      <c r="AH83" s="146"/>
      <c r="AI83" s="146"/>
      <c r="AJ83" s="146"/>
      <c r="AK83" s="146"/>
    </row>
    <row r="84" spans="1:37" s="54" customFormat="1" ht="31.9" customHeight="1" x14ac:dyDescent="0.35">
      <c r="A84" s="23"/>
      <c r="B84" s="23"/>
      <c r="C84" s="23"/>
      <c r="D84" s="23"/>
      <c r="E84" s="24"/>
      <c r="F84" s="61"/>
      <c r="G84" s="61"/>
      <c r="H84" s="24"/>
      <c r="I84" s="24"/>
      <c r="J84" s="53"/>
      <c r="K84" s="106"/>
      <c r="L84" s="61"/>
      <c r="M84" s="333"/>
      <c r="N84" s="333"/>
      <c r="O84" s="333"/>
      <c r="P84" s="10"/>
      <c r="Q84" s="8"/>
      <c r="R84" s="100"/>
      <c r="S84" s="142">
        <f t="shared" si="2"/>
        <v>0</v>
      </c>
      <c r="T84" s="103"/>
      <c r="U84" s="104"/>
      <c r="V84" s="10"/>
      <c r="W84" s="10"/>
      <c r="X84" s="100"/>
      <c r="Y84" s="143">
        <f t="shared" si="3"/>
        <v>0</v>
      </c>
      <c r="Z84" s="24"/>
      <c r="AA84" s="24"/>
      <c r="AB84" s="7"/>
      <c r="AC84" s="144"/>
      <c r="AD84" s="145"/>
      <c r="AE84" s="146"/>
      <c r="AF84" s="146"/>
      <c r="AG84" s="146"/>
      <c r="AH84" s="146"/>
      <c r="AI84" s="146"/>
      <c r="AJ84" s="146"/>
      <c r="AK84" s="146"/>
    </row>
    <row r="85" spans="1:37" s="54" customFormat="1" ht="31.9" customHeight="1" x14ac:dyDescent="0.35">
      <c r="A85" s="23"/>
      <c r="B85" s="23"/>
      <c r="C85" s="23"/>
      <c r="D85" s="23"/>
      <c r="E85" s="24"/>
      <c r="F85" s="61"/>
      <c r="G85" s="61"/>
      <c r="H85" s="24"/>
      <c r="I85" s="24"/>
      <c r="J85" s="53"/>
      <c r="K85" s="106"/>
      <c r="L85" s="61"/>
      <c r="M85" s="333"/>
      <c r="N85" s="333"/>
      <c r="O85" s="333"/>
      <c r="P85" s="10"/>
      <c r="Q85" s="8"/>
      <c r="R85" s="100"/>
      <c r="S85" s="142">
        <f t="shared" si="2"/>
        <v>0</v>
      </c>
      <c r="T85" s="103"/>
      <c r="U85" s="104"/>
      <c r="V85" s="18"/>
      <c r="W85" s="18"/>
      <c r="X85" s="100"/>
      <c r="Y85" s="143">
        <f t="shared" si="3"/>
        <v>0</v>
      </c>
      <c r="Z85" s="24"/>
      <c r="AA85" s="24"/>
      <c r="AB85" s="7"/>
      <c r="AC85" s="144"/>
      <c r="AD85" s="145"/>
      <c r="AE85" s="146"/>
      <c r="AF85" s="146"/>
      <c r="AG85" s="146"/>
      <c r="AH85" s="146"/>
      <c r="AI85" s="146"/>
      <c r="AJ85" s="146"/>
      <c r="AK85" s="146"/>
    </row>
    <row r="86" spans="1:37" s="54" customFormat="1" ht="31.9" customHeight="1" x14ac:dyDescent="0.35">
      <c r="A86" s="23"/>
      <c r="B86" s="23"/>
      <c r="C86" s="23"/>
      <c r="D86" s="23"/>
      <c r="E86" s="24"/>
      <c r="F86" s="61"/>
      <c r="G86" s="61"/>
      <c r="H86" s="24"/>
      <c r="I86" s="24"/>
      <c r="J86" s="53"/>
      <c r="K86" s="106"/>
      <c r="L86" s="61"/>
      <c r="M86" s="333"/>
      <c r="N86" s="333"/>
      <c r="O86" s="333"/>
      <c r="P86" s="10"/>
      <c r="Q86" s="8"/>
      <c r="R86" s="100"/>
      <c r="S86" s="142">
        <f t="shared" si="2"/>
        <v>0</v>
      </c>
      <c r="T86" s="103"/>
      <c r="U86" s="104"/>
      <c r="V86" s="10"/>
      <c r="W86" s="10"/>
      <c r="X86" s="100"/>
      <c r="Y86" s="143">
        <f t="shared" si="3"/>
        <v>0</v>
      </c>
      <c r="Z86" s="24"/>
      <c r="AA86" s="24"/>
      <c r="AB86" s="6"/>
      <c r="AC86" s="144"/>
      <c r="AD86" s="145"/>
      <c r="AE86" s="146"/>
      <c r="AF86" s="146"/>
      <c r="AG86" s="146"/>
      <c r="AH86" s="146"/>
      <c r="AI86" s="146"/>
      <c r="AJ86" s="146"/>
      <c r="AK86" s="146"/>
    </row>
    <row r="87" spans="1:37" s="54" customFormat="1" ht="31.9" customHeight="1" x14ac:dyDescent="0.35">
      <c r="A87" s="23"/>
      <c r="B87" s="23"/>
      <c r="C87" s="23"/>
      <c r="D87" s="23"/>
      <c r="E87" s="25"/>
      <c r="F87" s="61"/>
      <c r="G87" s="61"/>
      <c r="H87" s="24"/>
      <c r="I87" s="24"/>
      <c r="J87" s="53"/>
      <c r="K87" s="102"/>
      <c r="L87" s="61"/>
      <c r="M87" s="333"/>
      <c r="N87" s="333"/>
      <c r="O87" s="333"/>
      <c r="P87" s="21"/>
      <c r="Q87" s="22"/>
      <c r="R87" s="101"/>
      <c r="S87" s="142">
        <f t="shared" si="2"/>
        <v>0</v>
      </c>
      <c r="T87" s="103"/>
      <c r="U87" s="104"/>
      <c r="V87" s="21"/>
      <c r="W87" s="21"/>
      <c r="X87" s="101"/>
      <c r="Y87" s="143">
        <f t="shared" si="3"/>
        <v>0</v>
      </c>
      <c r="Z87" s="24"/>
      <c r="AA87" s="24"/>
      <c r="AB87" s="19"/>
      <c r="AC87" s="144"/>
      <c r="AD87" s="145"/>
      <c r="AE87" s="146"/>
      <c r="AF87" s="146"/>
      <c r="AG87" s="146"/>
      <c r="AH87" s="146"/>
      <c r="AI87" s="146"/>
      <c r="AJ87" s="146"/>
      <c r="AK87" s="146"/>
    </row>
    <row r="88" spans="1:37" s="54" customFormat="1" ht="31.9" customHeight="1" x14ac:dyDescent="0.35">
      <c r="A88" s="23"/>
      <c r="B88" s="23"/>
      <c r="C88" s="23"/>
      <c r="D88" s="23"/>
      <c r="E88" s="24"/>
      <c r="F88" s="61"/>
      <c r="G88" s="61"/>
      <c r="H88" s="24"/>
      <c r="I88" s="24"/>
      <c r="J88" s="53"/>
      <c r="K88" s="102"/>
      <c r="L88" s="61"/>
      <c r="M88" s="333"/>
      <c r="N88" s="333"/>
      <c r="O88" s="333"/>
      <c r="P88" s="10"/>
      <c r="Q88" s="8"/>
      <c r="R88" s="100"/>
      <c r="S88" s="142">
        <f t="shared" si="2"/>
        <v>0</v>
      </c>
      <c r="T88" s="103"/>
      <c r="U88" s="104"/>
      <c r="V88" s="10"/>
      <c r="W88" s="10"/>
      <c r="X88" s="100"/>
      <c r="Y88" s="143">
        <f t="shared" si="3"/>
        <v>0</v>
      </c>
      <c r="Z88" s="24"/>
      <c r="AA88" s="24"/>
      <c r="AB88" s="7"/>
      <c r="AC88" s="144"/>
      <c r="AD88" s="148"/>
      <c r="AE88" s="146"/>
      <c r="AF88" s="146"/>
      <c r="AG88" s="146"/>
      <c r="AH88" s="146"/>
      <c r="AI88" s="146"/>
      <c r="AJ88" s="146"/>
      <c r="AK88" s="146"/>
    </row>
    <row r="89" spans="1:37" s="54" customFormat="1" ht="31.9" customHeight="1" x14ac:dyDescent="0.35">
      <c r="A89" s="23"/>
      <c r="B89" s="23"/>
      <c r="C89" s="23"/>
      <c r="D89" s="23"/>
      <c r="E89" s="24"/>
      <c r="F89" s="61"/>
      <c r="G89" s="61"/>
      <c r="H89" s="24"/>
      <c r="I89" s="24"/>
      <c r="J89" s="53"/>
      <c r="K89" s="106"/>
      <c r="L89" s="61"/>
      <c r="M89" s="333"/>
      <c r="N89" s="333"/>
      <c r="O89" s="333"/>
      <c r="P89" s="10"/>
      <c r="Q89" s="8"/>
      <c r="R89" s="100"/>
      <c r="S89" s="142">
        <f t="shared" si="2"/>
        <v>0</v>
      </c>
      <c r="T89" s="103"/>
      <c r="U89" s="104"/>
      <c r="V89" s="10"/>
      <c r="W89" s="10"/>
      <c r="X89" s="100"/>
      <c r="Y89" s="143">
        <f t="shared" si="3"/>
        <v>0</v>
      </c>
      <c r="Z89" s="24"/>
      <c r="AA89" s="24"/>
      <c r="AB89" s="7"/>
      <c r="AC89" s="144"/>
      <c r="AD89" s="145"/>
      <c r="AE89" s="146"/>
      <c r="AF89" s="146"/>
      <c r="AG89" s="146"/>
      <c r="AH89" s="146"/>
      <c r="AI89" s="146"/>
      <c r="AJ89" s="146"/>
      <c r="AK89" s="146"/>
    </row>
    <row r="90" spans="1:37" s="54" customFormat="1" ht="31.9" customHeight="1" x14ac:dyDescent="0.35">
      <c r="A90" s="23"/>
      <c r="B90" s="23"/>
      <c r="C90" s="23"/>
      <c r="D90" s="23"/>
      <c r="E90" s="24"/>
      <c r="F90" s="61"/>
      <c r="G90" s="61"/>
      <c r="H90" s="24"/>
      <c r="I90" s="24"/>
      <c r="J90" s="53"/>
      <c r="K90" s="106"/>
      <c r="L90" s="61"/>
      <c r="M90" s="333"/>
      <c r="N90" s="333"/>
      <c r="O90" s="333"/>
      <c r="P90" s="10"/>
      <c r="Q90" s="8"/>
      <c r="R90" s="100"/>
      <c r="S90" s="142">
        <f t="shared" si="2"/>
        <v>0</v>
      </c>
      <c r="T90" s="103"/>
      <c r="U90" s="104"/>
      <c r="V90" s="10"/>
      <c r="W90" s="10"/>
      <c r="X90" s="100"/>
      <c r="Y90" s="143">
        <f t="shared" si="3"/>
        <v>0</v>
      </c>
      <c r="Z90" s="24"/>
      <c r="AA90" s="24"/>
      <c r="AB90" s="7"/>
      <c r="AC90" s="144"/>
      <c r="AD90" s="145"/>
      <c r="AE90" s="146"/>
      <c r="AF90" s="146"/>
      <c r="AG90" s="146"/>
      <c r="AH90" s="146"/>
      <c r="AI90" s="146"/>
      <c r="AJ90" s="146"/>
      <c r="AK90" s="146"/>
    </row>
    <row r="91" spans="1:37" s="54" customFormat="1" ht="31.9" customHeight="1" x14ac:dyDescent="0.35">
      <c r="A91" s="23"/>
      <c r="B91" s="23"/>
      <c r="C91" s="23"/>
      <c r="D91" s="23"/>
      <c r="E91" s="24"/>
      <c r="F91" s="61"/>
      <c r="G91" s="61"/>
      <c r="H91" s="24"/>
      <c r="I91" s="24"/>
      <c r="J91" s="53"/>
      <c r="K91" s="106"/>
      <c r="L91" s="61"/>
      <c r="M91" s="333"/>
      <c r="N91" s="333"/>
      <c r="O91" s="333"/>
      <c r="P91" s="8"/>
      <c r="Q91" s="8"/>
      <c r="R91" s="100"/>
      <c r="S91" s="142">
        <f t="shared" si="2"/>
        <v>0</v>
      </c>
      <c r="T91" s="103"/>
      <c r="U91" s="104"/>
      <c r="V91" s="8"/>
      <c r="W91" s="8"/>
      <c r="X91" s="100"/>
      <c r="Y91" s="143">
        <f t="shared" si="3"/>
        <v>0</v>
      </c>
      <c r="Z91" s="24"/>
      <c r="AA91" s="24"/>
      <c r="AB91" s="6"/>
      <c r="AC91" s="144"/>
      <c r="AD91" s="145"/>
      <c r="AE91" s="146"/>
      <c r="AF91" s="146"/>
      <c r="AG91" s="146"/>
      <c r="AH91" s="146"/>
      <c r="AI91" s="146"/>
      <c r="AJ91" s="146"/>
      <c r="AK91" s="146"/>
    </row>
    <row r="92" spans="1:37" s="54" customFormat="1" ht="31.9" customHeight="1" x14ac:dyDescent="0.35">
      <c r="A92" s="23"/>
      <c r="B92" s="23"/>
      <c r="C92" s="23"/>
      <c r="D92" s="23"/>
      <c r="E92" s="24"/>
      <c r="F92" s="61"/>
      <c r="G92" s="61"/>
      <c r="H92" s="24"/>
      <c r="I92" s="24"/>
      <c r="J92" s="53"/>
      <c r="K92" s="102"/>
      <c r="L92" s="61"/>
      <c r="M92" s="333"/>
      <c r="N92" s="333"/>
      <c r="O92" s="333"/>
      <c r="P92" s="10"/>
      <c r="Q92" s="8"/>
      <c r="R92" s="100"/>
      <c r="S92" s="142">
        <f t="shared" si="2"/>
        <v>0</v>
      </c>
      <c r="T92" s="103"/>
      <c r="U92" s="104"/>
      <c r="V92" s="10"/>
      <c r="W92" s="10"/>
      <c r="X92" s="100"/>
      <c r="Y92" s="143">
        <f t="shared" si="3"/>
        <v>0</v>
      </c>
      <c r="Z92" s="24"/>
      <c r="AA92" s="24"/>
      <c r="AB92" s="6"/>
      <c r="AC92" s="144"/>
      <c r="AD92" s="145"/>
      <c r="AE92" s="146"/>
      <c r="AF92" s="146"/>
      <c r="AG92" s="146"/>
      <c r="AH92" s="146"/>
      <c r="AI92" s="146"/>
      <c r="AJ92" s="146"/>
      <c r="AK92" s="146"/>
    </row>
    <row r="93" spans="1:37" s="54" customFormat="1" ht="31.9" customHeight="1" x14ac:dyDescent="0.35">
      <c r="A93" s="23"/>
      <c r="B93" s="23"/>
      <c r="C93" s="23"/>
      <c r="D93" s="23"/>
      <c r="E93" s="25"/>
      <c r="F93" s="61"/>
      <c r="G93" s="61"/>
      <c r="H93" s="24"/>
      <c r="I93" s="24"/>
      <c r="J93" s="53"/>
      <c r="K93" s="102"/>
      <c r="L93" s="61"/>
      <c r="M93" s="333"/>
      <c r="N93" s="333"/>
      <c r="O93" s="333"/>
      <c r="P93" s="21"/>
      <c r="Q93" s="8"/>
      <c r="R93" s="100"/>
      <c r="S93" s="142">
        <f t="shared" si="2"/>
        <v>0</v>
      </c>
      <c r="T93" s="103"/>
      <c r="U93" s="104"/>
      <c r="V93" s="21"/>
      <c r="W93" s="21"/>
      <c r="X93" s="100"/>
      <c r="Y93" s="143">
        <f t="shared" si="3"/>
        <v>0</v>
      </c>
      <c r="Z93" s="24"/>
      <c r="AA93" s="24"/>
      <c r="AB93" s="19"/>
      <c r="AC93" s="144"/>
      <c r="AD93" s="145"/>
      <c r="AE93" s="146"/>
      <c r="AF93" s="146"/>
      <c r="AG93" s="146"/>
      <c r="AH93" s="146"/>
      <c r="AI93" s="146"/>
      <c r="AJ93" s="146"/>
      <c r="AK93" s="146"/>
    </row>
    <row r="94" spans="1:37" s="54" customFormat="1" ht="31.9" customHeight="1" x14ac:dyDescent="0.35">
      <c r="A94" s="23"/>
      <c r="B94" s="23"/>
      <c r="C94" s="23"/>
      <c r="D94" s="23"/>
      <c r="E94" s="24"/>
      <c r="F94" s="61"/>
      <c r="G94" s="61"/>
      <c r="H94" s="24"/>
      <c r="I94" s="24"/>
      <c r="J94" s="53"/>
      <c r="K94" s="106"/>
      <c r="L94" s="61"/>
      <c r="M94" s="333"/>
      <c r="N94" s="333"/>
      <c r="O94" s="333"/>
      <c r="P94" s="10"/>
      <c r="Q94" s="21"/>
      <c r="R94" s="99"/>
      <c r="S94" s="142">
        <f t="shared" si="2"/>
        <v>0</v>
      </c>
      <c r="T94" s="103"/>
      <c r="U94" s="104"/>
      <c r="V94" s="10"/>
      <c r="W94" s="10"/>
      <c r="X94" s="99"/>
      <c r="Y94" s="143">
        <f t="shared" si="3"/>
        <v>0</v>
      </c>
      <c r="Z94" s="24"/>
      <c r="AA94" s="24"/>
      <c r="AB94" s="7"/>
      <c r="AC94" s="144"/>
      <c r="AD94" s="145"/>
      <c r="AE94" s="146"/>
      <c r="AF94" s="146"/>
      <c r="AG94" s="146"/>
      <c r="AH94" s="146"/>
      <c r="AI94" s="146"/>
      <c r="AJ94" s="146"/>
      <c r="AK94" s="146"/>
    </row>
    <row r="95" spans="1:37" s="54" customFormat="1" ht="31.9" customHeight="1" x14ac:dyDescent="0.35">
      <c r="A95" s="23"/>
      <c r="B95" s="23"/>
      <c r="C95" s="23"/>
      <c r="D95" s="23"/>
      <c r="E95" s="24"/>
      <c r="F95" s="61"/>
      <c r="G95" s="61"/>
      <c r="H95" s="24"/>
      <c r="I95" s="24"/>
      <c r="J95" s="53"/>
      <c r="K95" s="106"/>
      <c r="L95" s="61"/>
      <c r="M95" s="333"/>
      <c r="N95" s="333"/>
      <c r="O95" s="333"/>
      <c r="P95" s="10"/>
      <c r="Q95" s="8"/>
      <c r="R95" s="100"/>
      <c r="S95" s="142">
        <f t="shared" si="2"/>
        <v>0</v>
      </c>
      <c r="T95" s="103"/>
      <c r="U95" s="104"/>
      <c r="V95" s="10"/>
      <c r="W95" s="10"/>
      <c r="X95" s="100"/>
      <c r="Y95" s="143">
        <f t="shared" si="3"/>
        <v>0</v>
      </c>
      <c r="Z95" s="24"/>
      <c r="AA95" s="24"/>
      <c r="AB95" s="7"/>
      <c r="AC95" s="144"/>
      <c r="AD95" s="145"/>
      <c r="AE95" s="146"/>
      <c r="AF95" s="146"/>
      <c r="AG95" s="146"/>
      <c r="AH95" s="146"/>
      <c r="AI95" s="146"/>
      <c r="AJ95" s="146"/>
      <c r="AK95" s="146"/>
    </row>
    <row r="96" spans="1:37" s="54" customFormat="1" ht="31.9" customHeight="1" x14ac:dyDescent="0.35">
      <c r="A96" s="23"/>
      <c r="B96" s="23"/>
      <c r="C96" s="23"/>
      <c r="D96" s="23"/>
      <c r="E96" s="24"/>
      <c r="F96" s="61"/>
      <c r="G96" s="61"/>
      <c r="H96" s="24"/>
      <c r="I96" s="24"/>
      <c r="J96" s="53"/>
      <c r="K96" s="106"/>
      <c r="L96" s="61"/>
      <c r="M96" s="333"/>
      <c r="N96" s="333"/>
      <c r="O96" s="333"/>
      <c r="P96" s="10"/>
      <c r="Q96" s="8"/>
      <c r="R96" s="100"/>
      <c r="S96" s="142">
        <f t="shared" si="2"/>
        <v>0</v>
      </c>
      <c r="T96" s="103"/>
      <c r="U96" s="104"/>
      <c r="V96" s="10"/>
      <c r="W96" s="10"/>
      <c r="X96" s="100"/>
      <c r="Y96" s="143">
        <f t="shared" si="3"/>
        <v>0</v>
      </c>
      <c r="Z96" s="24"/>
      <c r="AA96" s="24"/>
      <c r="AB96" s="7"/>
      <c r="AC96" s="144"/>
      <c r="AD96" s="145"/>
      <c r="AE96" s="146"/>
      <c r="AF96" s="146"/>
      <c r="AG96" s="146"/>
      <c r="AH96" s="146"/>
      <c r="AI96" s="146"/>
      <c r="AJ96" s="146"/>
      <c r="AK96" s="146"/>
    </row>
    <row r="97" spans="1:37" s="54" customFormat="1" ht="31.9" customHeight="1" x14ac:dyDescent="0.35">
      <c r="A97" s="23"/>
      <c r="B97" s="23"/>
      <c r="C97" s="23"/>
      <c r="D97" s="23"/>
      <c r="E97" s="24"/>
      <c r="F97" s="61"/>
      <c r="G97" s="61"/>
      <c r="H97" s="24"/>
      <c r="I97" s="24"/>
      <c r="J97" s="53"/>
      <c r="K97" s="102"/>
      <c r="L97" s="61"/>
      <c r="M97" s="333"/>
      <c r="N97" s="333"/>
      <c r="O97" s="333"/>
      <c r="P97" s="10"/>
      <c r="Q97" s="10"/>
      <c r="R97" s="100"/>
      <c r="S97" s="142">
        <f t="shared" si="2"/>
        <v>0</v>
      </c>
      <c r="T97" s="103"/>
      <c r="U97" s="104"/>
      <c r="V97" s="10"/>
      <c r="W97" s="10"/>
      <c r="X97" s="100"/>
      <c r="Y97" s="143">
        <f t="shared" si="3"/>
        <v>0</v>
      </c>
      <c r="Z97" s="24"/>
      <c r="AA97" s="24"/>
      <c r="AB97" s="6"/>
      <c r="AC97" s="144"/>
      <c r="AD97" s="145"/>
      <c r="AE97" s="146"/>
      <c r="AF97" s="146"/>
      <c r="AG97" s="146"/>
      <c r="AH97" s="146"/>
      <c r="AI97" s="146"/>
      <c r="AJ97" s="146"/>
      <c r="AK97" s="146"/>
    </row>
    <row r="98" spans="1:37" s="54" customFormat="1" ht="31.9" customHeight="1" x14ac:dyDescent="0.35">
      <c r="A98" s="23"/>
      <c r="B98" s="23"/>
      <c r="C98" s="23"/>
      <c r="D98" s="23"/>
      <c r="E98" s="25"/>
      <c r="F98" s="61"/>
      <c r="G98" s="61"/>
      <c r="H98" s="24"/>
      <c r="I98" s="24"/>
      <c r="J98" s="53"/>
      <c r="K98" s="102"/>
      <c r="L98" s="61"/>
      <c r="M98" s="333"/>
      <c r="N98" s="333"/>
      <c r="O98" s="333"/>
      <c r="P98" s="21"/>
      <c r="Q98" s="8"/>
      <c r="R98" s="100"/>
      <c r="S98" s="142">
        <f t="shared" si="2"/>
        <v>0</v>
      </c>
      <c r="T98" s="103"/>
      <c r="U98" s="104"/>
      <c r="V98" s="21"/>
      <c r="W98" s="21"/>
      <c r="X98" s="100"/>
      <c r="Y98" s="143">
        <f t="shared" si="3"/>
        <v>0</v>
      </c>
      <c r="Z98" s="24"/>
      <c r="AA98" s="24"/>
      <c r="AB98" s="19"/>
      <c r="AC98" s="144"/>
      <c r="AD98" s="145"/>
      <c r="AE98" s="146"/>
      <c r="AF98" s="146"/>
      <c r="AG98" s="146"/>
      <c r="AH98" s="146"/>
      <c r="AI98" s="146"/>
      <c r="AJ98" s="146"/>
      <c r="AK98" s="146"/>
    </row>
    <row r="99" spans="1:37" s="54" customFormat="1" ht="31.9" customHeight="1" x14ac:dyDescent="0.35">
      <c r="A99" s="23"/>
      <c r="B99" s="23"/>
      <c r="C99" s="23"/>
      <c r="D99" s="23"/>
      <c r="E99" s="24"/>
      <c r="F99" s="61"/>
      <c r="G99" s="61"/>
      <c r="H99" s="24"/>
      <c r="I99" s="24"/>
      <c r="J99" s="53"/>
      <c r="K99" s="106"/>
      <c r="L99" s="61"/>
      <c r="M99" s="333"/>
      <c r="N99" s="333"/>
      <c r="O99" s="334"/>
      <c r="P99" s="10"/>
      <c r="Q99" s="8"/>
      <c r="R99" s="100"/>
      <c r="S99" s="142">
        <f t="shared" si="2"/>
        <v>0</v>
      </c>
      <c r="T99" s="103"/>
      <c r="U99" s="104"/>
      <c r="V99" s="10"/>
      <c r="W99" s="10"/>
      <c r="X99" s="100"/>
      <c r="Y99" s="143">
        <f t="shared" si="3"/>
        <v>0</v>
      </c>
      <c r="Z99" s="24"/>
      <c r="AA99" s="24"/>
      <c r="AB99" s="7"/>
      <c r="AC99" s="144"/>
      <c r="AD99" s="145"/>
      <c r="AE99" s="146"/>
      <c r="AF99" s="146"/>
      <c r="AG99" s="146"/>
      <c r="AH99" s="146"/>
      <c r="AI99" s="146"/>
      <c r="AJ99" s="146"/>
      <c r="AK99" s="146"/>
    </row>
    <row r="100" spans="1:37" s="54" customFormat="1" ht="31.9" customHeight="1" x14ac:dyDescent="0.35">
      <c r="A100" s="23"/>
      <c r="B100" s="23"/>
      <c r="C100" s="23"/>
      <c r="D100" s="23"/>
      <c r="E100" s="24"/>
      <c r="F100" s="61"/>
      <c r="G100" s="61"/>
      <c r="H100" s="24"/>
      <c r="I100" s="24"/>
      <c r="J100" s="53"/>
      <c r="K100" s="106"/>
      <c r="L100" s="61"/>
      <c r="M100" s="333"/>
      <c r="N100" s="333"/>
      <c r="O100" s="334"/>
      <c r="P100" s="10"/>
      <c r="Q100" s="21"/>
      <c r="R100" s="99"/>
      <c r="S100" s="142">
        <f t="shared" si="2"/>
        <v>0</v>
      </c>
      <c r="T100" s="103"/>
      <c r="U100" s="104"/>
      <c r="V100" s="10"/>
      <c r="W100" s="10"/>
      <c r="X100" s="99"/>
      <c r="Y100" s="143">
        <f t="shared" si="3"/>
        <v>0</v>
      </c>
      <c r="Z100" s="24"/>
      <c r="AA100" s="24"/>
      <c r="AB100" s="7"/>
      <c r="AC100" s="144"/>
      <c r="AD100" s="145"/>
      <c r="AE100" s="146"/>
      <c r="AF100" s="146"/>
      <c r="AG100" s="146"/>
      <c r="AH100" s="146"/>
      <c r="AI100" s="146"/>
      <c r="AJ100" s="146"/>
      <c r="AK100" s="146"/>
    </row>
    <row r="101" spans="1:37" s="54" customFormat="1" ht="31.9" customHeight="1" x14ac:dyDescent="0.35">
      <c r="A101" s="23"/>
      <c r="B101" s="23"/>
      <c r="C101" s="23"/>
      <c r="D101" s="23"/>
      <c r="E101" s="24"/>
      <c r="F101" s="61"/>
      <c r="G101" s="61"/>
      <c r="H101" s="24"/>
      <c r="I101" s="24"/>
      <c r="J101" s="53"/>
      <c r="K101" s="106"/>
      <c r="L101" s="61"/>
      <c r="M101" s="333"/>
      <c r="N101" s="333"/>
      <c r="O101" s="334"/>
      <c r="P101" s="10"/>
      <c r="Q101" s="8"/>
      <c r="R101" s="100"/>
      <c r="S101" s="142">
        <f t="shared" si="2"/>
        <v>0</v>
      </c>
      <c r="T101" s="103"/>
      <c r="U101" s="104"/>
      <c r="V101" s="10"/>
      <c r="W101" s="10"/>
      <c r="X101" s="100"/>
      <c r="Y101" s="143">
        <f t="shared" si="3"/>
        <v>0</v>
      </c>
      <c r="Z101" s="24"/>
      <c r="AA101" s="24"/>
      <c r="AB101" s="7"/>
      <c r="AC101" s="144"/>
      <c r="AD101" s="145"/>
      <c r="AE101" s="146"/>
      <c r="AF101" s="146"/>
      <c r="AG101" s="146"/>
      <c r="AH101" s="146"/>
      <c r="AI101" s="146"/>
      <c r="AJ101" s="146"/>
      <c r="AK101" s="146"/>
    </row>
    <row r="102" spans="1:37" s="54" customFormat="1" ht="31.9" customHeight="1" x14ac:dyDescent="0.35">
      <c r="A102" s="23"/>
      <c r="B102" s="23"/>
      <c r="C102" s="23"/>
      <c r="D102" s="23"/>
      <c r="E102" s="24"/>
      <c r="F102" s="61"/>
      <c r="G102" s="61"/>
      <c r="H102" s="24"/>
      <c r="I102" s="24"/>
      <c r="J102" s="53"/>
      <c r="K102" s="102"/>
      <c r="L102" s="61"/>
      <c r="M102" s="333"/>
      <c r="N102" s="333"/>
      <c r="O102" s="334"/>
      <c r="P102" s="10"/>
      <c r="Q102" s="8"/>
      <c r="R102" s="100"/>
      <c r="S102" s="142">
        <f t="shared" si="2"/>
        <v>0</v>
      </c>
      <c r="T102" s="103"/>
      <c r="U102" s="104"/>
      <c r="V102" s="10"/>
      <c r="W102" s="10"/>
      <c r="X102" s="100"/>
      <c r="Y102" s="143">
        <f t="shared" si="3"/>
        <v>0</v>
      </c>
      <c r="Z102" s="24"/>
      <c r="AA102" s="24"/>
      <c r="AB102" s="6"/>
      <c r="AC102" s="144"/>
      <c r="AD102" s="145"/>
      <c r="AE102" s="146"/>
      <c r="AF102" s="146"/>
      <c r="AG102" s="146"/>
      <c r="AH102" s="146"/>
      <c r="AI102" s="146"/>
      <c r="AJ102" s="146"/>
      <c r="AK102" s="146"/>
    </row>
    <row r="103" spans="1:37" s="54" customFormat="1" ht="31.9" customHeight="1" x14ac:dyDescent="0.35">
      <c r="A103" s="23"/>
      <c r="B103" s="23"/>
      <c r="C103" s="23"/>
      <c r="D103" s="23"/>
      <c r="E103" s="25"/>
      <c r="F103" s="61"/>
      <c r="G103" s="61"/>
      <c r="H103" s="24"/>
      <c r="I103" s="24"/>
      <c r="J103" s="53"/>
      <c r="K103" s="102"/>
      <c r="L103" s="61"/>
      <c r="M103" s="334"/>
      <c r="N103" s="334"/>
      <c r="O103" s="334"/>
      <c r="P103" s="21"/>
      <c r="Q103" s="8"/>
      <c r="R103" s="100"/>
      <c r="S103" s="142">
        <f t="shared" si="2"/>
        <v>0</v>
      </c>
      <c r="T103" s="103"/>
      <c r="U103" s="104"/>
      <c r="V103" s="21"/>
      <c r="W103" s="21"/>
      <c r="X103" s="100"/>
      <c r="Y103" s="143">
        <f t="shared" si="3"/>
        <v>0</v>
      </c>
      <c r="Z103" s="24"/>
      <c r="AA103" s="24"/>
      <c r="AB103" s="19"/>
      <c r="AC103" s="144"/>
      <c r="AD103" s="145"/>
      <c r="AE103" s="146"/>
      <c r="AF103" s="146"/>
      <c r="AG103" s="146"/>
      <c r="AH103" s="146"/>
      <c r="AI103" s="146"/>
      <c r="AJ103" s="146"/>
      <c r="AK103" s="146"/>
    </row>
    <row r="104" spans="1:37" s="54" customFormat="1" ht="31.9" customHeight="1" x14ac:dyDescent="0.35">
      <c r="A104" s="23"/>
      <c r="B104" s="23"/>
      <c r="C104" s="23"/>
      <c r="D104" s="23"/>
      <c r="E104" s="24"/>
      <c r="F104" s="61"/>
      <c r="G104" s="61"/>
      <c r="H104" s="24"/>
      <c r="I104" s="24"/>
      <c r="J104" s="53"/>
      <c r="K104" s="106"/>
      <c r="L104" s="61"/>
      <c r="M104" s="334"/>
      <c r="N104" s="334"/>
      <c r="O104" s="334"/>
      <c r="P104" s="10"/>
      <c r="Q104" s="8"/>
      <c r="R104" s="100"/>
      <c r="S104" s="142">
        <f t="shared" si="2"/>
        <v>0</v>
      </c>
      <c r="T104" s="103"/>
      <c r="U104" s="104"/>
      <c r="V104" s="10"/>
      <c r="W104" s="10"/>
      <c r="X104" s="100"/>
      <c r="Y104" s="143">
        <f t="shared" si="3"/>
        <v>0</v>
      </c>
      <c r="Z104" s="24"/>
      <c r="AA104" s="24"/>
      <c r="AB104" s="7"/>
      <c r="AC104" s="144"/>
      <c r="AD104" s="145"/>
      <c r="AE104" s="146"/>
      <c r="AF104" s="146"/>
      <c r="AG104" s="146"/>
      <c r="AH104" s="146"/>
      <c r="AI104" s="146"/>
      <c r="AJ104" s="146"/>
      <c r="AK104" s="146"/>
    </row>
    <row r="105" spans="1:37" s="54" customFormat="1" ht="31.9" customHeight="1" x14ac:dyDescent="0.35">
      <c r="A105" s="23"/>
      <c r="B105" s="23"/>
      <c r="C105" s="23"/>
      <c r="D105" s="23"/>
      <c r="E105" s="24"/>
      <c r="F105" s="61"/>
      <c r="G105" s="61"/>
      <c r="H105" s="24"/>
      <c r="I105" s="24"/>
      <c r="J105" s="53"/>
      <c r="K105" s="106"/>
      <c r="L105" s="61"/>
      <c r="M105" s="334"/>
      <c r="N105" s="334"/>
      <c r="O105" s="334"/>
      <c r="P105" s="10"/>
      <c r="Q105" s="21"/>
      <c r="R105" s="99"/>
      <c r="S105" s="142">
        <f t="shared" si="2"/>
        <v>0</v>
      </c>
      <c r="T105" s="103"/>
      <c r="U105" s="104"/>
      <c r="V105" s="10"/>
      <c r="W105" s="10"/>
      <c r="X105" s="99"/>
      <c r="Y105" s="143">
        <f t="shared" si="3"/>
        <v>0</v>
      </c>
      <c r="Z105" s="24"/>
      <c r="AA105" s="24"/>
      <c r="AB105" s="7"/>
      <c r="AC105" s="144"/>
      <c r="AD105" s="145"/>
      <c r="AE105" s="146"/>
      <c r="AF105" s="146"/>
      <c r="AG105" s="146"/>
      <c r="AH105" s="146"/>
      <c r="AI105" s="146"/>
      <c r="AJ105" s="146"/>
      <c r="AK105" s="146"/>
    </row>
    <row r="106" spans="1:37" s="54" customFormat="1" ht="31.9" customHeight="1" x14ac:dyDescent="0.35">
      <c r="A106" s="23"/>
      <c r="B106" s="23"/>
      <c r="C106" s="23"/>
      <c r="D106" s="23"/>
      <c r="E106" s="24"/>
      <c r="F106" s="61"/>
      <c r="G106" s="61"/>
      <c r="H106" s="24"/>
      <c r="I106" s="24"/>
      <c r="J106" s="53"/>
      <c r="K106" s="106"/>
      <c r="L106" s="61"/>
      <c r="M106" s="334"/>
      <c r="N106" s="334"/>
      <c r="O106" s="334"/>
      <c r="P106" s="10"/>
      <c r="Q106" s="8"/>
      <c r="R106" s="100"/>
      <c r="S106" s="142">
        <f t="shared" si="2"/>
        <v>0</v>
      </c>
      <c r="T106" s="103"/>
      <c r="U106" s="104"/>
      <c r="V106" s="10"/>
      <c r="W106" s="10"/>
      <c r="X106" s="100"/>
      <c r="Y106" s="143">
        <f t="shared" si="3"/>
        <v>0</v>
      </c>
      <c r="Z106" s="24"/>
      <c r="AA106" s="24"/>
      <c r="AB106" s="7"/>
      <c r="AC106" s="144"/>
      <c r="AD106" s="145"/>
      <c r="AE106" s="146"/>
      <c r="AF106" s="146"/>
      <c r="AG106" s="146"/>
      <c r="AH106" s="146"/>
      <c r="AI106" s="146"/>
      <c r="AJ106" s="146"/>
      <c r="AK106" s="146"/>
    </row>
    <row r="107" spans="1:37" ht="13.15" customHeight="1" x14ac:dyDescent="0.35"/>
  </sheetData>
  <sheetProtection formatCells="0" formatColumns="0" formatRows="0" insertRows="0" deleteRows="0" selectLockedCells="1" sort="0" autoFilter="0"/>
  <autoFilter ref="A5:AB5" xr:uid="{D10D0E05-2F44-446D-81AB-8C4F09F577C0}">
    <sortState xmlns:xlrd2="http://schemas.microsoft.com/office/spreadsheetml/2017/richdata2" ref="A6:AB47">
      <sortCondition ref="B5"/>
    </sortState>
  </autoFilter>
  <mergeCells count="22">
    <mergeCell ref="A1:B1"/>
    <mergeCell ref="A2:B2"/>
    <mergeCell ref="C1:D1"/>
    <mergeCell ref="C2:D2"/>
    <mergeCell ref="AJ3:AJ5"/>
    <mergeCell ref="C3:D3"/>
    <mergeCell ref="A4:D4"/>
    <mergeCell ref="E4:O4"/>
    <mergeCell ref="Z4:AB4"/>
    <mergeCell ref="A3:B3"/>
    <mergeCell ref="P4:T4"/>
    <mergeCell ref="U4:Y4"/>
    <mergeCell ref="P3:AB3"/>
    <mergeCell ref="AK3:AK5"/>
    <mergeCell ref="AC2:AK2"/>
    <mergeCell ref="AD3:AD5"/>
    <mergeCell ref="AI3:AI5"/>
    <mergeCell ref="AH3:AH5"/>
    <mergeCell ref="AE3:AE5"/>
    <mergeCell ref="AF3:AF5"/>
    <mergeCell ref="AG3:AG5"/>
    <mergeCell ref="AC3:AC5"/>
  </mergeCells>
  <phoneticPr fontId="17"/>
  <conditionalFormatting sqref="C3">
    <cfRule type="notContainsBlanks" dxfId="9" priority="1">
      <formula>LEN(TRIM(C3))&gt;0</formula>
    </cfRule>
  </conditionalFormatting>
  <conditionalFormatting sqref="C2:L2 E3:L3">
    <cfRule type="notContainsBlanks" dxfId="8" priority="4">
      <formula>LEN(TRIM(C2))&gt;0</formula>
    </cfRule>
  </conditionalFormatting>
  <conditionalFormatting sqref="T6:T106">
    <cfRule type="expression" dxfId="6" priority="3">
      <formula>$T6&gt;2400000</formula>
    </cfRule>
  </conditionalFormatting>
  <dataValidations count="5">
    <dataValidation imeMode="disabled" allowBlank="1" showInputMessage="1" showErrorMessage="1" sqref="C3 E3:L3" xr:uid="{220E376C-5A11-47A0-A8FB-5541E7D36DC6}"/>
    <dataValidation type="list" allowBlank="1" showInputMessage="1" showErrorMessage="1" sqref="H6:H106" xr:uid="{9F71909C-EA78-4CDE-9B4A-1595FC3F55E0}">
      <formula1>"女性,男性,回答しない"</formula1>
    </dataValidation>
    <dataValidation type="list" allowBlank="1" showInputMessage="1" showErrorMessage="1" sqref="I6:I106" xr:uid="{5B3FB3B0-D090-4C11-9590-3EFC68F44F77}">
      <formula1>"留学生"</formula1>
    </dataValidation>
    <dataValidation type="list" allowBlank="1" showInputMessage="1" showErrorMessage="1" sqref="AG6:AG106" xr:uid="{5343C275-CAA3-4347-8015-5A3E613A5F46}">
      <formula1>"240万円を超える,240万円以下"</formula1>
    </dataValidation>
    <dataValidation type="list" allowBlank="1" showInputMessage="1" showErrorMessage="1" sqref="AI6:AI106" xr:uid="{64B57885-63F6-4C4A-A962-8E1E801CBB61}">
      <formula1>"受給していない"</formula1>
    </dataValidation>
  </dataValidations>
  <printOptions horizontalCentered="1"/>
  <pageMargins left="0.23622047244094491" right="0.23622047244094491" top="0.59055118110236227" bottom="0.43307086614173229" header="0.31496062992125984" footer="0.31496062992125984"/>
  <pageSetup paperSize="9" scale="29"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6545EA3D-3A4C-46E3-809B-E345CB15C4AA}">
            <xm:f>$L1=入力規則!$D$4</xm:f>
            <x14:dxf>
              <fill>
                <patternFill>
                  <bgColor theme="2" tint="-0.499984740745262"/>
                </patternFill>
              </fill>
            </x14:dxf>
          </x14:cfRule>
          <xm:sqref>P1:AK106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B8B2A3D2-97BB-4335-BFFE-A89FE55F70EF}">
          <x14:formula1>
            <xm:f>入力規則!$B$3:$B$5</xm:f>
          </x14:formula1>
          <xm:sqref>Z6:Z106</xm:sqref>
        </x14:dataValidation>
        <x14:dataValidation type="list" allowBlank="1" showInputMessage="1" showErrorMessage="1" xr:uid="{189EDCC0-B6E4-488D-884E-DA8040E44820}">
          <x14:formula1>
            <xm:f>入力規則!$D$4:$D$5</xm:f>
          </x14:formula1>
          <xm:sqref>L6:L106</xm:sqref>
        </x14:dataValidation>
        <x14:dataValidation type="list" allowBlank="1" showInputMessage="1" showErrorMessage="1" xr:uid="{5EF3A551-F066-460A-A612-D356E992F03B}">
          <x14:formula1>
            <xm:f>入力規則!$C$3:$C$11</xm:f>
          </x14:formula1>
          <xm:sqref>AA6:AA106</xm:sqref>
        </x14:dataValidation>
        <x14:dataValidation type="list" allowBlank="1" showInputMessage="1" showErrorMessage="1" xr:uid="{5C6DE7B9-18D2-4E70-BE66-DE4562984960}">
          <x14:formula1>
            <xm:f>【参照】国籍・地域コード!$C$7:$C$202</xm:f>
          </x14:formula1>
          <xm:sqref>J6:J106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1AF1-C26D-4A64-B177-C73AB517F558}">
  <sheetPr>
    <tabColor theme="0" tint="-0.14999847407452621"/>
    <pageSetUpPr fitToPage="1"/>
  </sheetPr>
  <dimension ref="A1:AK108"/>
  <sheetViews>
    <sheetView showGridLines="0" zoomScale="90" zoomScaleNormal="90" zoomScaleSheetLayoutView="70" workbookViewId="0">
      <pane ySplit="6" topLeftCell="A7" activePane="bottomLeft" state="frozen"/>
      <selection activeCell="F10" sqref="F10"/>
      <selection pane="bottomLeft" activeCell="AC10" sqref="AC10"/>
    </sheetView>
  </sheetViews>
  <sheetFormatPr defaultColWidth="8.75" defaultRowHeight="18" x14ac:dyDescent="0.35"/>
  <cols>
    <col min="1" max="1" width="9.125" customWidth="1"/>
    <col min="2" max="2" width="13.375" customWidth="1"/>
    <col min="3" max="3" width="23.25" customWidth="1"/>
    <col min="4" max="4" width="12.625" customWidth="1"/>
    <col min="5" max="5" width="14.875" customWidth="1"/>
    <col min="6" max="12" width="18.75" customWidth="1"/>
    <col min="13" max="13" width="14.75" customWidth="1"/>
    <col min="14" max="14" width="7.75" customWidth="1"/>
    <col min="15" max="15" width="14.75" customWidth="1"/>
    <col min="16" max="18" width="13.25" customWidth="1"/>
    <col min="19" max="19" width="16.25" customWidth="1"/>
    <col min="20" max="25" width="13.25" customWidth="1"/>
    <col min="26" max="26" width="8.25" customWidth="1"/>
    <col min="27" max="27" width="12.625" customWidth="1"/>
    <col min="28" max="28" width="33.625" customWidth="1"/>
    <col min="29" max="29" width="38.875" customWidth="1"/>
    <col min="30" max="30" width="34.625" customWidth="1"/>
    <col min="31" max="31" width="30.375" customWidth="1"/>
    <col min="32" max="32" width="28.125" customWidth="1"/>
    <col min="33" max="33" width="30.25" customWidth="1"/>
    <col min="34" max="34" width="25" customWidth="1"/>
    <col min="35" max="35" width="40.5" customWidth="1"/>
    <col min="36" max="36" width="32" customWidth="1"/>
    <col min="37" max="37" width="35.125" customWidth="1"/>
  </cols>
  <sheetData>
    <row r="1" spans="1:37" ht="77.45" customHeight="1" x14ac:dyDescent="0.35">
      <c r="A1" s="55"/>
      <c r="B1" s="68"/>
      <c r="C1" s="68"/>
      <c r="D1" s="75"/>
      <c r="E1" s="153"/>
      <c r="F1" s="153"/>
      <c r="G1" s="154"/>
      <c r="H1" s="154"/>
      <c r="I1" s="154"/>
      <c r="J1" s="154"/>
      <c r="K1" s="154"/>
      <c r="L1" s="154"/>
      <c r="M1" s="2"/>
      <c r="N1" s="56"/>
      <c r="O1" s="56"/>
      <c r="P1" s="2"/>
      <c r="Q1" s="9"/>
      <c r="R1" s="9"/>
      <c r="S1" s="73"/>
      <c r="T1" s="80"/>
      <c r="U1" s="2"/>
      <c r="V1" s="9"/>
      <c r="W1" s="9"/>
      <c r="X1" s="9"/>
      <c r="Y1" s="74"/>
      <c r="AB1" s="54"/>
    </row>
    <row r="2" spans="1:37" ht="19.899999999999999" customHeight="1" x14ac:dyDescent="0.35">
      <c r="A2" s="366" t="s">
        <v>24</v>
      </c>
      <c r="B2" s="367"/>
      <c r="C2" s="368" t="s">
        <v>616</v>
      </c>
      <c r="D2" s="369"/>
      <c r="E2" s="155"/>
      <c r="F2" s="153"/>
      <c r="G2" s="154"/>
      <c r="H2" s="154"/>
      <c r="I2" s="154"/>
      <c r="J2" s="154"/>
      <c r="K2" s="154"/>
      <c r="L2" s="154"/>
      <c r="M2" s="2"/>
      <c r="N2" s="56"/>
      <c r="O2" s="56"/>
      <c r="P2" s="2"/>
      <c r="Q2" s="9"/>
      <c r="R2" s="9"/>
      <c r="S2" s="73"/>
      <c r="T2" s="80"/>
      <c r="U2" s="2"/>
      <c r="V2" s="9"/>
      <c r="W2" s="9"/>
      <c r="X2" s="9"/>
      <c r="Y2" s="74"/>
      <c r="AB2" s="156" t="s">
        <v>504</v>
      </c>
    </row>
    <row r="3" spans="1:37" s="1" customFormat="1" ht="18.600000000000001" customHeight="1" x14ac:dyDescent="0.35">
      <c r="A3" s="366" t="s">
        <v>22</v>
      </c>
      <c r="B3" s="367"/>
      <c r="C3" s="370" t="s">
        <v>617</v>
      </c>
      <c r="D3" s="371"/>
      <c r="E3" s="157"/>
      <c r="F3" s="158"/>
      <c r="G3" s="159"/>
      <c r="H3" s="159"/>
      <c r="I3" s="159"/>
      <c r="J3" s="159"/>
      <c r="K3" s="159"/>
      <c r="L3" s="159"/>
      <c r="M3" s="2"/>
      <c r="N3" s="56"/>
      <c r="O3" s="56"/>
      <c r="P3" s="2"/>
      <c r="Q3" s="9"/>
      <c r="R3" s="9"/>
      <c r="S3" s="73"/>
      <c r="T3" s="80"/>
      <c r="U3" s="2"/>
      <c r="V3" s="9"/>
      <c r="W3" s="9"/>
      <c r="X3" s="9"/>
      <c r="Y3" s="74"/>
      <c r="Z3"/>
      <c r="AA3"/>
      <c r="AC3" s="372" t="s">
        <v>456</v>
      </c>
      <c r="AD3" s="372"/>
      <c r="AE3" s="372"/>
      <c r="AF3" s="372"/>
      <c r="AG3" s="372"/>
      <c r="AH3" s="372"/>
      <c r="AI3" s="372"/>
      <c r="AJ3" s="372"/>
      <c r="AK3" s="372"/>
    </row>
    <row r="4" spans="1:37" s="1" customFormat="1" ht="18.600000000000001" customHeight="1" x14ac:dyDescent="0.35">
      <c r="A4" s="362" t="s">
        <v>23</v>
      </c>
      <c r="B4" s="363"/>
      <c r="C4" s="364">
        <v>45748</v>
      </c>
      <c r="D4" s="365"/>
      <c r="E4" s="160"/>
      <c r="F4" s="161"/>
      <c r="G4" s="162"/>
      <c r="H4" s="162"/>
      <c r="I4" s="162"/>
      <c r="J4" s="162"/>
      <c r="K4" s="162"/>
      <c r="L4" s="162"/>
      <c r="M4" s="2"/>
      <c r="N4" s="56"/>
      <c r="O4" s="5"/>
      <c r="P4" s="359" t="s">
        <v>493</v>
      </c>
      <c r="Q4" s="359"/>
      <c r="R4" s="359"/>
      <c r="S4" s="359"/>
      <c r="T4" s="359"/>
      <c r="U4" s="359"/>
      <c r="V4" s="359"/>
      <c r="W4" s="359"/>
      <c r="X4" s="359"/>
      <c r="Y4" s="359"/>
      <c r="Z4" s="359"/>
      <c r="AA4" s="359"/>
      <c r="AB4" s="359"/>
      <c r="AC4" s="361" t="s">
        <v>449</v>
      </c>
      <c r="AD4" s="361" t="s">
        <v>453</v>
      </c>
      <c r="AE4" s="361" t="s">
        <v>450</v>
      </c>
      <c r="AF4" s="361" t="s">
        <v>451</v>
      </c>
      <c r="AG4" s="361" t="s">
        <v>457</v>
      </c>
      <c r="AH4" s="361" t="s">
        <v>459</v>
      </c>
      <c r="AI4" s="361" t="s">
        <v>497</v>
      </c>
      <c r="AJ4" s="361" t="s">
        <v>538</v>
      </c>
      <c r="AK4" s="361" t="s">
        <v>498</v>
      </c>
    </row>
    <row r="5" spans="1:37" s="1" customFormat="1" ht="18.600000000000001" customHeight="1" x14ac:dyDescent="0.35">
      <c r="A5" s="373" t="s">
        <v>455</v>
      </c>
      <c r="B5" s="373"/>
      <c r="C5" s="373"/>
      <c r="D5" s="373"/>
      <c r="E5" s="374" t="s">
        <v>494</v>
      </c>
      <c r="F5" s="375"/>
      <c r="G5" s="375"/>
      <c r="H5" s="375"/>
      <c r="I5" s="375"/>
      <c r="J5" s="375"/>
      <c r="K5" s="375"/>
      <c r="L5" s="375"/>
      <c r="M5" s="375"/>
      <c r="N5" s="375"/>
      <c r="O5" s="376"/>
      <c r="P5" s="354" t="s">
        <v>495</v>
      </c>
      <c r="Q5" s="355"/>
      <c r="R5" s="355"/>
      <c r="S5" s="355"/>
      <c r="T5" s="356"/>
      <c r="U5" s="357" t="s">
        <v>496</v>
      </c>
      <c r="V5" s="358"/>
      <c r="W5" s="358"/>
      <c r="X5" s="358"/>
      <c r="Y5" s="358"/>
      <c r="Z5" s="350" t="s">
        <v>462</v>
      </c>
      <c r="AA5" s="351"/>
      <c r="AB5" s="377"/>
      <c r="AC5" s="361"/>
      <c r="AD5" s="361"/>
      <c r="AE5" s="361"/>
      <c r="AF5" s="361"/>
      <c r="AG5" s="361"/>
      <c r="AH5" s="361"/>
      <c r="AI5" s="361"/>
      <c r="AJ5" s="361"/>
      <c r="AK5" s="361"/>
    </row>
    <row r="6" spans="1:37" s="1" customFormat="1" ht="54" x14ac:dyDescent="0.35">
      <c r="A6" s="69" t="s">
        <v>444</v>
      </c>
      <c r="B6" s="69" t="s">
        <v>445</v>
      </c>
      <c r="C6" s="69" t="s">
        <v>500</v>
      </c>
      <c r="D6" s="69" t="s">
        <v>446</v>
      </c>
      <c r="E6" s="83" t="s">
        <v>2</v>
      </c>
      <c r="F6" s="84" t="s">
        <v>539</v>
      </c>
      <c r="G6" s="85" t="s">
        <v>448</v>
      </c>
      <c r="H6" s="85" t="s">
        <v>25</v>
      </c>
      <c r="I6" s="85" t="s">
        <v>26</v>
      </c>
      <c r="J6" s="85" t="s">
        <v>458</v>
      </c>
      <c r="K6" s="85" t="s">
        <v>441</v>
      </c>
      <c r="L6" s="85" t="s">
        <v>447</v>
      </c>
      <c r="M6" s="81" t="s">
        <v>534</v>
      </c>
      <c r="N6" s="86" t="s">
        <v>535</v>
      </c>
      <c r="O6" s="86" t="s">
        <v>612</v>
      </c>
      <c r="P6" s="76" t="s">
        <v>464</v>
      </c>
      <c r="Q6" s="76" t="s">
        <v>465</v>
      </c>
      <c r="R6" s="76" t="s">
        <v>511</v>
      </c>
      <c r="S6" s="77" t="s">
        <v>485</v>
      </c>
      <c r="T6" s="79" t="s">
        <v>513</v>
      </c>
      <c r="U6" s="78" t="s">
        <v>514</v>
      </c>
      <c r="V6" s="78" t="s">
        <v>490</v>
      </c>
      <c r="W6" s="78" t="s">
        <v>492</v>
      </c>
      <c r="X6" s="78" t="s">
        <v>512</v>
      </c>
      <c r="Y6" s="82" t="s">
        <v>484</v>
      </c>
      <c r="Z6" s="11" t="s">
        <v>16</v>
      </c>
      <c r="AA6" s="11" t="s">
        <v>540</v>
      </c>
      <c r="AB6" s="11" t="s">
        <v>0</v>
      </c>
      <c r="AC6" s="361"/>
      <c r="AD6" s="361"/>
      <c r="AE6" s="361"/>
      <c r="AF6" s="361"/>
      <c r="AG6" s="361"/>
      <c r="AH6" s="361"/>
      <c r="AI6" s="361"/>
      <c r="AJ6" s="361"/>
      <c r="AK6" s="361"/>
    </row>
    <row r="7" spans="1:37" s="1" customFormat="1" ht="31.9" customHeight="1" x14ac:dyDescent="0.35">
      <c r="A7" s="163" t="s">
        <v>466</v>
      </c>
      <c r="B7" s="164" t="s">
        <v>480</v>
      </c>
      <c r="C7" s="164" t="s">
        <v>541</v>
      </c>
      <c r="D7" s="165">
        <v>1</v>
      </c>
      <c r="E7" s="163" t="s">
        <v>542</v>
      </c>
      <c r="F7" s="166" t="s">
        <v>470</v>
      </c>
      <c r="G7" s="164" t="s">
        <v>541</v>
      </c>
      <c r="H7" s="163" t="s">
        <v>543</v>
      </c>
      <c r="I7" s="163"/>
      <c r="J7" s="167"/>
      <c r="K7" s="166" t="s">
        <v>544</v>
      </c>
      <c r="L7" s="166" t="s">
        <v>502</v>
      </c>
      <c r="M7" s="168" t="s">
        <v>545</v>
      </c>
      <c r="N7" s="169" t="s">
        <v>546</v>
      </c>
      <c r="O7" s="169" t="s">
        <v>545</v>
      </c>
      <c r="P7" s="170"/>
      <c r="Q7" s="170"/>
      <c r="R7" s="171"/>
      <c r="S7" s="172">
        <f>DATEDIF(P7, Q7, "m") + IF(DAY(Q7)-DAY(P7) &gt;= 16, 1, 0)-R7</f>
        <v>0</v>
      </c>
      <c r="T7" s="173"/>
      <c r="U7" s="173"/>
      <c r="V7" s="174"/>
      <c r="W7" s="174"/>
      <c r="X7" s="175"/>
      <c r="Y7" s="176">
        <f>DATEDIF(V7, W7, "m") + IF(DAY(W7)-DAY(V7) &gt;= 16, 1, 0)-X7</f>
        <v>0</v>
      </c>
      <c r="Z7" s="171"/>
      <c r="AA7" s="171"/>
      <c r="AB7" s="177"/>
      <c r="AC7" s="178"/>
      <c r="AD7" s="178"/>
      <c r="AE7" s="178"/>
      <c r="AF7" s="178"/>
      <c r="AG7" s="178"/>
      <c r="AH7" s="178"/>
      <c r="AI7" s="178"/>
      <c r="AJ7" s="178"/>
      <c r="AK7" s="178"/>
    </row>
    <row r="8" spans="1:37" s="1" customFormat="1" ht="74.45" customHeight="1" x14ac:dyDescent="0.35">
      <c r="A8" s="163" t="s">
        <v>466</v>
      </c>
      <c r="B8" s="164" t="s">
        <v>480</v>
      </c>
      <c r="C8" s="164" t="s">
        <v>541</v>
      </c>
      <c r="D8" s="165">
        <v>1</v>
      </c>
      <c r="E8" s="163" t="s">
        <v>547</v>
      </c>
      <c r="F8" s="166" t="s">
        <v>471</v>
      </c>
      <c r="G8" s="164" t="s">
        <v>548</v>
      </c>
      <c r="H8" s="163" t="s">
        <v>543</v>
      </c>
      <c r="I8" s="166"/>
      <c r="J8" s="166"/>
      <c r="K8" s="166" t="s">
        <v>544</v>
      </c>
      <c r="L8" s="166" t="s">
        <v>503</v>
      </c>
      <c r="M8" s="168" t="s">
        <v>475</v>
      </c>
      <c r="N8" s="169" t="s">
        <v>549</v>
      </c>
      <c r="O8" s="179" t="s">
        <v>475</v>
      </c>
      <c r="P8" s="170">
        <v>45748</v>
      </c>
      <c r="Q8" s="170">
        <v>45836</v>
      </c>
      <c r="R8" s="171"/>
      <c r="S8" s="172">
        <f>DATEDIF(P8, Q8, "m") + IF(DAY(Q8)-DAY(P8) &gt;= 16, 1, 0)-R8</f>
        <v>3</v>
      </c>
      <c r="T8" s="180">
        <v>2000000</v>
      </c>
      <c r="U8" s="181"/>
      <c r="V8" s="174"/>
      <c r="W8" s="174"/>
      <c r="X8" s="175"/>
      <c r="Y8" s="176">
        <f>DATEDIF(V8, W8, "m") + IF(DAY(W8)-DAY(V8) &gt;= 16, 1, 0)-X8</f>
        <v>0</v>
      </c>
      <c r="Z8" s="171"/>
      <c r="AA8" s="171"/>
      <c r="AB8" s="175"/>
      <c r="AC8" s="182" t="s">
        <v>550</v>
      </c>
      <c r="AD8" s="182" t="s">
        <v>551</v>
      </c>
      <c r="AE8" s="182" t="s">
        <v>552</v>
      </c>
      <c r="AF8" s="182" t="s">
        <v>553</v>
      </c>
      <c r="AG8" s="182" t="s">
        <v>554</v>
      </c>
      <c r="AH8" s="182" t="s">
        <v>555</v>
      </c>
      <c r="AI8" s="182" t="s">
        <v>556</v>
      </c>
      <c r="AJ8" s="182" t="s">
        <v>557</v>
      </c>
      <c r="AK8" s="182" t="s">
        <v>558</v>
      </c>
    </row>
    <row r="9" spans="1:37" s="1" customFormat="1" ht="37.9" customHeight="1" x14ac:dyDescent="0.35">
      <c r="A9" s="163" t="s">
        <v>468</v>
      </c>
      <c r="B9" s="164" t="s">
        <v>481</v>
      </c>
      <c r="C9" s="164" t="s">
        <v>559</v>
      </c>
      <c r="D9" s="165">
        <v>2</v>
      </c>
      <c r="E9" s="163" t="s">
        <v>560</v>
      </c>
      <c r="F9" s="166" t="s">
        <v>472</v>
      </c>
      <c r="G9" s="164" t="s">
        <v>559</v>
      </c>
      <c r="H9" s="163" t="s">
        <v>561</v>
      </c>
      <c r="I9" s="166"/>
      <c r="J9" s="166"/>
      <c r="K9" s="166" t="s">
        <v>544</v>
      </c>
      <c r="L9" s="166" t="s">
        <v>503</v>
      </c>
      <c r="M9" s="168" t="s">
        <v>475</v>
      </c>
      <c r="N9" s="169" t="s">
        <v>562</v>
      </c>
      <c r="O9" s="179" t="s">
        <v>475</v>
      </c>
      <c r="P9" s="170">
        <v>45748</v>
      </c>
      <c r="Q9" s="170">
        <v>46843</v>
      </c>
      <c r="R9" s="171"/>
      <c r="S9" s="172">
        <f>DATEDIF(P9, Q9, "m") + IF(DAY(Q9)-DAY(P9) &gt;= 16, 1, 0)-R9</f>
        <v>36</v>
      </c>
      <c r="T9" s="173">
        <v>2500000</v>
      </c>
      <c r="U9" s="181"/>
      <c r="V9" s="174"/>
      <c r="W9" s="174"/>
      <c r="X9" s="175"/>
      <c r="Y9" s="176">
        <f>DATEDIF(V9, W9, "m") + IF(DAY(W9)-DAY(V9) &gt;= 16, 1, 0)-X9</f>
        <v>0</v>
      </c>
      <c r="Z9" s="171"/>
      <c r="AA9" s="171"/>
      <c r="AB9" s="177"/>
      <c r="AC9" s="182" t="s">
        <v>550</v>
      </c>
      <c r="AD9" s="182" t="s">
        <v>551</v>
      </c>
      <c r="AE9" s="182" t="s">
        <v>552</v>
      </c>
      <c r="AF9" s="182" t="s">
        <v>553</v>
      </c>
      <c r="AG9" s="182" t="s">
        <v>563</v>
      </c>
      <c r="AH9" s="182" t="s">
        <v>564</v>
      </c>
      <c r="AI9" s="182" t="s">
        <v>556</v>
      </c>
      <c r="AJ9" s="182"/>
      <c r="AK9" s="182"/>
    </row>
    <row r="10" spans="1:37" s="1" customFormat="1" ht="37.9" customHeight="1" x14ac:dyDescent="0.35">
      <c r="A10" s="163" t="s">
        <v>469</v>
      </c>
      <c r="B10" s="164" t="s">
        <v>482</v>
      </c>
      <c r="C10" s="164" t="s">
        <v>565</v>
      </c>
      <c r="D10" s="165">
        <v>3</v>
      </c>
      <c r="E10" s="163" t="s">
        <v>566</v>
      </c>
      <c r="F10" s="166" t="s">
        <v>473</v>
      </c>
      <c r="G10" s="164" t="s">
        <v>565</v>
      </c>
      <c r="H10" s="163" t="s">
        <v>561</v>
      </c>
      <c r="I10" s="166"/>
      <c r="J10" s="166"/>
      <c r="K10" s="166" t="s">
        <v>544</v>
      </c>
      <c r="L10" s="166" t="s">
        <v>503</v>
      </c>
      <c r="M10" s="168" t="s">
        <v>476</v>
      </c>
      <c r="N10" s="169" t="s">
        <v>567</v>
      </c>
      <c r="O10" s="179" t="s">
        <v>476</v>
      </c>
      <c r="P10" s="170">
        <v>45748</v>
      </c>
      <c r="Q10" s="170">
        <v>46843</v>
      </c>
      <c r="R10" s="183">
        <v>2</v>
      </c>
      <c r="S10" s="172">
        <f t="shared" ref="S10:S73" si="0">DATEDIF(P10, Q10, "m") + IF(DAY(Q10)-DAY(P10) &gt;= 16, 1, 0)-R10</f>
        <v>34</v>
      </c>
      <c r="T10" s="173">
        <v>2400000</v>
      </c>
      <c r="U10" s="181"/>
      <c r="V10" s="174"/>
      <c r="W10" s="174"/>
      <c r="X10" s="175"/>
      <c r="Y10" s="176">
        <f t="shared" ref="Y10:Y73" si="1">DATEDIF(V10, W10, "m") + IF(DAY(W10)-DAY(V10) &gt;= 16, 1, 0)-X10</f>
        <v>0</v>
      </c>
      <c r="Z10" s="171"/>
      <c r="AA10" s="171"/>
      <c r="AB10" s="175"/>
      <c r="AC10" s="182" t="s">
        <v>550</v>
      </c>
      <c r="AD10" s="182" t="s">
        <v>551</v>
      </c>
      <c r="AE10" s="182" t="s">
        <v>552</v>
      </c>
      <c r="AF10" s="182" t="s">
        <v>553</v>
      </c>
      <c r="AG10" s="182" t="s">
        <v>554</v>
      </c>
      <c r="AH10" s="182" t="s">
        <v>568</v>
      </c>
      <c r="AI10" s="182" t="s">
        <v>556</v>
      </c>
      <c r="AJ10" s="182"/>
      <c r="AK10" s="182"/>
    </row>
    <row r="11" spans="1:37" s="1" customFormat="1" ht="37.9" customHeight="1" x14ac:dyDescent="0.35">
      <c r="A11" s="163" t="s">
        <v>467</v>
      </c>
      <c r="B11" s="164" t="s">
        <v>483</v>
      </c>
      <c r="C11" s="164" t="s">
        <v>569</v>
      </c>
      <c r="D11" s="165">
        <v>4</v>
      </c>
      <c r="E11" s="163" t="s">
        <v>570</v>
      </c>
      <c r="F11" s="166" t="s">
        <v>474</v>
      </c>
      <c r="G11" s="164" t="s">
        <v>569</v>
      </c>
      <c r="H11" s="163" t="s">
        <v>543</v>
      </c>
      <c r="I11" s="166" t="s">
        <v>26</v>
      </c>
      <c r="J11" s="166" t="s">
        <v>571</v>
      </c>
      <c r="K11" s="166" t="s">
        <v>544</v>
      </c>
      <c r="L11" s="166" t="s">
        <v>503</v>
      </c>
      <c r="M11" s="168" t="s">
        <v>475</v>
      </c>
      <c r="N11" s="169" t="s">
        <v>549</v>
      </c>
      <c r="O11" s="179" t="s">
        <v>475</v>
      </c>
      <c r="P11" s="170">
        <v>45931</v>
      </c>
      <c r="Q11" s="170">
        <v>45991</v>
      </c>
      <c r="R11" s="171"/>
      <c r="S11" s="172">
        <f>DATEDIF(P11, Q11, "m") + IF(DAY(Q11)-DAY(P11) &gt;= 16, 1, 0)-R11</f>
        <v>2</v>
      </c>
      <c r="T11" s="173">
        <v>2100000</v>
      </c>
      <c r="U11" s="181"/>
      <c r="V11" s="174"/>
      <c r="W11" s="174"/>
      <c r="X11" s="175"/>
      <c r="Y11" s="176">
        <f>DATEDIF(V11, W11, "m") + IF(DAY(W11)-DAY(V11) &gt;= 16, 1, 0)-X11</f>
        <v>0</v>
      </c>
      <c r="Z11" s="171"/>
      <c r="AA11" s="171"/>
      <c r="AB11" s="177"/>
      <c r="AC11" s="182" t="s">
        <v>550</v>
      </c>
      <c r="AD11" s="182" t="s">
        <v>551</v>
      </c>
      <c r="AE11" s="182" t="s">
        <v>552</v>
      </c>
      <c r="AF11" s="182" t="s">
        <v>553</v>
      </c>
      <c r="AG11" s="182" t="s">
        <v>554</v>
      </c>
      <c r="AH11" s="182" t="s">
        <v>568</v>
      </c>
      <c r="AI11" s="182" t="s">
        <v>556</v>
      </c>
      <c r="AJ11" s="182"/>
      <c r="AK11" s="182"/>
    </row>
    <row r="12" spans="1:37" s="1" customFormat="1" ht="31.9" customHeight="1" x14ac:dyDescent="0.35">
      <c r="A12" s="163" t="s">
        <v>467</v>
      </c>
      <c r="B12" s="164" t="s">
        <v>483</v>
      </c>
      <c r="C12" s="164" t="s">
        <v>569</v>
      </c>
      <c r="D12" s="165">
        <v>4</v>
      </c>
      <c r="E12" s="163" t="s">
        <v>572</v>
      </c>
      <c r="F12" s="166" t="s">
        <v>489</v>
      </c>
      <c r="G12" s="164" t="s">
        <v>569</v>
      </c>
      <c r="H12" s="163" t="s">
        <v>561</v>
      </c>
      <c r="I12" s="166"/>
      <c r="J12" s="166"/>
      <c r="K12" s="166" t="s">
        <v>544</v>
      </c>
      <c r="L12" s="166" t="s">
        <v>502</v>
      </c>
      <c r="M12" s="168" t="s">
        <v>573</v>
      </c>
      <c r="N12" s="169" t="s">
        <v>574</v>
      </c>
      <c r="O12" s="169" t="s">
        <v>573</v>
      </c>
      <c r="P12" s="170"/>
      <c r="Q12" s="170"/>
      <c r="R12" s="171"/>
      <c r="S12" s="172"/>
      <c r="T12" s="173"/>
      <c r="U12" s="173"/>
      <c r="V12" s="174"/>
      <c r="W12" s="174"/>
      <c r="X12" s="175"/>
      <c r="Y12" s="176">
        <f t="shared" si="1"/>
        <v>0</v>
      </c>
      <c r="Z12" s="171"/>
      <c r="AA12" s="171"/>
      <c r="AB12" s="177"/>
      <c r="AC12" s="178"/>
      <c r="AD12" s="178"/>
      <c r="AE12" s="178"/>
      <c r="AF12" s="178"/>
      <c r="AG12" s="178"/>
      <c r="AH12" s="178"/>
      <c r="AI12" s="178"/>
      <c r="AJ12" s="178"/>
      <c r="AK12" s="178"/>
    </row>
    <row r="13" spans="1:37" s="1" customFormat="1" ht="31.9" customHeight="1" x14ac:dyDescent="0.35">
      <c r="A13" s="184"/>
      <c r="B13" s="185"/>
      <c r="C13" s="185"/>
      <c r="D13" s="186"/>
      <c r="E13" s="184"/>
      <c r="F13" s="187"/>
      <c r="G13" s="187"/>
      <c r="H13" s="187"/>
      <c r="I13" s="187"/>
      <c r="J13" s="187"/>
      <c r="K13" s="187"/>
      <c r="L13" s="187"/>
      <c r="M13" s="174"/>
      <c r="N13" s="169"/>
      <c r="O13" s="179"/>
      <c r="P13" s="170"/>
      <c r="Q13" s="170"/>
      <c r="R13" s="171"/>
      <c r="S13" s="172">
        <f t="shared" si="0"/>
        <v>0</v>
      </c>
      <c r="T13" s="181"/>
      <c r="U13" s="181"/>
      <c r="V13" s="174"/>
      <c r="W13" s="174"/>
      <c r="X13" s="175"/>
      <c r="Y13" s="176">
        <f t="shared" si="1"/>
        <v>0</v>
      </c>
      <c r="Z13" s="171"/>
      <c r="AA13" s="171"/>
      <c r="AB13" s="177"/>
      <c r="AC13" s="178"/>
      <c r="AD13" s="178"/>
      <c r="AE13" s="178"/>
      <c r="AF13" s="178"/>
      <c r="AG13" s="178"/>
      <c r="AH13" s="178"/>
      <c r="AI13" s="178"/>
      <c r="AJ13" s="178"/>
      <c r="AK13" s="178"/>
    </row>
    <row r="14" spans="1:37" s="1" customFormat="1" ht="31.9" customHeight="1" x14ac:dyDescent="0.35">
      <c r="A14" s="184"/>
      <c r="B14" s="185"/>
      <c r="C14" s="185"/>
      <c r="D14" s="186"/>
      <c r="E14" s="184"/>
      <c r="F14" s="187"/>
      <c r="G14" s="187"/>
      <c r="H14" s="187"/>
      <c r="I14" s="187"/>
      <c r="J14" s="187"/>
      <c r="K14" s="187"/>
      <c r="L14" s="187"/>
      <c r="M14" s="174"/>
      <c r="N14" s="169"/>
      <c r="O14" s="179"/>
      <c r="P14" s="174"/>
      <c r="Q14" s="174"/>
      <c r="R14" s="171"/>
      <c r="S14" s="172">
        <f t="shared" si="0"/>
        <v>0</v>
      </c>
      <c r="T14" s="173"/>
      <c r="U14" s="173"/>
      <c r="V14" s="174"/>
      <c r="W14" s="174"/>
      <c r="X14" s="175"/>
      <c r="Y14" s="176">
        <f t="shared" si="1"/>
        <v>0</v>
      </c>
      <c r="Z14" s="171"/>
      <c r="AA14" s="171"/>
      <c r="AB14" s="177"/>
      <c r="AC14" s="178"/>
      <c r="AD14" s="178"/>
      <c r="AE14" s="178"/>
      <c r="AF14" s="178"/>
      <c r="AG14" s="178"/>
      <c r="AH14" s="178"/>
      <c r="AI14" s="178"/>
      <c r="AJ14" s="178"/>
      <c r="AK14" s="178"/>
    </row>
    <row r="15" spans="1:37" s="1" customFormat="1" ht="31.9" customHeight="1" x14ac:dyDescent="0.35">
      <c r="A15" s="184"/>
      <c r="B15" s="185"/>
      <c r="C15" s="185"/>
      <c r="D15" s="186"/>
      <c r="E15" s="184"/>
      <c r="F15" s="187"/>
      <c r="G15" s="187"/>
      <c r="H15" s="187"/>
      <c r="I15" s="187"/>
      <c r="J15" s="187"/>
      <c r="K15" s="187"/>
      <c r="L15" s="187"/>
      <c r="M15" s="174"/>
      <c r="N15" s="169"/>
      <c r="O15" s="179"/>
      <c r="P15" s="174"/>
      <c r="Q15" s="174"/>
      <c r="R15" s="171"/>
      <c r="S15" s="172">
        <f t="shared" si="0"/>
        <v>0</v>
      </c>
      <c r="T15" s="181"/>
      <c r="U15" s="173"/>
      <c r="V15" s="174"/>
      <c r="W15" s="174"/>
      <c r="X15" s="175"/>
      <c r="Y15" s="176">
        <f t="shared" si="1"/>
        <v>0</v>
      </c>
      <c r="Z15" s="171"/>
      <c r="AA15" s="171"/>
      <c r="AB15" s="177"/>
      <c r="AC15" s="178"/>
      <c r="AD15" s="178"/>
      <c r="AE15" s="178"/>
      <c r="AF15" s="178"/>
      <c r="AG15" s="178"/>
      <c r="AH15" s="178"/>
      <c r="AI15" s="178"/>
      <c r="AJ15" s="178"/>
      <c r="AK15" s="178"/>
    </row>
    <row r="16" spans="1:37" s="1" customFormat="1" ht="31.9" customHeight="1" x14ac:dyDescent="0.35">
      <c r="A16" s="184"/>
      <c r="B16" s="185"/>
      <c r="C16" s="185"/>
      <c r="D16" s="186"/>
      <c r="E16" s="184"/>
      <c r="F16" s="187"/>
      <c r="G16" s="187"/>
      <c r="H16" s="187"/>
      <c r="I16" s="187"/>
      <c r="J16" s="187"/>
      <c r="K16" s="187"/>
      <c r="L16" s="187"/>
      <c r="M16" s="174"/>
      <c r="N16" s="169"/>
      <c r="O16" s="179"/>
      <c r="P16" s="174"/>
      <c r="Q16" s="174"/>
      <c r="R16" s="171"/>
      <c r="S16" s="172">
        <f t="shared" si="0"/>
        <v>0</v>
      </c>
      <c r="T16" s="173"/>
      <c r="U16" s="173"/>
      <c r="V16" s="174"/>
      <c r="W16" s="174"/>
      <c r="X16" s="175"/>
      <c r="Y16" s="176">
        <f t="shared" si="1"/>
        <v>0</v>
      </c>
      <c r="Z16" s="171"/>
      <c r="AA16" s="171"/>
      <c r="AB16" s="177"/>
      <c r="AC16" s="178"/>
      <c r="AD16" s="178"/>
      <c r="AE16" s="178"/>
      <c r="AF16" s="178"/>
      <c r="AG16" s="178"/>
      <c r="AH16" s="178"/>
      <c r="AI16" s="178"/>
      <c r="AJ16" s="178"/>
      <c r="AK16" s="178"/>
    </row>
    <row r="17" spans="1:37" s="1" customFormat="1" ht="31.9" customHeight="1" x14ac:dyDescent="0.35">
      <c r="A17" s="184"/>
      <c r="B17" s="185"/>
      <c r="C17" s="185"/>
      <c r="D17" s="186"/>
      <c r="E17" s="184"/>
      <c r="F17" s="187"/>
      <c r="G17" s="187"/>
      <c r="H17" s="187"/>
      <c r="I17" s="187"/>
      <c r="J17" s="187"/>
      <c r="K17" s="187"/>
      <c r="L17" s="187"/>
      <c r="M17" s="174"/>
      <c r="N17" s="169"/>
      <c r="O17" s="179"/>
      <c r="P17" s="174"/>
      <c r="Q17" s="174"/>
      <c r="R17" s="171"/>
      <c r="S17" s="172">
        <f t="shared" si="0"/>
        <v>0</v>
      </c>
      <c r="T17" s="188"/>
      <c r="U17" s="173"/>
      <c r="V17" s="174"/>
      <c r="W17" s="174"/>
      <c r="X17" s="175"/>
      <c r="Y17" s="176">
        <f t="shared" si="1"/>
        <v>0</v>
      </c>
      <c r="Z17" s="171"/>
      <c r="AA17" s="171"/>
      <c r="AB17" s="177"/>
      <c r="AC17" s="178"/>
      <c r="AD17" s="178"/>
      <c r="AE17" s="178"/>
      <c r="AF17" s="178"/>
      <c r="AG17" s="178"/>
      <c r="AH17" s="178"/>
      <c r="AI17" s="178"/>
      <c r="AJ17" s="178"/>
      <c r="AK17" s="178"/>
    </row>
    <row r="18" spans="1:37" s="1" customFormat="1" ht="31.9" customHeight="1" x14ac:dyDescent="0.35">
      <c r="A18" s="184"/>
      <c r="B18" s="185"/>
      <c r="C18" s="185"/>
      <c r="D18" s="186"/>
      <c r="E18" s="184"/>
      <c r="F18" s="187"/>
      <c r="G18" s="187"/>
      <c r="H18" s="187"/>
      <c r="I18" s="187"/>
      <c r="J18" s="187"/>
      <c r="K18" s="187"/>
      <c r="L18" s="187"/>
      <c r="M18" s="174"/>
      <c r="N18" s="169"/>
      <c r="O18" s="179"/>
      <c r="P18" s="174"/>
      <c r="Q18" s="174"/>
      <c r="R18" s="171"/>
      <c r="S18" s="172">
        <f t="shared" si="0"/>
        <v>0</v>
      </c>
      <c r="T18" s="188"/>
      <c r="U18" s="173"/>
      <c r="V18" s="174"/>
      <c r="W18" s="174"/>
      <c r="X18" s="175"/>
      <c r="Y18" s="176">
        <f t="shared" si="1"/>
        <v>0</v>
      </c>
      <c r="Z18" s="171"/>
      <c r="AA18" s="171"/>
      <c r="AB18" s="177"/>
      <c r="AC18" s="178"/>
      <c r="AD18" s="178"/>
      <c r="AE18" s="178"/>
      <c r="AF18" s="178"/>
      <c r="AG18" s="178"/>
      <c r="AH18" s="178"/>
      <c r="AI18" s="178"/>
      <c r="AJ18" s="178"/>
      <c r="AK18" s="178"/>
    </row>
    <row r="19" spans="1:37" s="1" customFormat="1" ht="31.9" customHeight="1" x14ac:dyDescent="0.35">
      <c r="A19" s="184"/>
      <c r="B19" s="185"/>
      <c r="C19" s="185"/>
      <c r="D19" s="186"/>
      <c r="E19" s="184"/>
      <c r="F19" s="187"/>
      <c r="G19" s="187"/>
      <c r="H19" s="187"/>
      <c r="I19" s="187"/>
      <c r="J19" s="187"/>
      <c r="K19" s="187"/>
      <c r="L19" s="187"/>
      <c r="M19" s="174"/>
      <c r="N19" s="169"/>
      <c r="O19" s="179"/>
      <c r="P19" s="174"/>
      <c r="Q19" s="174"/>
      <c r="R19" s="171"/>
      <c r="S19" s="172">
        <f t="shared" si="0"/>
        <v>0</v>
      </c>
      <c r="T19" s="188"/>
      <c r="U19" s="173"/>
      <c r="V19" s="174"/>
      <c r="W19" s="174"/>
      <c r="X19" s="175"/>
      <c r="Y19" s="176">
        <f t="shared" si="1"/>
        <v>0</v>
      </c>
      <c r="Z19" s="171"/>
      <c r="AA19" s="171"/>
      <c r="AB19" s="177"/>
      <c r="AC19" s="178"/>
      <c r="AD19" s="178"/>
      <c r="AE19" s="178"/>
      <c r="AF19" s="178"/>
      <c r="AG19" s="178"/>
      <c r="AH19" s="178"/>
      <c r="AI19" s="178"/>
      <c r="AJ19" s="178"/>
      <c r="AK19" s="178"/>
    </row>
    <row r="20" spans="1:37" s="1" customFormat="1" ht="31.9" customHeight="1" x14ac:dyDescent="0.35">
      <c r="A20" s="184"/>
      <c r="B20" s="185"/>
      <c r="C20" s="185"/>
      <c r="D20" s="186"/>
      <c r="E20" s="184"/>
      <c r="F20" s="187"/>
      <c r="G20" s="187"/>
      <c r="H20" s="187"/>
      <c r="I20" s="187"/>
      <c r="J20" s="187"/>
      <c r="K20" s="187"/>
      <c r="L20" s="187"/>
      <c r="M20" s="174"/>
      <c r="N20" s="169"/>
      <c r="O20" s="179"/>
      <c r="P20" s="174"/>
      <c r="Q20" s="174"/>
      <c r="R20" s="171"/>
      <c r="S20" s="172">
        <f t="shared" si="0"/>
        <v>0</v>
      </c>
      <c r="T20" s="188"/>
      <c r="U20" s="173"/>
      <c r="V20" s="174"/>
      <c r="W20" s="174"/>
      <c r="X20" s="175"/>
      <c r="Y20" s="176">
        <f t="shared" si="1"/>
        <v>0</v>
      </c>
      <c r="Z20" s="171"/>
      <c r="AA20" s="171"/>
      <c r="AB20" s="177"/>
      <c r="AC20" s="178"/>
      <c r="AD20" s="178"/>
      <c r="AE20" s="178"/>
      <c r="AF20" s="178"/>
      <c r="AG20" s="178"/>
      <c r="AH20" s="178"/>
      <c r="AI20" s="178"/>
      <c r="AJ20" s="178"/>
      <c r="AK20" s="178"/>
    </row>
    <row r="21" spans="1:37" s="1" customFormat="1" ht="31.9" customHeight="1" x14ac:dyDescent="0.35">
      <c r="A21" s="184"/>
      <c r="B21" s="185"/>
      <c r="C21" s="185"/>
      <c r="D21" s="186"/>
      <c r="E21" s="184"/>
      <c r="F21" s="187"/>
      <c r="G21" s="187"/>
      <c r="H21" s="187"/>
      <c r="I21" s="187"/>
      <c r="J21" s="187"/>
      <c r="K21" s="187"/>
      <c r="L21" s="187"/>
      <c r="M21" s="174"/>
      <c r="N21" s="169"/>
      <c r="O21" s="179"/>
      <c r="P21" s="174"/>
      <c r="Q21" s="174"/>
      <c r="R21" s="171"/>
      <c r="S21" s="172">
        <f t="shared" si="0"/>
        <v>0</v>
      </c>
      <c r="T21" s="188"/>
      <c r="U21" s="173"/>
      <c r="V21" s="174"/>
      <c r="W21" s="174"/>
      <c r="X21" s="175"/>
      <c r="Y21" s="176">
        <f t="shared" si="1"/>
        <v>0</v>
      </c>
      <c r="Z21" s="171"/>
      <c r="AA21" s="171"/>
      <c r="AB21" s="177"/>
      <c r="AC21" s="178"/>
      <c r="AD21" s="178"/>
      <c r="AE21" s="178"/>
      <c r="AF21" s="178"/>
      <c r="AG21" s="178"/>
      <c r="AH21" s="178"/>
      <c r="AI21" s="178"/>
      <c r="AJ21" s="178"/>
      <c r="AK21" s="178"/>
    </row>
    <row r="22" spans="1:37" s="1" customFormat="1" ht="31.9" customHeight="1" x14ac:dyDescent="0.35">
      <c r="A22" s="184"/>
      <c r="B22" s="185"/>
      <c r="C22" s="185"/>
      <c r="D22" s="186"/>
      <c r="E22" s="184"/>
      <c r="F22" s="187"/>
      <c r="G22" s="187"/>
      <c r="H22" s="187"/>
      <c r="I22" s="187"/>
      <c r="J22" s="187"/>
      <c r="K22" s="187"/>
      <c r="L22" s="187"/>
      <c r="M22" s="174"/>
      <c r="N22" s="169"/>
      <c r="O22" s="179"/>
      <c r="P22" s="174"/>
      <c r="Q22" s="174"/>
      <c r="R22" s="171"/>
      <c r="S22" s="172">
        <f t="shared" si="0"/>
        <v>0</v>
      </c>
      <c r="T22" s="188"/>
      <c r="U22" s="173"/>
      <c r="V22" s="174"/>
      <c r="W22" s="174"/>
      <c r="X22" s="175"/>
      <c r="Y22" s="176">
        <f t="shared" si="1"/>
        <v>0</v>
      </c>
      <c r="Z22" s="171"/>
      <c r="AA22" s="171"/>
      <c r="AB22" s="177"/>
      <c r="AC22" s="178"/>
      <c r="AD22" s="178"/>
      <c r="AE22" s="178"/>
      <c r="AF22" s="178"/>
      <c r="AG22" s="178"/>
      <c r="AH22" s="178"/>
      <c r="AI22" s="178"/>
      <c r="AJ22" s="178"/>
      <c r="AK22" s="178"/>
    </row>
    <row r="23" spans="1:37" s="1" customFormat="1" ht="31.9" customHeight="1" x14ac:dyDescent="0.35">
      <c r="A23" s="184"/>
      <c r="B23" s="185"/>
      <c r="C23" s="185"/>
      <c r="D23" s="186"/>
      <c r="E23" s="184"/>
      <c r="F23" s="187"/>
      <c r="G23" s="187"/>
      <c r="H23" s="187"/>
      <c r="I23" s="187"/>
      <c r="J23" s="187"/>
      <c r="K23" s="187"/>
      <c r="L23" s="187"/>
      <c r="M23" s="174"/>
      <c r="N23" s="169"/>
      <c r="O23" s="179"/>
      <c r="P23" s="174"/>
      <c r="Q23" s="174"/>
      <c r="R23" s="171"/>
      <c r="S23" s="172">
        <f t="shared" si="0"/>
        <v>0</v>
      </c>
      <c r="T23" s="188"/>
      <c r="U23" s="173"/>
      <c r="V23" s="174"/>
      <c r="W23" s="174"/>
      <c r="X23" s="175"/>
      <c r="Y23" s="176">
        <f t="shared" si="1"/>
        <v>0</v>
      </c>
      <c r="Z23" s="171"/>
      <c r="AA23" s="171"/>
      <c r="AB23" s="177"/>
      <c r="AC23" s="178"/>
      <c r="AD23" s="178"/>
      <c r="AE23" s="178"/>
      <c r="AF23" s="178"/>
      <c r="AG23" s="178"/>
      <c r="AH23" s="178"/>
      <c r="AI23" s="178"/>
      <c r="AJ23" s="178"/>
      <c r="AK23" s="178"/>
    </row>
    <row r="24" spans="1:37" s="1" customFormat="1" ht="31.9" customHeight="1" x14ac:dyDescent="0.35">
      <c r="A24" s="184"/>
      <c r="B24" s="185"/>
      <c r="C24" s="185"/>
      <c r="D24" s="186"/>
      <c r="E24" s="184"/>
      <c r="F24" s="187"/>
      <c r="G24" s="187"/>
      <c r="H24" s="187"/>
      <c r="I24" s="187"/>
      <c r="J24" s="187"/>
      <c r="K24" s="187"/>
      <c r="L24" s="187"/>
      <c r="M24" s="174"/>
      <c r="N24" s="169"/>
      <c r="O24" s="179"/>
      <c r="P24" s="174"/>
      <c r="Q24" s="174"/>
      <c r="R24" s="171"/>
      <c r="S24" s="172">
        <f t="shared" si="0"/>
        <v>0</v>
      </c>
      <c r="T24" s="188"/>
      <c r="U24" s="173"/>
      <c r="V24" s="174"/>
      <c r="W24" s="174"/>
      <c r="X24" s="175"/>
      <c r="Y24" s="176">
        <f t="shared" si="1"/>
        <v>0</v>
      </c>
      <c r="Z24" s="171"/>
      <c r="AA24" s="171"/>
      <c r="AB24" s="177"/>
      <c r="AC24" s="178"/>
      <c r="AD24" s="178"/>
      <c r="AE24" s="178"/>
      <c r="AF24" s="178"/>
      <c r="AG24" s="178"/>
      <c r="AH24" s="178"/>
      <c r="AI24" s="178"/>
      <c r="AJ24" s="178"/>
      <c r="AK24" s="178"/>
    </row>
    <row r="25" spans="1:37" s="1" customFormat="1" ht="31.9" customHeight="1" x14ac:dyDescent="0.35">
      <c r="A25" s="184"/>
      <c r="B25" s="185"/>
      <c r="C25" s="185"/>
      <c r="D25" s="186"/>
      <c r="E25" s="184"/>
      <c r="F25" s="187"/>
      <c r="G25" s="187"/>
      <c r="H25" s="187"/>
      <c r="I25" s="187"/>
      <c r="J25" s="187"/>
      <c r="K25" s="187"/>
      <c r="L25" s="187"/>
      <c r="M25" s="174"/>
      <c r="N25" s="169"/>
      <c r="O25" s="179"/>
      <c r="P25" s="174"/>
      <c r="Q25" s="174"/>
      <c r="R25" s="171"/>
      <c r="S25" s="172">
        <f t="shared" si="0"/>
        <v>0</v>
      </c>
      <c r="T25" s="188"/>
      <c r="U25" s="173"/>
      <c r="V25" s="174"/>
      <c r="W25" s="174"/>
      <c r="X25" s="175"/>
      <c r="Y25" s="176">
        <f t="shared" si="1"/>
        <v>0</v>
      </c>
      <c r="Z25" s="171"/>
      <c r="AA25" s="171"/>
      <c r="AB25" s="177"/>
      <c r="AC25" s="178"/>
      <c r="AD25" s="178"/>
      <c r="AE25" s="178"/>
      <c r="AF25" s="178"/>
      <c r="AG25" s="178"/>
      <c r="AH25" s="178"/>
      <c r="AI25" s="178"/>
      <c r="AJ25" s="178"/>
      <c r="AK25" s="178"/>
    </row>
    <row r="26" spans="1:37" s="1" customFormat="1" ht="31.9" customHeight="1" x14ac:dyDescent="0.35">
      <c r="A26" s="184"/>
      <c r="B26" s="185"/>
      <c r="C26" s="185"/>
      <c r="D26" s="186"/>
      <c r="E26" s="184"/>
      <c r="F26" s="187"/>
      <c r="G26" s="187"/>
      <c r="H26" s="187"/>
      <c r="I26" s="187"/>
      <c r="J26" s="187"/>
      <c r="K26" s="187"/>
      <c r="L26" s="187"/>
      <c r="M26" s="174"/>
      <c r="N26" s="169"/>
      <c r="O26" s="179"/>
      <c r="P26" s="174"/>
      <c r="Q26" s="174"/>
      <c r="R26" s="171"/>
      <c r="S26" s="172">
        <f t="shared" si="0"/>
        <v>0</v>
      </c>
      <c r="T26" s="188"/>
      <c r="U26" s="173"/>
      <c r="V26" s="174"/>
      <c r="W26" s="174"/>
      <c r="X26" s="175"/>
      <c r="Y26" s="176">
        <f t="shared" si="1"/>
        <v>0</v>
      </c>
      <c r="Z26" s="171"/>
      <c r="AA26" s="171"/>
      <c r="AB26" s="177"/>
      <c r="AC26" s="178"/>
      <c r="AD26" s="178"/>
      <c r="AE26" s="178"/>
      <c r="AF26" s="178"/>
      <c r="AG26" s="178"/>
      <c r="AH26" s="178"/>
      <c r="AI26" s="178"/>
      <c r="AJ26" s="178"/>
      <c r="AK26" s="178"/>
    </row>
    <row r="27" spans="1:37" s="1" customFormat="1" ht="31.9" customHeight="1" x14ac:dyDescent="0.35">
      <c r="A27" s="184"/>
      <c r="B27" s="185"/>
      <c r="C27" s="185"/>
      <c r="D27" s="186"/>
      <c r="E27" s="184"/>
      <c r="F27" s="187"/>
      <c r="G27" s="187"/>
      <c r="H27" s="187"/>
      <c r="I27" s="187"/>
      <c r="J27" s="187"/>
      <c r="K27" s="187"/>
      <c r="L27" s="187"/>
      <c r="M27" s="174"/>
      <c r="N27" s="169"/>
      <c r="O27" s="179"/>
      <c r="P27" s="174"/>
      <c r="Q27" s="174"/>
      <c r="R27" s="171"/>
      <c r="S27" s="172">
        <f t="shared" si="0"/>
        <v>0</v>
      </c>
      <c r="T27" s="188"/>
      <c r="U27" s="173"/>
      <c r="V27" s="174"/>
      <c r="W27" s="174"/>
      <c r="X27" s="175"/>
      <c r="Y27" s="176">
        <f t="shared" si="1"/>
        <v>0</v>
      </c>
      <c r="Z27" s="171"/>
      <c r="AA27" s="171"/>
      <c r="AB27" s="177"/>
      <c r="AC27" s="178"/>
      <c r="AD27" s="178"/>
      <c r="AE27" s="178"/>
      <c r="AF27" s="178"/>
      <c r="AG27" s="178"/>
      <c r="AH27" s="178"/>
      <c r="AI27" s="178"/>
      <c r="AJ27" s="178"/>
      <c r="AK27" s="178"/>
    </row>
    <row r="28" spans="1:37" s="1" customFormat="1" ht="31.9" customHeight="1" x14ac:dyDescent="0.35">
      <c r="A28" s="184"/>
      <c r="B28" s="185"/>
      <c r="C28" s="185"/>
      <c r="D28" s="186"/>
      <c r="E28" s="184"/>
      <c r="F28" s="187"/>
      <c r="G28" s="187"/>
      <c r="H28" s="187"/>
      <c r="I28" s="187"/>
      <c r="J28" s="187"/>
      <c r="K28" s="187"/>
      <c r="L28" s="187"/>
      <c r="M28" s="174"/>
      <c r="N28" s="169"/>
      <c r="O28" s="179"/>
      <c r="P28" s="174"/>
      <c r="Q28" s="174"/>
      <c r="R28" s="171"/>
      <c r="S28" s="172">
        <f t="shared" si="0"/>
        <v>0</v>
      </c>
      <c r="T28" s="188"/>
      <c r="U28" s="173"/>
      <c r="V28" s="174"/>
      <c r="W28" s="174"/>
      <c r="X28" s="175"/>
      <c r="Y28" s="176">
        <f t="shared" si="1"/>
        <v>0</v>
      </c>
      <c r="Z28" s="171"/>
      <c r="AA28" s="171"/>
      <c r="AB28" s="177"/>
      <c r="AC28" s="178"/>
      <c r="AD28" s="178"/>
      <c r="AE28" s="178"/>
      <c r="AF28" s="178"/>
      <c r="AG28" s="178"/>
      <c r="AH28" s="178"/>
      <c r="AI28" s="178"/>
      <c r="AJ28" s="178"/>
      <c r="AK28" s="178"/>
    </row>
    <row r="29" spans="1:37" s="1" customFormat="1" ht="31.9" customHeight="1" x14ac:dyDescent="0.35">
      <c r="A29" s="184"/>
      <c r="B29" s="185"/>
      <c r="C29" s="185"/>
      <c r="D29" s="186"/>
      <c r="E29" s="184"/>
      <c r="F29" s="187"/>
      <c r="G29" s="187"/>
      <c r="H29" s="187"/>
      <c r="I29" s="187"/>
      <c r="J29" s="187"/>
      <c r="K29" s="187"/>
      <c r="L29" s="187"/>
      <c r="M29" s="174"/>
      <c r="N29" s="169"/>
      <c r="O29" s="179"/>
      <c r="P29" s="174"/>
      <c r="Q29" s="174"/>
      <c r="R29" s="171"/>
      <c r="S29" s="172">
        <f t="shared" si="0"/>
        <v>0</v>
      </c>
      <c r="T29" s="188"/>
      <c r="U29" s="173"/>
      <c r="V29" s="174"/>
      <c r="W29" s="174"/>
      <c r="X29" s="175"/>
      <c r="Y29" s="176">
        <f t="shared" si="1"/>
        <v>0</v>
      </c>
      <c r="Z29" s="171"/>
      <c r="AA29" s="171"/>
      <c r="AB29" s="177"/>
      <c r="AC29" s="178"/>
      <c r="AD29" s="178"/>
      <c r="AE29" s="178"/>
      <c r="AF29" s="178"/>
      <c r="AG29" s="178"/>
      <c r="AH29" s="178"/>
      <c r="AI29" s="178"/>
      <c r="AJ29" s="178"/>
      <c r="AK29" s="178"/>
    </row>
    <row r="30" spans="1:37" s="1" customFormat="1" ht="31.9" customHeight="1" x14ac:dyDescent="0.35">
      <c r="A30" s="184"/>
      <c r="B30" s="185"/>
      <c r="C30" s="185"/>
      <c r="D30" s="186"/>
      <c r="E30" s="184"/>
      <c r="F30" s="187"/>
      <c r="G30" s="187"/>
      <c r="H30" s="187"/>
      <c r="I30" s="187"/>
      <c r="J30" s="187"/>
      <c r="K30" s="187"/>
      <c r="L30" s="187"/>
      <c r="M30" s="174"/>
      <c r="N30" s="169"/>
      <c r="O30" s="179"/>
      <c r="P30" s="174"/>
      <c r="Q30" s="174"/>
      <c r="R30" s="171"/>
      <c r="S30" s="172">
        <f t="shared" si="0"/>
        <v>0</v>
      </c>
      <c r="T30" s="188"/>
      <c r="U30" s="173"/>
      <c r="V30" s="174"/>
      <c r="W30" s="174"/>
      <c r="X30" s="175"/>
      <c r="Y30" s="176">
        <f t="shared" si="1"/>
        <v>0</v>
      </c>
      <c r="Z30" s="171"/>
      <c r="AA30" s="171"/>
      <c r="AB30" s="177"/>
      <c r="AC30" s="178"/>
      <c r="AD30" s="178"/>
      <c r="AE30" s="178"/>
      <c r="AF30" s="178"/>
      <c r="AG30" s="178"/>
      <c r="AH30" s="178"/>
      <c r="AI30" s="178"/>
      <c r="AJ30" s="178"/>
      <c r="AK30" s="178"/>
    </row>
    <row r="31" spans="1:37" s="1" customFormat="1" ht="31.9" customHeight="1" x14ac:dyDescent="0.35">
      <c r="A31" s="184"/>
      <c r="B31" s="185"/>
      <c r="C31" s="185"/>
      <c r="D31" s="186"/>
      <c r="E31" s="184"/>
      <c r="F31" s="187"/>
      <c r="G31" s="187"/>
      <c r="H31" s="187"/>
      <c r="I31" s="187"/>
      <c r="J31" s="187"/>
      <c r="K31" s="187"/>
      <c r="L31" s="187"/>
      <c r="M31" s="174"/>
      <c r="N31" s="169"/>
      <c r="O31" s="179"/>
      <c r="P31" s="174"/>
      <c r="Q31" s="174"/>
      <c r="R31" s="171"/>
      <c r="S31" s="172">
        <f t="shared" si="0"/>
        <v>0</v>
      </c>
      <c r="T31" s="188"/>
      <c r="U31" s="173"/>
      <c r="V31" s="174"/>
      <c r="W31" s="174"/>
      <c r="X31" s="175"/>
      <c r="Y31" s="176">
        <f t="shared" si="1"/>
        <v>0</v>
      </c>
      <c r="Z31" s="171"/>
      <c r="AA31" s="171"/>
      <c r="AB31" s="177"/>
      <c r="AC31" s="178"/>
      <c r="AD31" s="178"/>
      <c r="AE31" s="178"/>
      <c r="AF31" s="178"/>
      <c r="AG31" s="178"/>
      <c r="AH31" s="178"/>
      <c r="AI31" s="178"/>
      <c r="AJ31" s="178"/>
      <c r="AK31" s="178"/>
    </row>
    <row r="32" spans="1:37" s="1" customFormat="1" ht="31.9" customHeight="1" x14ac:dyDescent="0.35">
      <c r="A32" s="184"/>
      <c r="B32" s="185"/>
      <c r="C32" s="185"/>
      <c r="D32" s="186"/>
      <c r="E32" s="184"/>
      <c r="F32" s="187"/>
      <c r="G32" s="187"/>
      <c r="H32" s="187"/>
      <c r="I32" s="187"/>
      <c r="J32" s="187"/>
      <c r="K32" s="187"/>
      <c r="L32" s="187"/>
      <c r="M32" s="174"/>
      <c r="N32" s="169"/>
      <c r="O32" s="179"/>
      <c r="P32" s="174"/>
      <c r="Q32" s="174"/>
      <c r="R32" s="171"/>
      <c r="S32" s="172">
        <f t="shared" si="0"/>
        <v>0</v>
      </c>
      <c r="T32" s="188"/>
      <c r="U32" s="173"/>
      <c r="V32" s="174"/>
      <c r="W32" s="174"/>
      <c r="X32" s="175"/>
      <c r="Y32" s="176">
        <f t="shared" si="1"/>
        <v>0</v>
      </c>
      <c r="Z32" s="171"/>
      <c r="AA32" s="171"/>
      <c r="AB32" s="177"/>
      <c r="AC32" s="178"/>
      <c r="AD32" s="178"/>
      <c r="AE32" s="178"/>
      <c r="AF32" s="178"/>
      <c r="AG32" s="178"/>
      <c r="AH32" s="178"/>
      <c r="AI32" s="178"/>
      <c r="AJ32" s="178"/>
      <c r="AK32" s="178"/>
    </row>
    <row r="33" spans="1:37" s="1" customFormat="1" ht="31.9" customHeight="1" x14ac:dyDescent="0.35">
      <c r="A33" s="184"/>
      <c r="B33" s="185"/>
      <c r="C33" s="185"/>
      <c r="D33" s="186"/>
      <c r="E33" s="184"/>
      <c r="F33" s="187"/>
      <c r="G33" s="187"/>
      <c r="H33" s="187"/>
      <c r="I33" s="187"/>
      <c r="J33" s="187"/>
      <c r="K33" s="187"/>
      <c r="L33" s="187"/>
      <c r="M33" s="174"/>
      <c r="N33" s="169"/>
      <c r="O33" s="179"/>
      <c r="P33" s="174"/>
      <c r="Q33" s="174"/>
      <c r="R33" s="171"/>
      <c r="S33" s="172">
        <f t="shared" si="0"/>
        <v>0</v>
      </c>
      <c r="T33" s="188"/>
      <c r="U33" s="173"/>
      <c r="V33" s="174"/>
      <c r="W33" s="174"/>
      <c r="X33" s="175"/>
      <c r="Y33" s="176">
        <f t="shared" si="1"/>
        <v>0</v>
      </c>
      <c r="Z33" s="171"/>
      <c r="AA33" s="171"/>
      <c r="AB33" s="177"/>
      <c r="AC33" s="178"/>
      <c r="AD33" s="178"/>
      <c r="AE33" s="178"/>
      <c r="AF33" s="178"/>
      <c r="AG33" s="178"/>
      <c r="AH33" s="178"/>
      <c r="AI33" s="178"/>
      <c r="AJ33" s="178"/>
      <c r="AK33" s="178"/>
    </row>
    <row r="34" spans="1:37" s="1" customFormat="1" ht="31.9" customHeight="1" x14ac:dyDescent="0.35">
      <c r="A34" s="184"/>
      <c r="B34" s="185"/>
      <c r="C34" s="185"/>
      <c r="D34" s="186"/>
      <c r="E34" s="184"/>
      <c r="F34" s="187"/>
      <c r="G34" s="187"/>
      <c r="H34" s="187"/>
      <c r="I34" s="187"/>
      <c r="J34" s="187"/>
      <c r="K34" s="187"/>
      <c r="L34" s="187"/>
      <c r="M34" s="174"/>
      <c r="N34" s="169"/>
      <c r="O34" s="179"/>
      <c r="P34" s="174"/>
      <c r="Q34" s="174"/>
      <c r="R34" s="171"/>
      <c r="S34" s="172">
        <f t="shared" si="0"/>
        <v>0</v>
      </c>
      <c r="T34" s="188"/>
      <c r="U34" s="173"/>
      <c r="V34" s="174"/>
      <c r="W34" s="174"/>
      <c r="X34" s="175"/>
      <c r="Y34" s="176">
        <f t="shared" si="1"/>
        <v>0</v>
      </c>
      <c r="Z34" s="171"/>
      <c r="AA34" s="171"/>
      <c r="AB34" s="177"/>
      <c r="AC34" s="178"/>
      <c r="AD34" s="178"/>
      <c r="AE34" s="178"/>
      <c r="AF34" s="178"/>
      <c r="AG34" s="178"/>
      <c r="AH34" s="178"/>
      <c r="AI34" s="178"/>
      <c r="AJ34" s="178"/>
      <c r="AK34" s="178"/>
    </row>
    <row r="35" spans="1:37" s="1" customFormat="1" ht="31.9" customHeight="1" x14ac:dyDescent="0.35">
      <c r="A35" s="184"/>
      <c r="B35" s="185"/>
      <c r="C35" s="185"/>
      <c r="D35" s="186"/>
      <c r="E35" s="184"/>
      <c r="F35" s="187"/>
      <c r="G35" s="187"/>
      <c r="H35" s="187"/>
      <c r="I35" s="187"/>
      <c r="J35" s="187"/>
      <c r="K35" s="187"/>
      <c r="L35" s="187"/>
      <c r="M35" s="174"/>
      <c r="N35" s="169"/>
      <c r="O35" s="179"/>
      <c r="P35" s="174"/>
      <c r="Q35" s="174"/>
      <c r="R35" s="171"/>
      <c r="S35" s="172">
        <f t="shared" si="0"/>
        <v>0</v>
      </c>
      <c r="T35" s="188"/>
      <c r="U35" s="173"/>
      <c r="V35" s="174"/>
      <c r="W35" s="174"/>
      <c r="X35" s="175"/>
      <c r="Y35" s="176">
        <f t="shared" si="1"/>
        <v>0</v>
      </c>
      <c r="Z35" s="171"/>
      <c r="AA35" s="171"/>
      <c r="AB35" s="177"/>
      <c r="AC35" s="178"/>
      <c r="AD35" s="178"/>
      <c r="AE35" s="178"/>
      <c r="AF35" s="178"/>
      <c r="AG35" s="178"/>
      <c r="AH35" s="178"/>
      <c r="AI35" s="178"/>
      <c r="AJ35" s="178"/>
      <c r="AK35" s="178"/>
    </row>
    <row r="36" spans="1:37" s="1" customFormat="1" ht="31.9" customHeight="1" x14ac:dyDescent="0.35">
      <c r="A36" s="184"/>
      <c r="B36" s="185"/>
      <c r="C36" s="185"/>
      <c r="D36" s="186"/>
      <c r="E36" s="184"/>
      <c r="F36" s="187"/>
      <c r="G36" s="187"/>
      <c r="H36" s="187"/>
      <c r="I36" s="187"/>
      <c r="J36" s="187"/>
      <c r="K36" s="187"/>
      <c r="L36" s="187"/>
      <c r="M36" s="174"/>
      <c r="N36" s="169"/>
      <c r="O36" s="179"/>
      <c r="P36" s="174"/>
      <c r="Q36" s="174"/>
      <c r="R36" s="171"/>
      <c r="S36" s="172">
        <f t="shared" si="0"/>
        <v>0</v>
      </c>
      <c r="T36" s="188"/>
      <c r="U36" s="173"/>
      <c r="V36" s="174"/>
      <c r="W36" s="174"/>
      <c r="X36" s="175"/>
      <c r="Y36" s="176">
        <f t="shared" si="1"/>
        <v>0</v>
      </c>
      <c r="Z36" s="171"/>
      <c r="AA36" s="171"/>
      <c r="AB36" s="177"/>
      <c r="AC36" s="178"/>
      <c r="AD36" s="178"/>
      <c r="AE36" s="178"/>
      <c r="AF36" s="178"/>
      <c r="AG36" s="178"/>
      <c r="AH36" s="178"/>
      <c r="AI36" s="178"/>
      <c r="AJ36" s="178"/>
      <c r="AK36" s="178"/>
    </row>
    <row r="37" spans="1:37" s="1" customFormat="1" ht="31.9" customHeight="1" x14ac:dyDescent="0.35">
      <c r="A37" s="184"/>
      <c r="B37" s="185"/>
      <c r="C37" s="185"/>
      <c r="D37" s="186"/>
      <c r="E37" s="184"/>
      <c r="F37" s="187"/>
      <c r="G37" s="187"/>
      <c r="H37" s="187"/>
      <c r="I37" s="187"/>
      <c r="J37" s="187"/>
      <c r="K37" s="187"/>
      <c r="L37" s="187"/>
      <c r="M37" s="174"/>
      <c r="N37" s="169"/>
      <c r="O37" s="179"/>
      <c r="P37" s="174"/>
      <c r="Q37" s="174"/>
      <c r="R37" s="171"/>
      <c r="S37" s="172">
        <f t="shared" si="0"/>
        <v>0</v>
      </c>
      <c r="T37" s="188"/>
      <c r="U37" s="173"/>
      <c r="V37" s="174"/>
      <c r="W37" s="174"/>
      <c r="X37" s="175"/>
      <c r="Y37" s="176">
        <f t="shared" si="1"/>
        <v>0</v>
      </c>
      <c r="Z37" s="171"/>
      <c r="AA37" s="171"/>
      <c r="AB37" s="175"/>
      <c r="AC37" s="178"/>
      <c r="AD37" s="178"/>
      <c r="AE37" s="178"/>
      <c r="AF37" s="178"/>
      <c r="AG37" s="178"/>
      <c r="AH37" s="178"/>
      <c r="AI37" s="178"/>
      <c r="AJ37" s="178"/>
      <c r="AK37" s="178"/>
    </row>
    <row r="38" spans="1:37" s="1" customFormat="1" ht="31.9" customHeight="1" x14ac:dyDescent="0.35">
      <c r="A38" s="184"/>
      <c r="B38" s="185"/>
      <c r="C38" s="185"/>
      <c r="D38" s="186"/>
      <c r="E38" s="184"/>
      <c r="F38" s="187"/>
      <c r="G38" s="187"/>
      <c r="H38" s="187"/>
      <c r="I38" s="187"/>
      <c r="J38" s="187"/>
      <c r="K38" s="187"/>
      <c r="L38" s="187"/>
      <c r="M38" s="174"/>
      <c r="N38" s="169"/>
      <c r="O38" s="179"/>
      <c r="P38" s="174"/>
      <c r="Q38" s="174"/>
      <c r="R38" s="171"/>
      <c r="S38" s="172">
        <f t="shared" si="0"/>
        <v>0</v>
      </c>
      <c r="T38" s="188"/>
      <c r="U38" s="173"/>
      <c r="V38" s="174"/>
      <c r="W38" s="174"/>
      <c r="X38" s="175"/>
      <c r="Y38" s="176">
        <f t="shared" si="1"/>
        <v>0</v>
      </c>
      <c r="Z38" s="171"/>
      <c r="AA38" s="171"/>
      <c r="AB38" s="175"/>
      <c r="AC38" s="178"/>
      <c r="AD38" s="178"/>
      <c r="AE38" s="178"/>
      <c r="AF38" s="178"/>
      <c r="AG38" s="178"/>
      <c r="AH38" s="178"/>
      <c r="AI38" s="178"/>
      <c r="AJ38" s="178"/>
      <c r="AK38" s="178"/>
    </row>
    <row r="39" spans="1:37" s="1" customFormat="1" ht="31.9" customHeight="1" x14ac:dyDescent="0.35">
      <c r="A39" s="184"/>
      <c r="B39" s="185"/>
      <c r="C39" s="185"/>
      <c r="D39" s="186"/>
      <c r="E39" s="184"/>
      <c r="F39" s="187"/>
      <c r="G39" s="187"/>
      <c r="H39" s="187"/>
      <c r="I39" s="187"/>
      <c r="J39" s="187"/>
      <c r="K39" s="187"/>
      <c r="L39" s="187"/>
      <c r="M39" s="174"/>
      <c r="N39" s="169"/>
      <c r="O39" s="179"/>
      <c r="P39" s="174"/>
      <c r="Q39" s="174"/>
      <c r="R39" s="171"/>
      <c r="S39" s="172">
        <f t="shared" si="0"/>
        <v>0</v>
      </c>
      <c r="T39" s="188"/>
      <c r="U39" s="173"/>
      <c r="V39" s="174"/>
      <c r="W39" s="174"/>
      <c r="X39" s="175"/>
      <c r="Y39" s="176">
        <f t="shared" si="1"/>
        <v>0</v>
      </c>
      <c r="Z39" s="171"/>
      <c r="AA39" s="171"/>
      <c r="AB39" s="175"/>
      <c r="AC39" s="178"/>
      <c r="AD39" s="178"/>
      <c r="AE39" s="178"/>
      <c r="AF39" s="178"/>
      <c r="AG39" s="178"/>
      <c r="AH39" s="178"/>
      <c r="AI39" s="178"/>
      <c r="AJ39" s="178"/>
      <c r="AK39" s="178"/>
    </row>
    <row r="40" spans="1:37" s="1" customFormat="1" ht="31.9" customHeight="1" x14ac:dyDescent="0.35">
      <c r="A40" s="184"/>
      <c r="B40" s="185"/>
      <c r="C40" s="185"/>
      <c r="D40" s="186"/>
      <c r="E40" s="184"/>
      <c r="F40" s="187"/>
      <c r="G40" s="187"/>
      <c r="H40" s="187"/>
      <c r="I40" s="187"/>
      <c r="J40" s="187"/>
      <c r="K40" s="187"/>
      <c r="L40" s="187"/>
      <c r="M40" s="174"/>
      <c r="N40" s="169"/>
      <c r="O40" s="179"/>
      <c r="P40" s="174"/>
      <c r="Q40" s="174"/>
      <c r="R40" s="171"/>
      <c r="S40" s="172">
        <f t="shared" si="0"/>
        <v>0</v>
      </c>
      <c r="T40" s="188"/>
      <c r="U40" s="173"/>
      <c r="V40" s="174"/>
      <c r="W40" s="174"/>
      <c r="X40" s="175"/>
      <c r="Y40" s="176">
        <f t="shared" si="1"/>
        <v>0</v>
      </c>
      <c r="Z40" s="171"/>
      <c r="AA40" s="171"/>
      <c r="AB40" s="175"/>
      <c r="AC40" s="178"/>
      <c r="AD40" s="178"/>
      <c r="AE40" s="178"/>
      <c r="AF40" s="178"/>
      <c r="AG40" s="178"/>
      <c r="AH40" s="178"/>
      <c r="AI40" s="178"/>
      <c r="AJ40" s="178"/>
      <c r="AK40" s="178"/>
    </row>
    <row r="41" spans="1:37" s="1" customFormat="1" ht="31.9" customHeight="1" x14ac:dyDescent="0.35">
      <c r="A41" s="184"/>
      <c r="B41" s="185"/>
      <c r="C41" s="185"/>
      <c r="D41" s="186"/>
      <c r="E41" s="184"/>
      <c r="F41" s="187"/>
      <c r="G41" s="187"/>
      <c r="H41" s="187"/>
      <c r="I41" s="187"/>
      <c r="J41" s="187"/>
      <c r="K41" s="187"/>
      <c r="L41" s="187"/>
      <c r="M41" s="174"/>
      <c r="N41" s="169"/>
      <c r="O41" s="179"/>
      <c r="P41" s="174"/>
      <c r="Q41" s="174"/>
      <c r="R41" s="171"/>
      <c r="S41" s="172">
        <f t="shared" si="0"/>
        <v>0</v>
      </c>
      <c r="T41" s="188"/>
      <c r="U41" s="173"/>
      <c r="V41" s="174"/>
      <c r="W41" s="174"/>
      <c r="X41" s="175"/>
      <c r="Y41" s="176">
        <f t="shared" si="1"/>
        <v>0</v>
      </c>
      <c r="Z41" s="171"/>
      <c r="AA41" s="171"/>
      <c r="AB41" s="175"/>
      <c r="AC41" s="178"/>
      <c r="AD41" s="178"/>
      <c r="AE41" s="178"/>
      <c r="AF41" s="178"/>
      <c r="AG41" s="178"/>
      <c r="AH41" s="178"/>
      <c r="AI41" s="178"/>
      <c r="AJ41" s="178"/>
      <c r="AK41" s="178"/>
    </row>
    <row r="42" spans="1:37" s="1" customFormat="1" ht="31.9" customHeight="1" x14ac:dyDescent="0.35">
      <c r="A42" s="184"/>
      <c r="B42" s="185"/>
      <c r="C42" s="185"/>
      <c r="D42" s="186"/>
      <c r="E42" s="184"/>
      <c r="F42" s="187"/>
      <c r="G42" s="187"/>
      <c r="H42" s="187"/>
      <c r="I42" s="187"/>
      <c r="J42" s="187"/>
      <c r="K42" s="187"/>
      <c r="L42" s="187"/>
      <c r="M42" s="174"/>
      <c r="N42" s="169"/>
      <c r="O42" s="179"/>
      <c r="P42" s="174"/>
      <c r="Q42" s="174"/>
      <c r="R42" s="171"/>
      <c r="S42" s="172">
        <f t="shared" si="0"/>
        <v>0</v>
      </c>
      <c r="T42" s="188"/>
      <c r="U42" s="173"/>
      <c r="V42" s="174"/>
      <c r="W42" s="174"/>
      <c r="X42" s="175"/>
      <c r="Y42" s="176">
        <f t="shared" si="1"/>
        <v>0</v>
      </c>
      <c r="Z42" s="171"/>
      <c r="AA42" s="171"/>
      <c r="AB42" s="175"/>
      <c r="AC42" s="178"/>
      <c r="AD42" s="178"/>
      <c r="AE42" s="178"/>
      <c r="AF42" s="178"/>
      <c r="AG42" s="178"/>
      <c r="AH42" s="178"/>
      <c r="AI42" s="178"/>
      <c r="AJ42" s="178"/>
      <c r="AK42" s="178"/>
    </row>
    <row r="43" spans="1:37" s="1" customFormat="1" ht="31.9" customHeight="1" x14ac:dyDescent="0.35">
      <c r="A43" s="184"/>
      <c r="B43" s="185"/>
      <c r="C43" s="185"/>
      <c r="D43" s="186"/>
      <c r="E43" s="184"/>
      <c r="F43" s="187"/>
      <c r="G43" s="187"/>
      <c r="H43" s="187"/>
      <c r="I43" s="187"/>
      <c r="J43" s="187"/>
      <c r="K43" s="187"/>
      <c r="L43" s="187"/>
      <c r="M43" s="174"/>
      <c r="N43" s="169"/>
      <c r="O43" s="179"/>
      <c r="P43" s="174"/>
      <c r="Q43" s="174"/>
      <c r="R43" s="171"/>
      <c r="S43" s="172">
        <f t="shared" si="0"/>
        <v>0</v>
      </c>
      <c r="T43" s="188"/>
      <c r="U43" s="173"/>
      <c r="V43" s="174"/>
      <c r="W43" s="174"/>
      <c r="X43" s="175"/>
      <c r="Y43" s="176">
        <f t="shared" si="1"/>
        <v>0</v>
      </c>
      <c r="Z43" s="171"/>
      <c r="AA43" s="171"/>
      <c r="AB43" s="175"/>
      <c r="AC43" s="178"/>
      <c r="AD43" s="178"/>
      <c r="AE43" s="178"/>
      <c r="AF43" s="178"/>
      <c r="AG43" s="178"/>
      <c r="AH43" s="178"/>
      <c r="AI43" s="178"/>
      <c r="AJ43" s="178"/>
      <c r="AK43" s="178"/>
    </row>
    <row r="44" spans="1:37" s="1" customFormat="1" ht="31.9" customHeight="1" x14ac:dyDescent="0.35">
      <c r="A44" s="184"/>
      <c r="B44" s="185"/>
      <c r="C44" s="185"/>
      <c r="D44" s="186"/>
      <c r="E44" s="184"/>
      <c r="F44" s="187"/>
      <c r="G44" s="187"/>
      <c r="H44" s="187"/>
      <c r="I44" s="187"/>
      <c r="J44" s="187"/>
      <c r="K44" s="187"/>
      <c r="L44" s="187"/>
      <c r="M44" s="174"/>
      <c r="N44" s="169"/>
      <c r="O44" s="179"/>
      <c r="P44" s="174"/>
      <c r="Q44" s="174"/>
      <c r="R44" s="171"/>
      <c r="S44" s="172">
        <f t="shared" si="0"/>
        <v>0</v>
      </c>
      <c r="T44" s="188"/>
      <c r="U44" s="173"/>
      <c r="V44" s="174"/>
      <c r="W44" s="174"/>
      <c r="X44" s="175"/>
      <c r="Y44" s="176">
        <f t="shared" si="1"/>
        <v>0</v>
      </c>
      <c r="Z44" s="171"/>
      <c r="AA44" s="171"/>
      <c r="AB44" s="175"/>
      <c r="AC44" s="178"/>
      <c r="AD44" s="178"/>
      <c r="AE44" s="178"/>
      <c r="AF44" s="178"/>
      <c r="AG44" s="178"/>
      <c r="AH44" s="178"/>
      <c r="AI44" s="178"/>
      <c r="AJ44" s="178"/>
      <c r="AK44" s="178"/>
    </row>
    <row r="45" spans="1:37" s="1" customFormat="1" ht="31.9" customHeight="1" x14ac:dyDescent="0.35">
      <c r="A45" s="184"/>
      <c r="B45" s="185"/>
      <c r="C45" s="185"/>
      <c r="D45" s="186"/>
      <c r="E45" s="184"/>
      <c r="F45" s="187"/>
      <c r="G45" s="187"/>
      <c r="H45" s="187"/>
      <c r="I45" s="187"/>
      <c r="J45" s="187"/>
      <c r="K45" s="187"/>
      <c r="L45" s="187"/>
      <c r="M45" s="174"/>
      <c r="N45" s="169"/>
      <c r="O45" s="179"/>
      <c r="P45" s="174"/>
      <c r="Q45" s="174"/>
      <c r="R45" s="171"/>
      <c r="S45" s="172">
        <f t="shared" si="0"/>
        <v>0</v>
      </c>
      <c r="T45" s="188"/>
      <c r="U45" s="173"/>
      <c r="V45" s="174"/>
      <c r="W45" s="174"/>
      <c r="X45" s="175"/>
      <c r="Y45" s="176">
        <f t="shared" si="1"/>
        <v>0</v>
      </c>
      <c r="Z45" s="171"/>
      <c r="AA45" s="171"/>
      <c r="AB45" s="175"/>
      <c r="AC45" s="178"/>
      <c r="AD45" s="178"/>
      <c r="AE45" s="178"/>
      <c r="AF45" s="178"/>
      <c r="AG45" s="178"/>
      <c r="AH45" s="178"/>
      <c r="AI45" s="178"/>
      <c r="AJ45" s="178"/>
      <c r="AK45" s="178"/>
    </row>
    <row r="46" spans="1:37" s="1" customFormat="1" ht="31.9" customHeight="1" x14ac:dyDescent="0.35">
      <c r="A46" s="184"/>
      <c r="B46" s="185"/>
      <c r="C46" s="185"/>
      <c r="D46" s="186"/>
      <c r="E46" s="184"/>
      <c r="F46" s="187"/>
      <c r="G46" s="187"/>
      <c r="H46" s="187"/>
      <c r="I46" s="187"/>
      <c r="J46" s="187"/>
      <c r="K46" s="187"/>
      <c r="L46" s="187"/>
      <c r="M46" s="174"/>
      <c r="N46" s="169"/>
      <c r="O46" s="179"/>
      <c r="P46" s="174"/>
      <c r="Q46" s="174"/>
      <c r="R46" s="171"/>
      <c r="S46" s="172">
        <f t="shared" si="0"/>
        <v>0</v>
      </c>
      <c r="T46" s="188"/>
      <c r="U46" s="173"/>
      <c r="V46" s="174"/>
      <c r="W46" s="174"/>
      <c r="X46" s="175"/>
      <c r="Y46" s="176">
        <f t="shared" si="1"/>
        <v>0</v>
      </c>
      <c r="Z46" s="171"/>
      <c r="AA46" s="171"/>
      <c r="AB46" s="175"/>
      <c r="AC46" s="178"/>
      <c r="AD46" s="178"/>
      <c r="AE46" s="178"/>
      <c r="AF46" s="178"/>
      <c r="AG46" s="178"/>
      <c r="AH46" s="178"/>
      <c r="AI46" s="178"/>
      <c r="AJ46" s="178"/>
      <c r="AK46" s="178"/>
    </row>
    <row r="47" spans="1:37" s="1" customFormat="1" ht="31.9" customHeight="1" x14ac:dyDescent="0.35">
      <c r="A47" s="184"/>
      <c r="B47" s="185"/>
      <c r="C47" s="185"/>
      <c r="D47" s="186"/>
      <c r="E47" s="184"/>
      <c r="F47" s="187"/>
      <c r="G47" s="187"/>
      <c r="H47" s="187"/>
      <c r="I47" s="187"/>
      <c r="J47" s="187"/>
      <c r="K47" s="187"/>
      <c r="L47" s="187"/>
      <c r="M47" s="174"/>
      <c r="N47" s="169"/>
      <c r="O47" s="179"/>
      <c r="P47" s="174"/>
      <c r="Q47" s="174"/>
      <c r="R47" s="171"/>
      <c r="S47" s="172">
        <f t="shared" si="0"/>
        <v>0</v>
      </c>
      <c r="T47" s="188"/>
      <c r="U47" s="173"/>
      <c r="V47" s="174"/>
      <c r="W47" s="174"/>
      <c r="X47" s="175"/>
      <c r="Y47" s="176">
        <f t="shared" si="1"/>
        <v>0</v>
      </c>
      <c r="Z47" s="171"/>
      <c r="AA47" s="171"/>
      <c r="AB47" s="175"/>
      <c r="AC47" s="178"/>
      <c r="AD47" s="178"/>
      <c r="AE47" s="178"/>
      <c r="AF47" s="178"/>
      <c r="AG47" s="178"/>
      <c r="AH47" s="178"/>
      <c r="AI47" s="178"/>
      <c r="AJ47" s="178"/>
      <c r="AK47" s="178"/>
    </row>
    <row r="48" spans="1:37" s="1" customFormat="1" ht="31.9" customHeight="1" x14ac:dyDescent="0.35">
      <c r="A48" s="184"/>
      <c r="B48" s="185"/>
      <c r="C48" s="185"/>
      <c r="D48" s="186"/>
      <c r="E48" s="184"/>
      <c r="F48" s="187"/>
      <c r="G48" s="187"/>
      <c r="H48" s="187"/>
      <c r="I48" s="187"/>
      <c r="J48" s="187"/>
      <c r="K48" s="187"/>
      <c r="L48" s="187"/>
      <c r="M48" s="174"/>
      <c r="N48" s="169"/>
      <c r="O48" s="179"/>
      <c r="P48" s="174"/>
      <c r="Q48" s="174"/>
      <c r="R48" s="171"/>
      <c r="S48" s="172">
        <f t="shared" si="0"/>
        <v>0</v>
      </c>
      <c r="T48" s="188"/>
      <c r="U48" s="173"/>
      <c r="V48" s="174"/>
      <c r="W48" s="174"/>
      <c r="X48" s="175"/>
      <c r="Y48" s="176">
        <f t="shared" si="1"/>
        <v>0</v>
      </c>
      <c r="Z48" s="171"/>
      <c r="AA48" s="171"/>
      <c r="AB48" s="175"/>
      <c r="AC48" s="178"/>
      <c r="AD48" s="178"/>
      <c r="AE48" s="178"/>
      <c r="AF48" s="178"/>
      <c r="AG48" s="178"/>
      <c r="AH48" s="178"/>
      <c r="AI48" s="178"/>
      <c r="AJ48" s="178"/>
      <c r="AK48" s="178"/>
    </row>
    <row r="49" spans="1:37" s="1" customFormat="1" ht="31.9" customHeight="1" x14ac:dyDescent="0.35">
      <c r="A49" s="184"/>
      <c r="B49" s="185"/>
      <c r="C49" s="185"/>
      <c r="D49" s="186"/>
      <c r="E49" s="184"/>
      <c r="F49" s="187"/>
      <c r="G49" s="187"/>
      <c r="H49" s="187"/>
      <c r="I49" s="187"/>
      <c r="J49" s="187"/>
      <c r="K49" s="187"/>
      <c r="L49" s="187"/>
      <c r="M49" s="189"/>
      <c r="N49" s="169"/>
      <c r="O49" s="179"/>
      <c r="P49" s="174"/>
      <c r="Q49" s="174"/>
      <c r="R49" s="171"/>
      <c r="S49" s="172">
        <f t="shared" si="0"/>
        <v>0</v>
      </c>
      <c r="T49" s="188"/>
      <c r="U49" s="173"/>
      <c r="V49" s="174"/>
      <c r="W49" s="174"/>
      <c r="X49" s="175"/>
      <c r="Y49" s="176">
        <f t="shared" si="1"/>
        <v>0</v>
      </c>
      <c r="Z49" s="171"/>
      <c r="AA49" s="171"/>
      <c r="AB49" s="175"/>
      <c r="AC49" s="178"/>
      <c r="AD49" s="178"/>
      <c r="AE49" s="178"/>
      <c r="AF49" s="178"/>
      <c r="AG49" s="178"/>
      <c r="AH49" s="178"/>
      <c r="AI49" s="178"/>
      <c r="AJ49" s="178"/>
      <c r="AK49" s="178"/>
    </row>
    <row r="50" spans="1:37" s="1" customFormat="1" ht="31.9" customHeight="1" x14ac:dyDescent="0.35">
      <c r="A50" s="184"/>
      <c r="B50" s="185"/>
      <c r="C50" s="185"/>
      <c r="D50" s="186"/>
      <c r="E50" s="190"/>
      <c r="F50" s="187"/>
      <c r="G50" s="187"/>
      <c r="H50" s="187"/>
      <c r="I50" s="187"/>
      <c r="J50" s="187"/>
      <c r="K50" s="187"/>
      <c r="L50" s="187"/>
      <c r="M50" s="189"/>
      <c r="N50" s="169"/>
      <c r="O50" s="179"/>
      <c r="P50" s="174"/>
      <c r="Q50" s="174"/>
      <c r="R50" s="171"/>
      <c r="S50" s="172">
        <f t="shared" si="0"/>
        <v>0</v>
      </c>
      <c r="T50" s="188"/>
      <c r="U50" s="173"/>
      <c r="V50" s="174"/>
      <c r="W50" s="174"/>
      <c r="X50" s="175"/>
      <c r="Y50" s="176">
        <f t="shared" si="1"/>
        <v>0</v>
      </c>
      <c r="Z50" s="171"/>
      <c r="AA50" s="171"/>
      <c r="AB50" s="177"/>
      <c r="AC50" s="178"/>
      <c r="AD50" s="178"/>
      <c r="AE50" s="178"/>
      <c r="AF50" s="178"/>
      <c r="AG50" s="178"/>
      <c r="AH50" s="178"/>
      <c r="AI50" s="178"/>
      <c r="AJ50" s="178"/>
      <c r="AK50" s="178"/>
    </row>
    <row r="51" spans="1:37" s="1" customFormat="1" ht="31.9" customHeight="1" x14ac:dyDescent="0.35">
      <c r="A51" s="184"/>
      <c r="B51" s="185"/>
      <c r="C51" s="185"/>
      <c r="D51" s="186"/>
      <c r="E51" s="184"/>
      <c r="F51" s="187"/>
      <c r="G51" s="187"/>
      <c r="H51" s="187"/>
      <c r="I51" s="187"/>
      <c r="J51" s="187"/>
      <c r="K51" s="187"/>
      <c r="L51" s="187"/>
      <c r="M51" s="189"/>
      <c r="N51" s="169"/>
      <c r="O51" s="179"/>
      <c r="P51" s="174"/>
      <c r="Q51" s="191"/>
      <c r="R51" s="171"/>
      <c r="S51" s="172">
        <f t="shared" si="0"/>
        <v>0</v>
      </c>
      <c r="T51" s="192"/>
      <c r="U51" s="173"/>
      <c r="V51" s="193"/>
      <c r="W51" s="193"/>
      <c r="X51" s="194"/>
      <c r="Y51" s="176">
        <f t="shared" si="1"/>
        <v>0</v>
      </c>
      <c r="Z51" s="171"/>
      <c r="AA51" s="171"/>
      <c r="AB51" s="175"/>
      <c r="AC51" s="178"/>
      <c r="AD51" s="178"/>
      <c r="AE51" s="178"/>
      <c r="AF51" s="178"/>
      <c r="AG51" s="178"/>
      <c r="AH51" s="178"/>
      <c r="AI51" s="178"/>
      <c r="AJ51" s="178"/>
      <c r="AK51" s="178"/>
    </row>
    <row r="52" spans="1:37" s="1" customFormat="1" ht="31.9" customHeight="1" x14ac:dyDescent="0.35">
      <c r="A52" s="184"/>
      <c r="B52" s="185"/>
      <c r="C52" s="185"/>
      <c r="D52" s="186"/>
      <c r="E52" s="184"/>
      <c r="F52" s="187"/>
      <c r="G52" s="187"/>
      <c r="H52" s="187"/>
      <c r="I52" s="187"/>
      <c r="J52" s="187"/>
      <c r="K52" s="187"/>
      <c r="L52" s="187"/>
      <c r="M52" s="189"/>
      <c r="N52" s="169"/>
      <c r="O52" s="179"/>
      <c r="P52" s="174"/>
      <c r="Q52" s="174"/>
      <c r="R52" s="171"/>
      <c r="S52" s="172">
        <f t="shared" si="0"/>
        <v>0</v>
      </c>
      <c r="T52" s="188"/>
      <c r="U52" s="173"/>
      <c r="V52" s="174"/>
      <c r="W52" s="174"/>
      <c r="X52" s="175"/>
      <c r="Y52" s="176">
        <f t="shared" si="1"/>
        <v>0</v>
      </c>
      <c r="Z52" s="171"/>
      <c r="AA52" s="171"/>
      <c r="AB52" s="175"/>
      <c r="AC52" s="178"/>
      <c r="AD52" s="178"/>
      <c r="AE52" s="178"/>
      <c r="AF52" s="178"/>
      <c r="AG52" s="178"/>
      <c r="AH52" s="178"/>
      <c r="AI52" s="178"/>
      <c r="AJ52" s="178"/>
      <c r="AK52" s="178"/>
    </row>
    <row r="53" spans="1:37" s="1" customFormat="1" ht="31.9" customHeight="1" x14ac:dyDescent="0.35">
      <c r="A53" s="184"/>
      <c r="B53" s="185"/>
      <c r="C53" s="185"/>
      <c r="D53" s="186"/>
      <c r="E53" s="184"/>
      <c r="F53" s="187"/>
      <c r="G53" s="187"/>
      <c r="H53" s="187"/>
      <c r="I53" s="187"/>
      <c r="J53" s="187"/>
      <c r="K53" s="187"/>
      <c r="L53" s="187"/>
      <c r="M53" s="189"/>
      <c r="N53" s="169"/>
      <c r="O53" s="179"/>
      <c r="P53" s="174"/>
      <c r="Q53" s="191"/>
      <c r="R53" s="171"/>
      <c r="S53" s="172">
        <f t="shared" si="0"/>
        <v>0</v>
      </c>
      <c r="T53" s="192"/>
      <c r="U53" s="173"/>
      <c r="V53" s="174"/>
      <c r="W53" s="174"/>
      <c r="X53" s="175"/>
      <c r="Y53" s="176">
        <f t="shared" si="1"/>
        <v>0</v>
      </c>
      <c r="Z53" s="171"/>
      <c r="AA53" s="171"/>
      <c r="AB53" s="175"/>
      <c r="AC53" s="178"/>
      <c r="AD53" s="178"/>
      <c r="AE53" s="178"/>
      <c r="AF53" s="178"/>
      <c r="AG53" s="178"/>
      <c r="AH53" s="178"/>
      <c r="AI53" s="178"/>
      <c r="AJ53" s="178"/>
      <c r="AK53" s="178"/>
    </row>
    <row r="54" spans="1:37" s="1" customFormat="1" ht="31.9" customHeight="1" x14ac:dyDescent="0.35">
      <c r="A54" s="184"/>
      <c r="B54" s="185"/>
      <c r="C54" s="185"/>
      <c r="D54" s="186"/>
      <c r="E54" s="184"/>
      <c r="F54" s="187"/>
      <c r="G54" s="187"/>
      <c r="H54" s="187"/>
      <c r="I54" s="187"/>
      <c r="J54" s="187"/>
      <c r="K54" s="187"/>
      <c r="L54" s="187"/>
      <c r="M54" s="189"/>
      <c r="N54" s="169"/>
      <c r="O54" s="179"/>
      <c r="P54" s="174"/>
      <c r="Q54" s="174"/>
      <c r="R54" s="171"/>
      <c r="S54" s="172">
        <f t="shared" si="0"/>
        <v>0</v>
      </c>
      <c r="T54" s="188"/>
      <c r="U54" s="173"/>
      <c r="V54" s="174"/>
      <c r="W54" s="174"/>
      <c r="X54" s="175"/>
      <c r="Y54" s="176">
        <f t="shared" si="1"/>
        <v>0</v>
      </c>
      <c r="Z54" s="171"/>
      <c r="AA54" s="171"/>
      <c r="AB54" s="175"/>
      <c r="AC54" s="178"/>
      <c r="AD54" s="178"/>
      <c r="AE54" s="178"/>
      <c r="AF54" s="178"/>
      <c r="AG54" s="178"/>
      <c r="AH54" s="178"/>
      <c r="AI54" s="178"/>
      <c r="AJ54" s="178"/>
      <c r="AK54" s="178"/>
    </row>
    <row r="55" spans="1:37" s="1" customFormat="1" ht="31.9" customHeight="1" x14ac:dyDescent="0.35">
      <c r="A55" s="184"/>
      <c r="B55" s="185"/>
      <c r="C55" s="185"/>
      <c r="D55" s="186"/>
      <c r="E55" s="190"/>
      <c r="F55" s="187"/>
      <c r="G55" s="187"/>
      <c r="H55" s="187"/>
      <c r="I55" s="187"/>
      <c r="J55" s="187"/>
      <c r="K55" s="187"/>
      <c r="L55" s="187"/>
      <c r="M55" s="189"/>
      <c r="N55" s="169"/>
      <c r="O55" s="179"/>
      <c r="P55" s="174"/>
      <c r="Q55" s="174"/>
      <c r="R55" s="171"/>
      <c r="S55" s="172">
        <f t="shared" si="0"/>
        <v>0</v>
      </c>
      <c r="T55" s="188"/>
      <c r="U55" s="173"/>
      <c r="V55" s="174"/>
      <c r="W55" s="174"/>
      <c r="X55" s="175"/>
      <c r="Y55" s="176">
        <f t="shared" si="1"/>
        <v>0</v>
      </c>
      <c r="Z55" s="171"/>
      <c r="AA55" s="171"/>
      <c r="AB55" s="177"/>
      <c r="AC55" s="178"/>
      <c r="AD55" s="178"/>
      <c r="AE55" s="178"/>
      <c r="AF55" s="178"/>
      <c r="AG55" s="178"/>
      <c r="AH55" s="178"/>
      <c r="AI55" s="178"/>
      <c r="AJ55" s="178"/>
      <c r="AK55" s="178"/>
    </row>
    <row r="56" spans="1:37" s="1" customFormat="1" ht="31.9" customHeight="1" x14ac:dyDescent="0.35">
      <c r="A56" s="184"/>
      <c r="B56" s="185"/>
      <c r="C56" s="185"/>
      <c r="D56" s="186"/>
      <c r="E56" s="184"/>
      <c r="F56" s="187"/>
      <c r="G56" s="187"/>
      <c r="H56" s="187"/>
      <c r="I56" s="187"/>
      <c r="J56" s="187"/>
      <c r="K56" s="187"/>
      <c r="L56" s="187"/>
      <c r="M56" s="189"/>
      <c r="N56" s="169"/>
      <c r="O56" s="179"/>
      <c r="P56" s="174"/>
      <c r="Q56" s="191"/>
      <c r="R56" s="171"/>
      <c r="S56" s="172">
        <f t="shared" si="0"/>
        <v>0</v>
      </c>
      <c r="T56" s="192"/>
      <c r="U56" s="173"/>
      <c r="V56" s="174"/>
      <c r="W56" s="174"/>
      <c r="X56" s="175"/>
      <c r="Y56" s="176">
        <f t="shared" si="1"/>
        <v>0</v>
      </c>
      <c r="Z56" s="171"/>
      <c r="AA56" s="171"/>
      <c r="AB56" s="175"/>
      <c r="AC56" s="178"/>
      <c r="AD56" s="178"/>
      <c r="AE56" s="178"/>
      <c r="AF56" s="178"/>
      <c r="AG56" s="178"/>
      <c r="AH56" s="178"/>
      <c r="AI56" s="178"/>
      <c r="AJ56" s="178"/>
      <c r="AK56" s="178"/>
    </row>
    <row r="57" spans="1:37" s="1" customFormat="1" ht="31.9" customHeight="1" x14ac:dyDescent="0.35">
      <c r="A57" s="184"/>
      <c r="B57" s="185"/>
      <c r="C57" s="185"/>
      <c r="D57" s="186"/>
      <c r="E57" s="184"/>
      <c r="F57" s="187"/>
      <c r="G57" s="187"/>
      <c r="H57" s="187"/>
      <c r="I57" s="187"/>
      <c r="J57" s="187"/>
      <c r="K57" s="187"/>
      <c r="L57" s="187"/>
      <c r="M57" s="189"/>
      <c r="N57" s="169"/>
      <c r="O57" s="179"/>
      <c r="P57" s="174"/>
      <c r="Q57" s="174"/>
      <c r="R57" s="171"/>
      <c r="S57" s="172">
        <f t="shared" si="0"/>
        <v>0</v>
      </c>
      <c r="T57" s="188"/>
      <c r="U57" s="173"/>
      <c r="V57" s="174"/>
      <c r="W57" s="174"/>
      <c r="X57" s="175"/>
      <c r="Y57" s="176">
        <f t="shared" si="1"/>
        <v>0</v>
      </c>
      <c r="Z57" s="171"/>
      <c r="AA57" s="171"/>
      <c r="AB57" s="175"/>
      <c r="AC57" s="178"/>
      <c r="AD57" s="178"/>
      <c r="AE57" s="178"/>
      <c r="AF57" s="178"/>
      <c r="AG57" s="178"/>
      <c r="AH57" s="178"/>
      <c r="AI57" s="178"/>
      <c r="AJ57" s="178"/>
      <c r="AK57" s="178"/>
    </row>
    <row r="58" spans="1:37" s="1" customFormat="1" ht="31.9" customHeight="1" x14ac:dyDescent="0.35">
      <c r="A58" s="184"/>
      <c r="B58" s="185"/>
      <c r="C58" s="185"/>
      <c r="D58" s="186"/>
      <c r="E58" s="184"/>
      <c r="F58" s="187"/>
      <c r="G58" s="187"/>
      <c r="H58" s="187"/>
      <c r="I58" s="187"/>
      <c r="J58" s="187"/>
      <c r="K58" s="187"/>
      <c r="L58" s="187"/>
      <c r="M58" s="189"/>
      <c r="N58" s="169"/>
      <c r="O58" s="169"/>
      <c r="P58" s="174"/>
      <c r="Q58" s="191"/>
      <c r="R58" s="171"/>
      <c r="S58" s="172">
        <f t="shared" si="0"/>
        <v>0</v>
      </c>
      <c r="T58" s="192"/>
      <c r="U58" s="173"/>
      <c r="V58" s="174"/>
      <c r="W58" s="174"/>
      <c r="X58" s="175"/>
      <c r="Y58" s="176">
        <f t="shared" si="1"/>
        <v>0</v>
      </c>
      <c r="Z58" s="171"/>
      <c r="AA58" s="171"/>
      <c r="AB58" s="175"/>
      <c r="AC58" s="178"/>
      <c r="AD58" s="178"/>
      <c r="AE58" s="178"/>
      <c r="AF58" s="178"/>
      <c r="AG58" s="178"/>
      <c r="AH58" s="178"/>
      <c r="AI58" s="178"/>
      <c r="AJ58" s="178"/>
      <c r="AK58" s="178"/>
    </row>
    <row r="59" spans="1:37" s="1" customFormat="1" ht="31.9" customHeight="1" x14ac:dyDescent="0.35">
      <c r="A59" s="184"/>
      <c r="B59" s="185"/>
      <c r="C59" s="185"/>
      <c r="D59" s="186"/>
      <c r="E59" s="184"/>
      <c r="F59" s="187"/>
      <c r="G59" s="187"/>
      <c r="H59" s="187"/>
      <c r="I59" s="187"/>
      <c r="J59" s="187"/>
      <c r="K59" s="187"/>
      <c r="L59" s="187"/>
      <c r="M59" s="189"/>
      <c r="N59" s="169"/>
      <c r="O59" s="179"/>
      <c r="P59" s="174"/>
      <c r="Q59" s="174"/>
      <c r="R59" s="171"/>
      <c r="S59" s="172">
        <f t="shared" si="0"/>
        <v>0</v>
      </c>
      <c r="T59" s="188"/>
      <c r="U59" s="173"/>
      <c r="V59" s="174"/>
      <c r="W59" s="174"/>
      <c r="X59" s="175"/>
      <c r="Y59" s="176">
        <f t="shared" si="1"/>
        <v>0</v>
      </c>
      <c r="Z59" s="171"/>
      <c r="AA59" s="171"/>
      <c r="AB59" s="175"/>
      <c r="AC59" s="178"/>
      <c r="AD59" s="178"/>
      <c r="AE59" s="178"/>
      <c r="AF59" s="178"/>
      <c r="AG59" s="178"/>
      <c r="AH59" s="178"/>
      <c r="AI59" s="178"/>
      <c r="AJ59" s="178"/>
      <c r="AK59" s="178"/>
    </row>
    <row r="60" spans="1:37" s="1" customFormat="1" ht="31.9" customHeight="1" x14ac:dyDescent="0.35">
      <c r="A60" s="184"/>
      <c r="B60" s="185"/>
      <c r="C60" s="185"/>
      <c r="D60" s="186"/>
      <c r="E60" s="190"/>
      <c r="F60" s="187"/>
      <c r="G60" s="187"/>
      <c r="H60" s="187"/>
      <c r="I60" s="187"/>
      <c r="J60" s="187"/>
      <c r="K60" s="187"/>
      <c r="L60" s="187"/>
      <c r="M60" s="189"/>
      <c r="N60" s="169"/>
      <c r="O60" s="179"/>
      <c r="P60" s="174"/>
      <c r="Q60" s="174"/>
      <c r="R60" s="171"/>
      <c r="S60" s="172">
        <f t="shared" si="0"/>
        <v>0</v>
      </c>
      <c r="T60" s="188"/>
      <c r="U60" s="173"/>
      <c r="V60" s="174"/>
      <c r="W60" s="174"/>
      <c r="X60" s="175"/>
      <c r="Y60" s="176">
        <f t="shared" si="1"/>
        <v>0</v>
      </c>
      <c r="Z60" s="171"/>
      <c r="AA60" s="171"/>
      <c r="AB60" s="177"/>
      <c r="AC60" s="178"/>
      <c r="AD60" s="178"/>
      <c r="AE60" s="178"/>
      <c r="AF60" s="178"/>
      <c r="AG60" s="178"/>
      <c r="AH60" s="178"/>
      <c r="AI60" s="178"/>
      <c r="AJ60" s="178"/>
      <c r="AK60" s="178"/>
    </row>
    <row r="61" spans="1:37" s="1" customFormat="1" ht="31.9" customHeight="1" x14ac:dyDescent="0.35">
      <c r="A61" s="184"/>
      <c r="B61" s="185"/>
      <c r="C61" s="185"/>
      <c r="D61" s="186"/>
      <c r="E61" s="184"/>
      <c r="F61" s="187"/>
      <c r="G61" s="187"/>
      <c r="H61" s="187"/>
      <c r="I61" s="187"/>
      <c r="J61" s="187"/>
      <c r="K61" s="187"/>
      <c r="L61" s="187"/>
      <c r="M61" s="189"/>
      <c r="N61" s="169"/>
      <c r="O61" s="179"/>
      <c r="P61" s="174"/>
      <c r="Q61" s="191"/>
      <c r="R61" s="171"/>
      <c r="S61" s="172">
        <f t="shared" si="0"/>
        <v>0</v>
      </c>
      <c r="T61" s="192"/>
      <c r="U61" s="173"/>
      <c r="V61" s="174"/>
      <c r="W61" s="174"/>
      <c r="X61" s="175"/>
      <c r="Y61" s="176">
        <f t="shared" si="1"/>
        <v>0</v>
      </c>
      <c r="Z61" s="171"/>
      <c r="AA61" s="171"/>
      <c r="AB61" s="175"/>
      <c r="AC61" s="178"/>
      <c r="AD61" s="178"/>
      <c r="AE61" s="178"/>
      <c r="AF61" s="178"/>
      <c r="AG61" s="178"/>
      <c r="AH61" s="178"/>
      <c r="AI61" s="178"/>
      <c r="AJ61" s="178"/>
      <c r="AK61" s="178"/>
    </row>
    <row r="62" spans="1:37" s="1" customFormat="1" ht="31.9" customHeight="1" x14ac:dyDescent="0.35">
      <c r="A62" s="184"/>
      <c r="B62" s="185"/>
      <c r="C62" s="185"/>
      <c r="D62" s="186"/>
      <c r="E62" s="184"/>
      <c r="F62" s="187"/>
      <c r="G62" s="187"/>
      <c r="H62" s="187"/>
      <c r="I62" s="187"/>
      <c r="J62" s="187"/>
      <c r="K62" s="187"/>
      <c r="L62" s="187"/>
      <c r="M62" s="189"/>
      <c r="N62" s="169"/>
      <c r="O62" s="179"/>
      <c r="P62" s="174"/>
      <c r="Q62" s="174"/>
      <c r="R62" s="171"/>
      <c r="S62" s="172">
        <f t="shared" si="0"/>
        <v>0</v>
      </c>
      <c r="T62" s="188"/>
      <c r="U62" s="173"/>
      <c r="V62" s="174"/>
      <c r="W62" s="174"/>
      <c r="X62" s="175"/>
      <c r="Y62" s="176">
        <f t="shared" si="1"/>
        <v>0</v>
      </c>
      <c r="Z62" s="171"/>
      <c r="AA62" s="171"/>
      <c r="AB62" s="195"/>
      <c r="AC62" s="178"/>
      <c r="AD62" s="178"/>
      <c r="AE62" s="178"/>
      <c r="AF62" s="178"/>
      <c r="AG62" s="178"/>
      <c r="AH62" s="178"/>
      <c r="AI62" s="178"/>
      <c r="AJ62" s="178"/>
      <c r="AK62" s="178"/>
    </row>
    <row r="63" spans="1:37" s="1" customFormat="1" ht="31.9" customHeight="1" x14ac:dyDescent="0.35">
      <c r="A63" s="184"/>
      <c r="B63" s="185"/>
      <c r="C63" s="185"/>
      <c r="D63" s="186"/>
      <c r="E63" s="184"/>
      <c r="F63" s="187"/>
      <c r="G63" s="187"/>
      <c r="H63" s="187"/>
      <c r="I63" s="187"/>
      <c r="J63" s="187"/>
      <c r="K63" s="187"/>
      <c r="L63" s="187"/>
      <c r="M63" s="189"/>
      <c r="N63" s="169"/>
      <c r="O63" s="179"/>
      <c r="P63" s="174"/>
      <c r="Q63" s="191"/>
      <c r="R63" s="171"/>
      <c r="S63" s="172">
        <f t="shared" si="0"/>
        <v>0</v>
      </c>
      <c r="T63" s="192"/>
      <c r="U63" s="173"/>
      <c r="V63" s="174"/>
      <c r="W63" s="174"/>
      <c r="X63" s="175"/>
      <c r="Y63" s="176">
        <f t="shared" si="1"/>
        <v>0</v>
      </c>
      <c r="Z63" s="171"/>
      <c r="AA63" s="171"/>
      <c r="AB63" s="175"/>
      <c r="AC63" s="178"/>
      <c r="AD63" s="178"/>
      <c r="AE63" s="178"/>
      <c r="AF63" s="178"/>
      <c r="AG63" s="178"/>
      <c r="AH63" s="178"/>
      <c r="AI63" s="178"/>
      <c r="AJ63" s="178"/>
      <c r="AK63" s="178"/>
    </row>
    <row r="64" spans="1:37" s="1" customFormat="1" ht="31.9" customHeight="1" x14ac:dyDescent="0.35">
      <c r="A64" s="184"/>
      <c r="B64" s="185"/>
      <c r="C64" s="185"/>
      <c r="D64" s="186"/>
      <c r="E64" s="190"/>
      <c r="F64" s="187"/>
      <c r="G64" s="187"/>
      <c r="H64" s="187"/>
      <c r="I64" s="187"/>
      <c r="J64" s="187"/>
      <c r="K64" s="187"/>
      <c r="L64" s="187"/>
      <c r="M64" s="189"/>
      <c r="N64" s="169"/>
      <c r="O64" s="179"/>
      <c r="P64" s="174"/>
      <c r="Q64" s="191"/>
      <c r="R64" s="171"/>
      <c r="S64" s="172">
        <f t="shared" si="0"/>
        <v>0</v>
      </c>
      <c r="T64" s="192"/>
      <c r="U64" s="173"/>
      <c r="V64" s="174"/>
      <c r="W64" s="174"/>
      <c r="X64" s="175"/>
      <c r="Y64" s="176">
        <f t="shared" si="1"/>
        <v>0</v>
      </c>
      <c r="Z64" s="171"/>
      <c r="AA64" s="171"/>
      <c r="AB64" s="177"/>
      <c r="AC64" s="178"/>
      <c r="AD64" s="178"/>
      <c r="AE64" s="178"/>
      <c r="AF64" s="178"/>
      <c r="AG64" s="178"/>
      <c r="AH64" s="178"/>
      <c r="AI64" s="178"/>
      <c r="AJ64" s="178"/>
      <c r="AK64" s="178"/>
    </row>
    <row r="65" spans="1:37" s="1" customFormat="1" ht="31.9" customHeight="1" x14ac:dyDescent="0.35">
      <c r="A65" s="184"/>
      <c r="B65" s="185"/>
      <c r="C65" s="185"/>
      <c r="D65" s="186"/>
      <c r="E65" s="184"/>
      <c r="F65" s="187"/>
      <c r="G65" s="187"/>
      <c r="H65" s="187"/>
      <c r="I65" s="187"/>
      <c r="J65" s="187"/>
      <c r="K65" s="187"/>
      <c r="L65" s="187"/>
      <c r="M65" s="189"/>
      <c r="N65" s="169"/>
      <c r="O65" s="179"/>
      <c r="P65" s="174"/>
      <c r="Q65" s="191"/>
      <c r="R65" s="171"/>
      <c r="S65" s="172">
        <f t="shared" si="0"/>
        <v>0</v>
      </c>
      <c r="T65" s="192"/>
      <c r="U65" s="173"/>
      <c r="V65" s="174"/>
      <c r="W65" s="174"/>
      <c r="X65" s="175"/>
      <c r="Y65" s="176">
        <f t="shared" si="1"/>
        <v>0</v>
      </c>
      <c r="Z65" s="171"/>
      <c r="AA65" s="171"/>
      <c r="AB65" s="175"/>
      <c r="AC65" s="178"/>
      <c r="AD65" s="178"/>
      <c r="AE65" s="178"/>
      <c r="AF65" s="178"/>
      <c r="AG65" s="178"/>
      <c r="AH65" s="178"/>
      <c r="AI65" s="178"/>
      <c r="AJ65" s="178"/>
      <c r="AK65" s="178"/>
    </row>
    <row r="66" spans="1:37" s="1" customFormat="1" ht="31.9" customHeight="1" x14ac:dyDescent="0.35">
      <c r="A66" s="184"/>
      <c r="B66" s="185"/>
      <c r="C66" s="185"/>
      <c r="D66" s="186"/>
      <c r="E66" s="184"/>
      <c r="F66" s="187"/>
      <c r="G66" s="187"/>
      <c r="H66" s="187"/>
      <c r="I66" s="187"/>
      <c r="J66" s="187"/>
      <c r="K66" s="187"/>
      <c r="L66" s="187"/>
      <c r="M66" s="189"/>
      <c r="N66" s="169"/>
      <c r="O66" s="179"/>
      <c r="P66" s="174"/>
      <c r="Q66" s="191"/>
      <c r="R66" s="171"/>
      <c r="S66" s="172">
        <f t="shared" si="0"/>
        <v>0</v>
      </c>
      <c r="T66" s="192"/>
      <c r="U66" s="173"/>
      <c r="V66" s="174"/>
      <c r="W66" s="174"/>
      <c r="X66" s="175"/>
      <c r="Y66" s="176">
        <f t="shared" si="1"/>
        <v>0</v>
      </c>
      <c r="Z66" s="171"/>
      <c r="AA66" s="171"/>
      <c r="AB66" s="175"/>
      <c r="AC66" s="178"/>
      <c r="AD66" s="178"/>
      <c r="AE66" s="178"/>
      <c r="AF66" s="178"/>
      <c r="AG66" s="178"/>
      <c r="AH66" s="178"/>
      <c r="AI66" s="178"/>
      <c r="AJ66" s="178"/>
      <c r="AK66" s="178"/>
    </row>
    <row r="67" spans="1:37" s="1" customFormat="1" ht="31.9" customHeight="1" x14ac:dyDescent="0.35">
      <c r="A67" s="184"/>
      <c r="B67" s="185"/>
      <c r="C67" s="185"/>
      <c r="D67" s="186"/>
      <c r="E67" s="184"/>
      <c r="F67" s="187"/>
      <c r="G67" s="187"/>
      <c r="H67" s="187"/>
      <c r="I67" s="187"/>
      <c r="J67" s="187"/>
      <c r="K67" s="187"/>
      <c r="L67" s="187"/>
      <c r="M67" s="189"/>
      <c r="N67" s="169"/>
      <c r="O67" s="179"/>
      <c r="P67" s="191"/>
      <c r="Q67" s="174"/>
      <c r="R67" s="171"/>
      <c r="S67" s="172">
        <f t="shared" si="0"/>
        <v>0</v>
      </c>
      <c r="T67" s="188"/>
      <c r="U67" s="173"/>
      <c r="V67" s="191"/>
      <c r="W67" s="191"/>
      <c r="X67" s="196"/>
      <c r="Y67" s="176">
        <f t="shared" si="1"/>
        <v>0</v>
      </c>
      <c r="Z67" s="171"/>
      <c r="AA67" s="171"/>
      <c r="AB67" s="175"/>
      <c r="AC67" s="178"/>
      <c r="AD67" s="178"/>
      <c r="AE67" s="178"/>
      <c r="AF67" s="178"/>
      <c r="AG67" s="178"/>
      <c r="AH67" s="178"/>
      <c r="AI67" s="178"/>
      <c r="AJ67" s="178"/>
      <c r="AK67" s="178"/>
    </row>
    <row r="68" spans="1:37" s="1" customFormat="1" ht="31.9" customHeight="1" x14ac:dyDescent="0.35">
      <c r="A68" s="184"/>
      <c r="B68" s="185"/>
      <c r="C68" s="185"/>
      <c r="D68" s="186"/>
      <c r="E68" s="184"/>
      <c r="F68" s="187"/>
      <c r="G68" s="187"/>
      <c r="H68" s="187"/>
      <c r="I68" s="187"/>
      <c r="J68" s="187"/>
      <c r="K68" s="187"/>
      <c r="L68" s="187"/>
      <c r="M68" s="189"/>
      <c r="N68" s="169"/>
      <c r="O68" s="179"/>
      <c r="P68" s="174"/>
      <c r="Q68" s="191"/>
      <c r="R68" s="171"/>
      <c r="S68" s="172">
        <f t="shared" si="0"/>
        <v>0</v>
      </c>
      <c r="T68" s="192"/>
      <c r="U68" s="173"/>
      <c r="V68" s="174"/>
      <c r="W68" s="174"/>
      <c r="X68" s="175"/>
      <c r="Y68" s="176">
        <f t="shared" si="1"/>
        <v>0</v>
      </c>
      <c r="Z68" s="171"/>
      <c r="AA68" s="171"/>
      <c r="AB68" s="175"/>
      <c r="AC68" s="178"/>
      <c r="AD68" s="178"/>
      <c r="AE68" s="178"/>
      <c r="AF68" s="178"/>
      <c r="AG68" s="178"/>
      <c r="AH68" s="178"/>
      <c r="AI68" s="178"/>
      <c r="AJ68" s="178"/>
      <c r="AK68" s="178"/>
    </row>
    <row r="69" spans="1:37" s="1" customFormat="1" ht="31.9" customHeight="1" x14ac:dyDescent="0.35">
      <c r="A69" s="184"/>
      <c r="B69" s="185"/>
      <c r="C69" s="185"/>
      <c r="D69" s="186"/>
      <c r="E69" s="184"/>
      <c r="F69" s="187"/>
      <c r="G69" s="187"/>
      <c r="H69" s="187"/>
      <c r="I69" s="187"/>
      <c r="J69" s="187"/>
      <c r="K69" s="187"/>
      <c r="L69" s="187"/>
      <c r="M69" s="189"/>
      <c r="N69" s="169"/>
      <c r="O69" s="179"/>
      <c r="P69" s="174"/>
      <c r="Q69" s="191"/>
      <c r="R69" s="171"/>
      <c r="S69" s="172">
        <f t="shared" si="0"/>
        <v>0</v>
      </c>
      <c r="T69" s="192"/>
      <c r="U69" s="173"/>
      <c r="V69" s="191"/>
      <c r="W69" s="191"/>
      <c r="X69" s="196"/>
      <c r="Y69" s="176">
        <f t="shared" si="1"/>
        <v>0</v>
      </c>
      <c r="Z69" s="171"/>
      <c r="AA69" s="171"/>
      <c r="AB69" s="175"/>
      <c r="AC69" s="178"/>
      <c r="AD69" s="178"/>
      <c r="AE69" s="178"/>
      <c r="AF69" s="178"/>
      <c r="AG69" s="178"/>
      <c r="AH69" s="178"/>
      <c r="AI69" s="178"/>
      <c r="AJ69" s="178"/>
      <c r="AK69" s="178"/>
    </row>
    <row r="70" spans="1:37" s="1" customFormat="1" ht="31.9" customHeight="1" x14ac:dyDescent="0.35">
      <c r="A70" s="184"/>
      <c r="B70" s="185"/>
      <c r="C70" s="185"/>
      <c r="D70" s="186"/>
      <c r="E70" s="184"/>
      <c r="F70" s="187"/>
      <c r="G70" s="187"/>
      <c r="H70" s="187"/>
      <c r="I70" s="187"/>
      <c r="J70" s="187"/>
      <c r="K70" s="187"/>
      <c r="L70" s="187"/>
      <c r="M70" s="189"/>
      <c r="N70" s="169"/>
      <c r="O70" s="179"/>
      <c r="P70" s="174"/>
      <c r="Q70" s="191"/>
      <c r="R70" s="171"/>
      <c r="S70" s="172">
        <f t="shared" si="0"/>
        <v>0</v>
      </c>
      <c r="T70" s="192"/>
      <c r="U70" s="173"/>
      <c r="V70" s="174"/>
      <c r="W70" s="174"/>
      <c r="X70" s="175"/>
      <c r="Y70" s="176">
        <f t="shared" si="1"/>
        <v>0</v>
      </c>
      <c r="Z70" s="171"/>
      <c r="AA70" s="171"/>
      <c r="AB70" s="175"/>
      <c r="AC70" s="178"/>
      <c r="AD70" s="178"/>
      <c r="AE70" s="178"/>
      <c r="AF70" s="178"/>
      <c r="AG70" s="178"/>
      <c r="AH70" s="178"/>
      <c r="AI70" s="178"/>
      <c r="AJ70" s="178"/>
      <c r="AK70" s="178"/>
    </row>
    <row r="71" spans="1:37" s="1" customFormat="1" ht="31.9" customHeight="1" x14ac:dyDescent="0.35">
      <c r="A71" s="184"/>
      <c r="B71" s="185"/>
      <c r="C71" s="185"/>
      <c r="D71" s="186"/>
      <c r="E71" s="190"/>
      <c r="F71" s="187"/>
      <c r="G71" s="187"/>
      <c r="H71" s="187"/>
      <c r="I71" s="187"/>
      <c r="J71" s="187"/>
      <c r="K71" s="187"/>
      <c r="L71" s="187"/>
      <c r="M71" s="189"/>
      <c r="N71" s="169"/>
      <c r="O71" s="179"/>
      <c r="P71" s="174"/>
      <c r="Q71" s="174"/>
      <c r="R71" s="171"/>
      <c r="S71" s="172">
        <f t="shared" si="0"/>
        <v>0</v>
      </c>
      <c r="T71" s="188"/>
      <c r="U71" s="173"/>
      <c r="V71" s="174"/>
      <c r="W71" s="174"/>
      <c r="X71" s="175"/>
      <c r="Y71" s="176">
        <f t="shared" si="1"/>
        <v>0</v>
      </c>
      <c r="Z71" s="171"/>
      <c r="AA71" s="171"/>
      <c r="AB71" s="177"/>
      <c r="AC71" s="178"/>
      <c r="AD71" s="178"/>
      <c r="AE71" s="178"/>
      <c r="AF71" s="178"/>
      <c r="AG71" s="178"/>
      <c r="AH71" s="178"/>
      <c r="AI71" s="178"/>
      <c r="AJ71" s="178"/>
      <c r="AK71" s="178"/>
    </row>
    <row r="72" spans="1:37" s="1" customFormat="1" ht="31.9" customHeight="1" x14ac:dyDescent="0.35">
      <c r="A72" s="184"/>
      <c r="B72" s="185"/>
      <c r="C72" s="185"/>
      <c r="D72" s="186"/>
      <c r="E72" s="184"/>
      <c r="F72" s="187"/>
      <c r="G72" s="187"/>
      <c r="H72" s="187"/>
      <c r="I72" s="187"/>
      <c r="J72" s="187"/>
      <c r="K72" s="187"/>
      <c r="L72" s="187"/>
      <c r="M72" s="189"/>
      <c r="N72" s="169"/>
      <c r="O72" s="179"/>
      <c r="P72" s="174"/>
      <c r="Q72" s="191"/>
      <c r="R72" s="171"/>
      <c r="S72" s="172">
        <f t="shared" si="0"/>
        <v>0</v>
      </c>
      <c r="T72" s="192"/>
      <c r="U72" s="173"/>
      <c r="V72" s="174"/>
      <c r="W72" s="174"/>
      <c r="X72" s="175"/>
      <c r="Y72" s="176">
        <f t="shared" si="1"/>
        <v>0</v>
      </c>
      <c r="Z72" s="171"/>
      <c r="AA72" s="171"/>
      <c r="AB72" s="175"/>
      <c r="AC72" s="178"/>
      <c r="AD72" s="178"/>
      <c r="AE72" s="178"/>
      <c r="AF72" s="178"/>
      <c r="AG72" s="178"/>
      <c r="AH72" s="178"/>
      <c r="AI72" s="178"/>
      <c r="AJ72" s="178"/>
      <c r="AK72" s="178"/>
    </row>
    <row r="73" spans="1:37" s="1" customFormat="1" ht="31.9" customHeight="1" x14ac:dyDescent="0.35">
      <c r="A73" s="184"/>
      <c r="B73" s="185"/>
      <c r="C73" s="185"/>
      <c r="D73" s="186"/>
      <c r="E73" s="184"/>
      <c r="F73" s="187"/>
      <c r="G73" s="187"/>
      <c r="H73" s="187"/>
      <c r="I73" s="187"/>
      <c r="J73" s="187"/>
      <c r="K73" s="187"/>
      <c r="L73" s="187"/>
      <c r="M73" s="189"/>
      <c r="N73" s="169"/>
      <c r="O73" s="179"/>
      <c r="P73" s="174"/>
      <c r="Q73" s="191"/>
      <c r="R73" s="171"/>
      <c r="S73" s="172">
        <f t="shared" si="0"/>
        <v>0</v>
      </c>
      <c r="T73" s="192"/>
      <c r="U73" s="173"/>
      <c r="V73" s="174"/>
      <c r="W73" s="174"/>
      <c r="X73" s="175"/>
      <c r="Y73" s="176">
        <f t="shared" si="1"/>
        <v>0</v>
      </c>
      <c r="Z73" s="171"/>
      <c r="AA73" s="171"/>
      <c r="AB73" s="175"/>
      <c r="AC73" s="178"/>
      <c r="AD73" s="178"/>
      <c r="AE73" s="178"/>
      <c r="AF73" s="178"/>
      <c r="AG73" s="178"/>
      <c r="AH73" s="178"/>
      <c r="AI73" s="178"/>
      <c r="AJ73" s="178"/>
      <c r="AK73" s="178"/>
    </row>
    <row r="74" spans="1:37" s="1" customFormat="1" ht="31.9" customHeight="1" x14ac:dyDescent="0.35">
      <c r="A74" s="184"/>
      <c r="B74" s="185"/>
      <c r="C74" s="185"/>
      <c r="D74" s="186"/>
      <c r="E74" s="184"/>
      <c r="F74" s="187"/>
      <c r="G74" s="187"/>
      <c r="H74" s="187"/>
      <c r="I74" s="187"/>
      <c r="J74" s="187"/>
      <c r="K74" s="187"/>
      <c r="L74" s="187"/>
      <c r="M74" s="189"/>
      <c r="N74" s="169"/>
      <c r="O74" s="179"/>
      <c r="P74" s="191"/>
      <c r="Q74" s="191"/>
      <c r="R74" s="171"/>
      <c r="S74" s="172">
        <f t="shared" ref="S74:S107" si="2">DATEDIF(P74, Q74, "m") + IF(DAY(Q74)-DAY(P74) &gt;= 16, 1, 0)-R74</f>
        <v>0</v>
      </c>
      <c r="T74" s="192"/>
      <c r="U74" s="173"/>
      <c r="V74" s="191"/>
      <c r="W74" s="191"/>
      <c r="X74" s="196"/>
      <c r="Y74" s="176">
        <f t="shared" ref="Y74:Y107" si="3">DATEDIF(V74, W74, "m") + IF(DAY(W74)-DAY(V74) &gt;= 16, 1, 0)-X74</f>
        <v>0</v>
      </c>
      <c r="Z74" s="171"/>
      <c r="AA74" s="171"/>
      <c r="AB74" s="175"/>
      <c r="AC74" s="178"/>
      <c r="AD74" s="178"/>
      <c r="AE74" s="178"/>
      <c r="AF74" s="178"/>
      <c r="AG74" s="178"/>
      <c r="AH74" s="178"/>
      <c r="AI74" s="178"/>
      <c r="AJ74" s="178"/>
      <c r="AK74" s="178"/>
    </row>
    <row r="75" spans="1:37" s="1" customFormat="1" ht="31.9" customHeight="1" x14ac:dyDescent="0.35">
      <c r="A75" s="184"/>
      <c r="B75" s="185"/>
      <c r="C75" s="185"/>
      <c r="D75" s="186"/>
      <c r="E75" s="184"/>
      <c r="F75" s="187"/>
      <c r="G75" s="187"/>
      <c r="H75" s="187"/>
      <c r="I75" s="187"/>
      <c r="J75" s="187"/>
      <c r="K75" s="187"/>
      <c r="L75" s="187"/>
      <c r="M75" s="189"/>
      <c r="N75" s="169"/>
      <c r="O75" s="179"/>
      <c r="P75" s="174"/>
      <c r="Q75" s="191"/>
      <c r="R75" s="171"/>
      <c r="S75" s="172">
        <f t="shared" si="2"/>
        <v>0</v>
      </c>
      <c r="T75" s="192"/>
      <c r="U75" s="173"/>
      <c r="V75" s="174"/>
      <c r="W75" s="174"/>
      <c r="X75" s="175"/>
      <c r="Y75" s="176">
        <f t="shared" si="3"/>
        <v>0</v>
      </c>
      <c r="Z75" s="171"/>
      <c r="AA75" s="171"/>
      <c r="AB75" s="175"/>
      <c r="AC75" s="178"/>
      <c r="AD75" s="178"/>
      <c r="AE75" s="178"/>
      <c r="AF75" s="178"/>
      <c r="AG75" s="178"/>
      <c r="AH75" s="178"/>
      <c r="AI75" s="178"/>
      <c r="AJ75" s="178"/>
      <c r="AK75" s="178"/>
    </row>
    <row r="76" spans="1:37" s="1" customFormat="1" ht="31.9" customHeight="1" x14ac:dyDescent="0.35">
      <c r="A76" s="184"/>
      <c r="B76" s="185"/>
      <c r="C76" s="185"/>
      <c r="D76" s="186"/>
      <c r="E76" s="190"/>
      <c r="F76" s="187"/>
      <c r="G76" s="187"/>
      <c r="H76" s="187"/>
      <c r="I76" s="187"/>
      <c r="J76" s="187"/>
      <c r="K76" s="187"/>
      <c r="L76" s="187"/>
      <c r="M76" s="189"/>
      <c r="N76" s="169"/>
      <c r="O76" s="179"/>
      <c r="P76" s="174"/>
      <c r="Q76" s="191"/>
      <c r="R76" s="171"/>
      <c r="S76" s="172">
        <f t="shared" si="2"/>
        <v>0</v>
      </c>
      <c r="T76" s="192"/>
      <c r="U76" s="173"/>
      <c r="V76" s="174"/>
      <c r="W76" s="174"/>
      <c r="X76" s="175"/>
      <c r="Y76" s="176">
        <f t="shared" si="3"/>
        <v>0</v>
      </c>
      <c r="Z76" s="171"/>
      <c r="AA76" s="171"/>
      <c r="AB76" s="177"/>
      <c r="AC76" s="178"/>
      <c r="AD76" s="178"/>
      <c r="AE76" s="178"/>
      <c r="AF76" s="178"/>
      <c r="AG76" s="178"/>
      <c r="AH76" s="178"/>
      <c r="AI76" s="178"/>
      <c r="AJ76" s="178"/>
      <c r="AK76" s="178"/>
    </row>
    <row r="77" spans="1:37" s="1" customFormat="1" ht="31.9" customHeight="1" x14ac:dyDescent="0.35">
      <c r="A77" s="184"/>
      <c r="B77" s="185"/>
      <c r="C77" s="185"/>
      <c r="D77" s="186"/>
      <c r="E77" s="184"/>
      <c r="F77" s="187"/>
      <c r="G77" s="187"/>
      <c r="H77" s="187"/>
      <c r="I77" s="187"/>
      <c r="J77" s="187"/>
      <c r="K77" s="187"/>
      <c r="L77" s="187"/>
      <c r="M77" s="189"/>
      <c r="N77" s="169"/>
      <c r="O77" s="169"/>
      <c r="P77" s="174"/>
      <c r="Q77" s="191"/>
      <c r="R77" s="171"/>
      <c r="S77" s="172">
        <f t="shared" si="2"/>
        <v>0</v>
      </c>
      <c r="T77" s="192"/>
      <c r="U77" s="173"/>
      <c r="V77" s="174"/>
      <c r="W77" s="174"/>
      <c r="X77" s="175"/>
      <c r="Y77" s="176">
        <f t="shared" si="3"/>
        <v>0</v>
      </c>
      <c r="Z77" s="171"/>
      <c r="AA77" s="171"/>
      <c r="AB77" s="175"/>
      <c r="AC77" s="178"/>
      <c r="AD77" s="197"/>
      <c r="AE77" s="178"/>
      <c r="AF77" s="178"/>
      <c r="AG77" s="178"/>
      <c r="AH77" s="178"/>
      <c r="AI77" s="178"/>
      <c r="AJ77" s="178"/>
      <c r="AK77" s="178"/>
    </row>
    <row r="78" spans="1:37" s="1" customFormat="1" ht="31.9" customHeight="1" x14ac:dyDescent="0.35">
      <c r="A78" s="184"/>
      <c r="B78" s="185"/>
      <c r="C78" s="185"/>
      <c r="D78" s="186"/>
      <c r="E78" s="184"/>
      <c r="F78" s="187"/>
      <c r="G78" s="187"/>
      <c r="H78" s="187"/>
      <c r="I78" s="187"/>
      <c r="J78" s="187"/>
      <c r="K78" s="187"/>
      <c r="L78" s="187"/>
      <c r="M78" s="189"/>
      <c r="N78" s="169"/>
      <c r="O78" s="169"/>
      <c r="P78" s="174"/>
      <c r="Q78" s="174"/>
      <c r="R78" s="171"/>
      <c r="S78" s="172">
        <f t="shared" si="2"/>
        <v>0</v>
      </c>
      <c r="T78" s="188"/>
      <c r="U78" s="173"/>
      <c r="V78" s="174"/>
      <c r="W78" s="174"/>
      <c r="X78" s="175"/>
      <c r="Y78" s="176">
        <f t="shared" si="3"/>
        <v>0</v>
      </c>
      <c r="Z78" s="171"/>
      <c r="AA78" s="171"/>
      <c r="AB78" s="175"/>
      <c r="AC78" s="178"/>
      <c r="AD78" s="178"/>
      <c r="AE78" s="178"/>
      <c r="AF78" s="178"/>
      <c r="AG78" s="178"/>
      <c r="AH78" s="178"/>
      <c r="AI78" s="178"/>
      <c r="AJ78" s="178"/>
      <c r="AK78" s="178"/>
    </row>
    <row r="79" spans="1:37" s="1" customFormat="1" ht="31.9" customHeight="1" x14ac:dyDescent="0.35">
      <c r="A79" s="184"/>
      <c r="B79" s="185"/>
      <c r="C79" s="185"/>
      <c r="D79" s="186"/>
      <c r="E79" s="184"/>
      <c r="F79" s="187"/>
      <c r="G79" s="187"/>
      <c r="H79" s="187"/>
      <c r="I79" s="187"/>
      <c r="J79" s="187"/>
      <c r="K79" s="187"/>
      <c r="L79" s="187"/>
      <c r="M79" s="189"/>
      <c r="N79" s="169"/>
      <c r="O79" s="169"/>
      <c r="P79" s="191"/>
      <c r="Q79" s="191"/>
      <c r="R79" s="171"/>
      <c r="S79" s="172">
        <f t="shared" si="2"/>
        <v>0</v>
      </c>
      <c r="T79" s="192"/>
      <c r="U79" s="173"/>
      <c r="V79" s="191"/>
      <c r="W79" s="191"/>
      <c r="X79" s="196"/>
      <c r="Y79" s="176">
        <f t="shared" si="3"/>
        <v>0</v>
      </c>
      <c r="Z79" s="171"/>
      <c r="AA79" s="171"/>
      <c r="AB79" s="175"/>
      <c r="AC79" s="178"/>
      <c r="AD79" s="178"/>
      <c r="AE79" s="178"/>
      <c r="AF79" s="178"/>
      <c r="AG79" s="178"/>
      <c r="AH79" s="178"/>
      <c r="AI79" s="178"/>
      <c r="AJ79" s="178"/>
      <c r="AK79" s="178"/>
    </row>
    <row r="80" spans="1:37" s="1" customFormat="1" ht="31.9" customHeight="1" x14ac:dyDescent="0.35">
      <c r="A80" s="184"/>
      <c r="B80" s="185"/>
      <c r="C80" s="185"/>
      <c r="D80" s="186"/>
      <c r="E80" s="184"/>
      <c r="F80" s="187"/>
      <c r="G80" s="187"/>
      <c r="H80" s="187"/>
      <c r="I80" s="187"/>
      <c r="J80" s="187"/>
      <c r="K80" s="187"/>
      <c r="L80" s="187"/>
      <c r="M80" s="189"/>
      <c r="N80" s="169"/>
      <c r="O80" s="179"/>
      <c r="P80" s="174"/>
      <c r="Q80" s="191"/>
      <c r="R80" s="171"/>
      <c r="S80" s="172">
        <f t="shared" si="2"/>
        <v>0</v>
      </c>
      <c r="T80" s="192"/>
      <c r="U80" s="173"/>
      <c r="V80" s="174"/>
      <c r="W80" s="174"/>
      <c r="X80" s="175"/>
      <c r="Y80" s="176">
        <f t="shared" si="3"/>
        <v>0</v>
      </c>
      <c r="Z80" s="171"/>
      <c r="AA80" s="171"/>
      <c r="AB80" s="175"/>
      <c r="AC80" s="178"/>
      <c r="AD80" s="178"/>
      <c r="AE80" s="178"/>
      <c r="AF80" s="178"/>
      <c r="AG80" s="178"/>
      <c r="AH80" s="178"/>
      <c r="AI80" s="178"/>
      <c r="AJ80" s="178"/>
      <c r="AK80" s="178"/>
    </row>
    <row r="81" spans="1:37" s="1" customFormat="1" ht="31.9" customHeight="1" x14ac:dyDescent="0.35">
      <c r="A81" s="163"/>
      <c r="B81" s="185"/>
      <c r="C81" s="185"/>
      <c r="D81" s="186"/>
      <c r="E81" s="167"/>
      <c r="F81" s="187"/>
      <c r="G81" s="187"/>
      <c r="H81" s="187"/>
      <c r="I81" s="187"/>
      <c r="J81" s="187"/>
      <c r="K81" s="187"/>
      <c r="L81" s="187"/>
      <c r="M81" s="189"/>
      <c r="N81" s="169"/>
      <c r="O81" s="179"/>
      <c r="P81" s="198"/>
      <c r="Q81" s="191"/>
      <c r="R81" s="171"/>
      <c r="S81" s="172">
        <f t="shared" si="2"/>
        <v>0</v>
      </c>
      <c r="T81" s="192"/>
      <c r="U81" s="173"/>
      <c r="V81" s="198"/>
      <c r="W81" s="198"/>
      <c r="X81" s="199"/>
      <c r="Y81" s="176">
        <f t="shared" si="3"/>
        <v>0</v>
      </c>
      <c r="Z81" s="171"/>
      <c r="AA81" s="171"/>
      <c r="AB81" s="200"/>
      <c r="AC81" s="178"/>
      <c r="AD81" s="178"/>
      <c r="AE81" s="178"/>
      <c r="AF81" s="178"/>
      <c r="AG81" s="178"/>
      <c r="AH81" s="178"/>
      <c r="AI81" s="178"/>
      <c r="AJ81" s="178"/>
      <c r="AK81" s="178"/>
    </row>
    <row r="82" spans="1:37" s="1" customFormat="1" ht="31.9" customHeight="1" x14ac:dyDescent="0.35">
      <c r="A82" s="184"/>
      <c r="B82" s="185"/>
      <c r="C82" s="185"/>
      <c r="D82" s="186"/>
      <c r="E82" s="184"/>
      <c r="F82" s="187"/>
      <c r="G82" s="187"/>
      <c r="H82" s="187"/>
      <c r="I82" s="187"/>
      <c r="J82" s="187"/>
      <c r="K82" s="187"/>
      <c r="L82" s="187"/>
      <c r="M82" s="189"/>
      <c r="N82" s="169"/>
      <c r="O82" s="179"/>
      <c r="P82" s="174"/>
      <c r="Q82" s="191"/>
      <c r="R82" s="171"/>
      <c r="S82" s="172">
        <f t="shared" si="2"/>
        <v>0</v>
      </c>
      <c r="T82" s="192"/>
      <c r="U82" s="173"/>
      <c r="V82" s="174"/>
      <c r="W82" s="174"/>
      <c r="X82" s="175"/>
      <c r="Y82" s="176">
        <f t="shared" si="3"/>
        <v>0</v>
      </c>
      <c r="Z82" s="171"/>
      <c r="AA82" s="171"/>
      <c r="AB82" s="175"/>
      <c r="AC82" s="178"/>
      <c r="AD82" s="197"/>
      <c r="AE82" s="178"/>
      <c r="AF82" s="178"/>
      <c r="AG82" s="178"/>
      <c r="AH82" s="178"/>
      <c r="AI82" s="178"/>
      <c r="AJ82" s="178"/>
      <c r="AK82" s="178"/>
    </row>
    <row r="83" spans="1:37" s="1" customFormat="1" ht="31.9" customHeight="1" x14ac:dyDescent="0.35">
      <c r="A83" s="184"/>
      <c r="B83" s="185"/>
      <c r="C83" s="185"/>
      <c r="D83" s="186"/>
      <c r="E83" s="184"/>
      <c r="F83" s="187"/>
      <c r="G83" s="187"/>
      <c r="H83" s="187"/>
      <c r="I83" s="187"/>
      <c r="J83" s="187"/>
      <c r="K83" s="187"/>
      <c r="L83" s="187"/>
      <c r="M83" s="189"/>
      <c r="N83" s="169"/>
      <c r="O83" s="179"/>
      <c r="P83" s="174"/>
      <c r="Q83" s="174"/>
      <c r="R83" s="171"/>
      <c r="S83" s="172">
        <f t="shared" si="2"/>
        <v>0</v>
      </c>
      <c r="T83" s="188"/>
      <c r="U83" s="173"/>
      <c r="V83" s="174"/>
      <c r="W83" s="174"/>
      <c r="X83" s="175"/>
      <c r="Y83" s="176">
        <f t="shared" si="3"/>
        <v>0</v>
      </c>
      <c r="Z83" s="171"/>
      <c r="AA83" s="171"/>
      <c r="AB83" s="175"/>
      <c r="AC83" s="178"/>
      <c r="AD83" s="178"/>
      <c r="AE83" s="178"/>
      <c r="AF83" s="178"/>
      <c r="AG83" s="178"/>
      <c r="AH83" s="178"/>
      <c r="AI83" s="178"/>
      <c r="AJ83" s="178"/>
      <c r="AK83" s="178"/>
    </row>
    <row r="84" spans="1:37" s="1" customFormat="1" ht="31.9" customHeight="1" x14ac:dyDescent="0.35">
      <c r="A84" s="184"/>
      <c r="B84" s="185"/>
      <c r="C84" s="185"/>
      <c r="D84" s="186"/>
      <c r="E84" s="184"/>
      <c r="F84" s="187"/>
      <c r="G84" s="187"/>
      <c r="H84" s="187"/>
      <c r="I84" s="187"/>
      <c r="J84" s="187"/>
      <c r="K84" s="187"/>
      <c r="L84" s="187"/>
      <c r="M84" s="189"/>
      <c r="N84" s="169"/>
      <c r="O84" s="169"/>
      <c r="P84" s="191"/>
      <c r="Q84" s="191"/>
      <c r="R84" s="171"/>
      <c r="S84" s="172">
        <f t="shared" si="2"/>
        <v>0</v>
      </c>
      <c r="T84" s="192"/>
      <c r="U84" s="173"/>
      <c r="V84" s="191"/>
      <c r="W84" s="191"/>
      <c r="X84" s="196"/>
      <c r="Y84" s="176">
        <f t="shared" si="3"/>
        <v>0</v>
      </c>
      <c r="Z84" s="171"/>
      <c r="AA84" s="171"/>
      <c r="AB84" s="175"/>
      <c r="AC84" s="178"/>
      <c r="AD84" s="178"/>
      <c r="AE84" s="178"/>
      <c r="AF84" s="178"/>
      <c r="AG84" s="178"/>
      <c r="AH84" s="178"/>
      <c r="AI84" s="178"/>
      <c r="AJ84" s="178"/>
      <c r="AK84" s="178"/>
    </row>
    <row r="85" spans="1:37" s="1" customFormat="1" ht="31.9" customHeight="1" x14ac:dyDescent="0.35">
      <c r="A85" s="184"/>
      <c r="B85" s="185"/>
      <c r="C85" s="185"/>
      <c r="D85" s="186"/>
      <c r="E85" s="184"/>
      <c r="F85" s="187"/>
      <c r="G85" s="187"/>
      <c r="H85" s="187"/>
      <c r="I85" s="187"/>
      <c r="J85" s="187"/>
      <c r="K85" s="187"/>
      <c r="L85" s="187"/>
      <c r="M85" s="189"/>
      <c r="N85" s="169"/>
      <c r="O85" s="169"/>
      <c r="P85" s="174"/>
      <c r="Q85" s="191"/>
      <c r="R85" s="171"/>
      <c r="S85" s="172">
        <f t="shared" si="2"/>
        <v>0</v>
      </c>
      <c r="T85" s="192"/>
      <c r="U85" s="173"/>
      <c r="V85" s="174"/>
      <c r="W85" s="174"/>
      <c r="X85" s="175"/>
      <c r="Y85" s="176">
        <f t="shared" si="3"/>
        <v>0</v>
      </c>
      <c r="Z85" s="171"/>
      <c r="AA85" s="171"/>
      <c r="AB85" s="175"/>
      <c r="AC85" s="178"/>
      <c r="AD85" s="178"/>
      <c r="AE85" s="178"/>
      <c r="AF85" s="178"/>
      <c r="AG85" s="178"/>
      <c r="AH85" s="178"/>
      <c r="AI85" s="178"/>
      <c r="AJ85" s="178"/>
      <c r="AK85" s="178"/>
    </row>
    <row r="86" spans="1:37" s="1" customFormat="1" ht="31.9" customHeight="1" x14ac:dyDescent="0.35">
      <c r="A86" s="184"/>
      <c r="B86" s="185"/>
      <c r="C86" s="185"/>
      <c r="D86" s="186"/>
      <c r="E86" s="184"/>
      <c r="F86" s="187"/>
      <c r="G86" s="187"/>
      <c r="H86" s="187"/>
      <c r="I86" s="187"/>
      <c r="J86" s="187"/>
      <c r="K86" s="187"/>
      <c r="L86" s="187"/>
      <c r="M86" s="189"/>
      <c r="N86" s="169"/>
      <c r="O86" s="169"/>
      <c r="P86" s="174"/>
      <c r="Q86" s="191"/>
      <c r="R86" s="171"/>
      <c r="S86" s="172">
        <f t="shared" si="2"/>
        <v>0</v>
      </c>
      <c r="T86" s="192"/>
      <c r="U86" s="173"/>
      <c r="V86" s="191"/>
      <c r="W86" s="191"/>
      <c r="X86" s="196"/>
      <c r="Y86" s="176">
        <f t="shared" si="3"/>
        <v>0</v>
      </c>
      <c r="Z86" s="171"/>
      <c r="AA86" s="171"/>
      <c r="AB86" s="175"/>
      <c r="AC86" s="178"/>
      <c r="AD86" s="178"/>
      <c r="AE86" s="178"/>
      <c r="AF86" s="178"/>
      <c r="AG86" s="178"/>
      <c r="AH86" s="178"/>
      <c r="AI86" s="178"/>
      <c r="AJ86" s="178"/>
      <c r="AK86" s="178"/>
    </row>
    <row r="87" spans="1:37" s="1" customFormat="1" ht="31.9" customHeight="1" x14ac:dyDescent="0.35">
      <c r="A87" s="184"/>
      <c r="B87" s="185"/>
      <c r="C87" s="185"/>
      <c r="D87" s="186"/>
      <c r="E87" s="184"/>
      <c r="F87" s="187"/>
      <c r="G87" s="187"/>
      <c r="H87" s="187"/>
      <c r="I87" s="187"/>
      <c r="J87" s="187"/>
      <c r="K87" s="187"/>
      <c r="L87" s="187"/>
      <c r="M87" s="189"/>
      <c r="N87" s="169"/>
      <c r="O87" s="169"/>
      <c r="P87" s="174"/>
      <c r="Q87" s="191"/>
      <c r="R87" s="171"/>
      <c r="S87" s="172">
        <f t="shared" si="2"/>
        <v>0</v>
      </c>
      <c r="T87" s="192"/>
      <c r="U87" s="173"/>
      <c r="V87" s="174"/>
      <c r="W87" s="174"/>
      <c r="X87" s="175"/>
      <c r="Y87" s="176">
        <f t="shared" si="3"/>
        <v>0</v>
      </c>
      <c r="Z87" s="171"/>
      <c r="AA87" s="171"/>
      <c r="AB87" s="175"/>
      <c r="AC87" s="178"/>
      <c r="AD87" s="178"/>
      <c r="AE87" s="178"/>
      <c r="AF87" s="178"/>
      <c r="AG87" s="178"/>
      <c r="AH87" s="178"/>
      <c r="AI87" s="178"/>
      <c r="AJ87" s="178"/>
      <c r="AK87" s="178"/>
    </row>
    <row r="88" spans="1:37" s="1" customFormat="1" ht="31.9" customHeight="1" x14ac:dyDescent="0.35">
      <c r="A88" s="184"/>
      <c r="B88" s="185"/>
      <c r="C88" s="185"/>
      <c r="D88" s="186"/>
      <c r="E88" s="190"/>
      <c r="F88" s="187"/>
      <c r="G88" s="187"/>
      <c r="H88" s="187"/>
      <c r="I88" s="187"/>
      <c r="J88" s="187"/>
      <c r="K88" s="187"/>
      <c r="L88" s="187"/>
      <c r="M88" s="189"/>
      <c r="N88" s="169"/>
      <c r="O88" s="169"/>
      <c r="P88" s="174"/>
      <c r="Q88" s="198"/>
      <c r="R88" s="201"/>
      <c r="S88" s="172">
        <f t="shared" si="2"/>
        <v>0</v>
      </c>
      <c r="T88" s="202"/>
      <c r="U88" s="173"/>
      <c r="V88" s="174"/>
      <c r="W88" s="174"/>
      <c r="X88" s="175"/>
      <c r="Y88" s="176">
        <f t="shared" si="3"/>
        <v>0</v>
      </c>
      <c r="Z88" s="171"/>
      <c r="AA88" s="171"/>
      <c r="AB88" s="177"/>
      <c r="AC88" s="178"/>
      <c r="AD88" s="178"/>
      <c r="AE88" s="178"/>
      <c r="AF88" s="178"/>
      <c r="AG88" s="178"/>
      <c r="AH88" s="178"/>
      <c r="AI88" s="178"/>
      <c r="AJ88" s="178"/>
      <c r="AK88" s="178"/>
    </row>
    <row r="89" spans="1:37" s="1" customFormat="1" ht="31.9" customHeight="1" x14ac:dyDescent="0.35">
      <c r="A89" s="184"/>
      <c r="B89" s="185"/>
      <c r="C89" s="185"/>
      <c r="D89" s="186"/>
      <c r="E89" s="184"/>
      <c r="F89" s="187"/>
      <c r="G89" s="187"/>
      <c r="H89" s="187"/>
      <c r="I89" s="187"/>
      <c r="J89" s="187"/>
      <c r="K89" s="187"/>
      <c r="L89" s="187"/>
      <c r="M89" s="189"/>
      <c r="N89" s="169"/>
      <c r="O89" s="169"/>
      <c r="P89" s="174"/>
      <c r="Q89" s="191"/>
      <c r="R89" s="171"/>
      <c r="S89" s="172">
        <f t="shared" si="2"/>
        <v>0</v>
      </c>
      <c r="T89" s="192"/>
      <c r="U89" s="173"/>
      <c r="V89" s="174"/>
      <c r="W89" s="174"/>
      <c r="X89" s="175"/>
      <c r="Y89" s="176">
        <f t="shared" si="3"/>
        <v>0</v>
      </c>
      <c r="Z89" s="171"/>
      <c r="AA89" s="171"/>
      <c r="AB89" s="175"/>
      <c r="AC89" s="178"/>
      <c r="AD89" s="197"/>
      <c r="AE89" s="178"/>
      <c r="AF89" s="178"/>
      <c r="AG89" s="178"/>
      <c r="AH89" s="178"/>
      <c r="AI89" s="178"/>
      <c r="AJ89" s="178"/>
      <c r="AK89" s="178"/>
    </row>
    <row r="90" spans="1:37" s="1" customFormat="1" ht="31.9" customHeight="1" x14ac:dyDescent="0.35">
      <c r="A90" s="184"/>
      <c r="B90" s="185"/>
      <c r="C90" s="185"/>
      <c r="D90" s="186"/>
      <c r="E90" s="184"/>
      <c r="F90" s="187"/>
      <c r="G90" s="187"/>
      <c r="H90" s="187"/>
      <c r="I90" s="187"/>
      <c r="J90" s="187"/>
      <c r="K90" s="187"/>
      <c r="L90" s="187"/>
      <c r="M90" s="189"/>
      <c r="N90" s="169"/>
      <c r="O90" s="169"/>
      <c r="P90" s="174"/>
      <c r="Q90" s="191"/>
      <c r="R90" s="171"/>
      <c r="S90" s="172">
        <f t="shared" si="2"/>
        <v>0</v>
      </c>
      <c r="T90" s="192"/>
      <c r="U90" s="173"/>
      <c r="V90" s="174"/>
      <c r="W90" s="174"/>
      <c r="X90" s="175"/>
      <c r="Y90" s="176">
        <f t="shared" si="3"/>
        <v>0</v>
      </c>
      <c r="Z90" s="171"/>
      <c r="AA90" s="171"/>
      <c r="AB90" s="175"/>
      <c r="AC90" s="178"/>
      <c r="AD90" s="178"/>
      <c r="AE90" s="178"/>
      <c r="AF90" s="178"/>
      <c r="AG90" s="178"/>
      <c r="AH90" s="178"/>
      <c r="AI90" s="178"/>
      <c r="AJ90" s="178"/>
      <c r="AK90" s="178"/>
    </row>
    <row r="91" spans="1:37" s="1" customFormat="1" ht="31.9" customHeight="1" x14ac:dyDescent="0.35">
      <c r="A91" s="184"/>
      <c r="B91" s="185"/>
      <c r="C91" s="185"/>
      <c r="D91" s="186"/>
      <c r="E91" s="184"/>
      <c r="F91" s="187"/>
      <c r="G91" s="187"/>
      <c r="H91" s="187"/>
      <c r="I91" s="187"/>
      <c r="J91" s="187"/>
      <c r="K91" s="187"/>
      <c r="L91" s="187"/>
      <c r="M91" s="189"/>
      <c r="N91" s="169"/>
      <c r="O91" s="169"/>
      <c r="P91" s="174"/>
      <c r="Q91" s="191"/>
      <c r="R91" s="171"/>
      <c r="S91" s="172">
        <f t="shared" si="2"/>
        <v>0</v>
      </c>
      <c r="T91" s="192"/>
      <c r="U91" s="173"/>
      <c r="V91" s="174"/>
      <c r="W91" s="174"/>
      <c r="X91" s="175"/>
      <c r="Y91" s="176">
        <f t="shared" si="3"/>
        <v>0</v>
      </c>
      <c r="Z91" s="171"/>
      <c r="AA91" s="171"/>
      <c r="AB91" s="175"/>
      <c r="AC91" s="178"/>
      <c r="AD91" s="178"/>
      <c r="AE91" s="178"/>
      <c r="AF91" s="178"/>
      <c r="AG91" s="178"/>
      <c r="AH91" s="178"/>
      <c r="AI91" s="178"/>
      <c r="AJ91" s="178"/>
      <c r="AK91" s="178"/>
    </row>
    <row r="92" spans="1:37" s="1" customFormat="1" ht="31.9" customHeight="1" x14ac:dyDescent="0.35">
      <c r="A92" s="184"/>
      <c r="B92" s="185"/>
      <c r="C92" s="185"/>
      <c r="D92" s="186"/>
      <c r="E92" s="184"/>
      <c r="F92" s="187"/>
      <c r="G92" s="187"/>
      <c r="H92" s="187"/>
      <c r="I92" s="187"/>
      <c r="J92" s="187"/>
      <c r="K92" s="187"/>
      <c r="L92" s="187"/>
      <c r="M92" s="189"/>
      <c r="N92" s="169"/>
      <c r="O92" s="169"/>
      <c r="P92" s="191"/>
      <c r="Q92" s="191"/>
      <c r="R92" s="171"/>
      <c r="S92" s="172">
        <f t="shared" si="2"/>
        <v>0</v>
      </c>
      <c r="T92" s="192"/>
      <c r="U92" s="173"/>
      <c r="V92" s="191"/>
      <c r="W92" s="191"/>
      <c r="X92" s="196"/>
      <c r="Y92" s="176">
        <f t="shared" si="3"/>
        <v>0</v>
      </c>
      <c r="Z92" s="171"/>
      <c r="AA92" s="171"/>
      <c r="AB92" s="175"/>
      <c r="AC92" s="178"/>
      <c r="AD92" s="178"/>
      <c r="AE92" s="178"/>
      <c r="AF92" s="178"/>
      <c r="AG92" s="178"/>
      <c r="AH92" s="178"/>
      <c r="AI92" s="178"/>
      <c r="AJ92" s="178"/>
      <c r="AK92" s="178"/>
    </row>
    <row r="93" spans="1:37" s="1" customFormat="1" ht="31.9" customHeight="1" x14ac:dyDescent="0.35">
      <c r="A93" s="184"/>
      <c r="B93" s="185"/>
      <c r="C93" s="185"/>
      <c r="D93" s="186"/>
      <c r="E93" s="184"/>
      <c r="F93" s="187"/>
      <c r="G93" s="187"/>
      <c r="H93" s="187"/>
      <c r="I93" s="187"/>
      <c r="J93" s="187"/>
      <c r="K93" s="187"/>
      <c r="L93" s="187"/>
      <c r="M93" s="189"/>
      <c r="N93" s="169"/>
      <c r="O93" s="169"/>
      <c r="P93" s="174"/>
      <c r="Q93" s="191"/>
      <c r="R93" s="171"/>
      <c r="S93" s="172">
        <f t="shared" si="2"/>
        <v>0</v>
      </c>
      <c r="T93" s="192"/>
      <c r="U93" s="173"/>
      <c r="V93" s="174"/>
      <c r="W93" s="174"/>
      <c r="X93" s="175"/>
      <c r="Y93" s="176">
        <f t="shared" si="3"/>
        <v>0</v>
      </c>
      <c r="Z93" s="171"/>
      <c r="AA93" s="171"/>
      <c r="AB93" s="175"/>
      <c r="AC93" s="178"/>
      <c r="AD93" s="178"/>
      <c r="AE93" s="178"/>
      <c r="AF93" s="178"/>
      <c r="AG93" s="178"/>
      <c r="AH93" s="178"/>
      <c r="AI93" s="178"/>
      <c r="AJ93" s="178"/>
      <c r="AK93" s="178"/>
    </row>
    <row r="94" spans="1:37" s="1" customFormat="1" ht="31.9" customHeight="1" x14ac:dyDescent="0.35">
      <c r="A94" s="184"/>
      <c r="B94" s="185"/>
      <c r="C94" s="185"/>
      <c r="D94" s="186"/>
      <c r="E94" s="190"/>
      <c r="F94" s="187"/>
      <c r="G94" s="187"/>
      <c r="H94" s="187"/>
      <c r="I94" s="187"/>
      <c r="J94" s="187"/>
      <c r="K94" s="187"/>
      <c r="L94" s="187"/>
      <c r="M94" s="189"/>
      <c r="N94" s="169"/>
      <c r="O94" s="169"/>
      <c r="P94" s="174"/>
      <c r="Q94" s="191"/>
      <c r="R94" s="171"/>
      <c r="S94" s="172">
        <f t="shared" si="2"/>
        <v>0</v>
      </c>
      <c r="T94" s="192"/>
      <c r="U94" s="173"/>
      <c r="V94" s="174"/>
      <c r="W94" s="174"/>
      <c r="X94" s="175"/>
      <c r="Y94" s="176">
        <f t="shared" si="3"/>
        <v>0</v>
      </c>
      <c r="Z94" s="171"/>
      <c r="AA94" s="171"/>
      <c r="AB94" s="177"/>
      <c r="AC94" s="178"/>
      <c r="AD94" s="178"/>
      <c r="AE94" s="178"/>
      <c r="AF94" s="178"/>
      <c r="AG94" s="178"/>
      <c r="AH94" s="178"/>
      <c r="AI94" s="178"/>
      <c r="AJ94" s="178"/>
      <c r="AK94" s="178"/>
    </row>
    <row r="95" spans="1:37" s="1" customFormat="1" ht="31.9" customHeight="1" x14ac:dyDescent="0.35">
      <c r="A95" s="184"/>
      <c r="B95" s="185"/>
      <c r="C95" s="185"/>
      <c r="D95" s="186"/>
      <c r="E95" s="184"/>
      <c r="F95" s="187"/>
      <c r="G95" s="187"/>
      <c r="H95" s="187"/>
      <c r="I95" s="187"/>
      <c r="J95" s="187"/>
      <c r="K95" s="187"/>
      <c r="L95" s="187"/>
      <c r="M95" s="189"/>
      <c r="N95" s="169"/>
      <c r="O95" s="169"/>
      <c r="P95" s="174"/>
      <c r="Q95" s="174"/>
      <c r="R95" s="171"/>
      <c r="S95" s="172">
        <f t="shared" si="2"/>
        <v>0</v>
      </c>
      <c r="T95" s="188"/>
      <c r="U95" s="173"/>
      <c r="V95" s="174"/>
      <c r="W95" s="174"/>
      <c r="X95" s="175"/>
      <c r="Y95" s="176">
        <f t="shared" si="3"/>
        <v>0</v>
      </c>
      <c r="Z95" s="171"/>
      <c r="AA95" s="171"/>
      <c r="AB95" s="175"/>
      <c r="AC95" s="178"/>
      <c r="AD95" s="178"/>
      <c r="AE95" s="178"/>
      <c r="AF95" s="178"/>
      <c r="AG95" s="178"/>
      <c r="AH95" s="178"/>
      <c r="AI95" s="178"/>
      <c r="AJ95" s="178"/>
      <c r="AK95" s="178"/>
    </row>
    <row r="96" spans="1:37" s="1" customFormat="1" ht="31.9" customHeight="1" x14ac:dyDescent="0.35">
      <c r="A96" s="184"/>
      <c r="B96" s="185"/>
      <c r="C96" s="185"/>
      <c r="D96" s="186"/>
      <c r="E96" s="184"/>
      <c r="F96" s="187"/>
      <c r="G96" s="187"/>
      <c r="H96" s="187"/>
      <c r="I96" s="187"/>
      <c r="J96" s="187"/>
      <c r="K96" s="187"/>
      <c r="L96" s="187"/>
      <c r="M96" s="189"/>
      <c r="N96" s="169"/>
      <c r="O96" s="169"/>
      <c r="P96" s="174"/>
      <c r="Q96" s="191"/>
      <c r="R96" s="171"/>
      <c r="S96" s="172">
        <f t="shared" si="2"/>
        <v>0</v>
      </c>
      <c r="T96" s="192"/>
      <c r="U96" s="173"/>
      <c r="V96" s="174"/>
      <c r="W96" s="174"/>
      <c r="X96" s="175"/>
      <c r="Y96" s="176">
        <f t="shared" si="3"/>
        <v>0</v>
      </c>
      <c r="Z96" s="171"/>
      <c r="AA96" s="171"/>
      <c r="AB96" s="175"/>
      <c r="AC96" s="178"/>
      <c r="AD96" s="178"/>
      <c r="AE96" s="178"/>
      <c r="AF96" s="178"/>
      <c r="AG96" s="178"/>
      <c r="AH96" s="178"/>
      <c r="AI96" s="178"/>
      <c r="AJ96" s="178"/>
      <c r="AK96" s="178"/>
    </row>
    <row r="97" spans="1:37" s="1" customFormat="1" ht="31.9" customHeight="1" x14ac:dyDescent="0.35">
      <c r="A97" s="184"/>
      <c r="B97" s="185"/>
      <c r="C97" s="185"/>
      <c r="D97" s="186"/>
      <c r="E97" s="184"/>
      <c r="F97" s="187"/>
      <c r="G97" s="187"/>
      <c r="H97" s="187"/>
      <c r="I97" s="187"/>
      <c r="J97" s="187"/>
      <c r="K97" s="187"/>
      <c r="L97" s="187"/>
      <c r="M97" s="189"/>
      <c r="N97" s="169"/>
      <c r="O97" s="169"/>
      <c r="P97" s="174"/>
      <c r="Q97" s="191"/>
      <c r="R97" s="171"/>
      <c r="S97" s="172">
        <f t="shared" si="2"/>
        <v>0</v>
      </c>
      <c r="T97" s="192"/>
      <c r="U97" s="173"/>
      <c r="V97" s="174"/>
      <c r="W97" s="174"/>
      <c r="X97" s="175"/>
      <c r="Y97" s="176">
        <f t="shared" si="3"/>
        <v>0</v>
      </c>
      <c r="Z97" s="171"/>
      <c r="AA97" s="171"/>
      <c r="AB97" s="175"/>
      <c r="AC97" s="178"/>
      <c r="AD97" s="178"/>
      <c r="AE97" s="178"/>
      <c r="AF97" s="178"/>
      <c r="AG97" s="178"/>
      <c r="AH97" s="178"/>
      <c r="AI97" s="178"/>
      <c r="AJ97" s="178"/>
      <c r="AK97" s="178"/>
    </row>
    <row r="98" spans="1:37" s="1" customFormat="1" ht="31.9" customHeight="1" x14ac:dyDescent="0.35">
      <c r="A98" s="184"/>
      <c r="B98" s="185"/>
      <c r="C98" s="185"/>
      <c r="D98" s="186"/>
      <c r="E98" s="184"/>
      <c r="F98" s="187"/>
      <c r="G98" s="187"/>
      <c r="H98" s="187"/>
      <c r="I98" s="187"/>
      <c r="J98" s="187"/>
      <c r="K98" s="187"/>
      <c r="L98" s="187"/>
      <c r="M98" s="189"/>
      <c r="N98" s="169"/>
      <c r="O98" s="169"/>
      <c r="P98" s="174"/>
      <c r="Q98" s="174"/>
      <c r="R98" s="171"/>
      <c r="S98" s="172">
        <f t="shared" si="2"/>
        <v>0</v>
      </c>
      <c r="T98" s="188"/>
      <c r="U98" s="173"/>
      <c r="V98" s="174"/>
      <c r="W98" s="174"/>
      <c r="X98" s="175"/>
      <c r="Y98" s="176">
        <f t="shared" si="3"/>
        <v>0</v>
      </c>
      <c r="Z98" s="171"/>
      <c r="AA98" s="171"/>
      <c r="AB98" s="175"/>
      <c r="AC98" s="178"/>
      <c r="AD98" s="178"/>
      <c r="AE98" s="178"/>
      <c r="AF98" s="178"/>
      <c r="AG98" s="178"/>
      <c r="AH98" s="178"/>
      <c r="AI98" s="178"/>
      <c r="AJ98" s="178"/>
      <c r="AK98" s="178"/>
    </row>
    <row r="99" spans="1:37" s="1" customFormat="1" ht="31.9" customHeight="1" x14ac:dyDescent="0.35">
      <c r="A99" s="184"/>
      <c r="B99" s="185"/>
      <c r="C99" s="185"/>
      <c r="D99" s="186"/>
      <c r="E99" s="190"/>
      <c r="F99" s="187"/>
      <c r="G99" s="187"/>
      <c r="H99" s="187"/>
      <c r="I99" s="187"/>
      <c r="J99" s="187"/>
      <c r="K99" s="187"/>
      <c r="L99" s="187"/>
      <c r="M99" s="189"/>
      <c r="N99" s="169"/>
      <c r="O99" s="169"/>
      <c r="P99" s="174"/>
      <c r="Q99" s="191"/>
      <c r="R99" s="171"/>
      <c r="S99" s="172">
        <f t="shared" si="2"/>
        <v>0</v>
      </c>
      <c r="T99" s="192"/>
      <c r="U99" s="173"/>
      <c r="V99" s="174"/>
      <c r="W99" s="174"/>
      <c r="X99" s="175"/>
      <c r="Y99" s="176">
        <f t="shared" si="3"/>
        <v>0</v>
      </c>
      <c r="Z99" s="171"/>
      <c r="AA99" s="171"/>
      <c r="AB99" s="177"/>
      <c r="AC99" s="178"/>
      <c r="AD99" s="178"/>
      <c r="AE99" s="178"/>
      <c r="AF99" s="178"/>
      <c r="AG99" s="178"/>
      <c r="AH99" s="178"/>
      <c r="AI99" s="178"/>
      <c r="AJ99" s="178"/>
      <c r="AK99" s="178"/>
    </row>
    <row r="100" spans="1:37" s="1" customFormat="1" ht="31.9" customHeight="1" x14ac:dyDescent="0.35">
      <c r="A100" s="184"/>
      <c r="B100" s="185"/>
      <c r="C100" s="185"/>
      <c r="D100" s="186"/>
      <c r="E100" s="184"/>
      <c r="F100" s="187"/>
      <c r="G100" s="187"/>
      <c r="H100" s="187"/>
      <c r="I100" s="187"/>
      <c r="J100" s="187"/>
      <c r="K100" s="187"/>
      <c r="L100" s="187"/>
      <c r="M100" s="189"/>
      <c r="N100" s="169"/>
      <c r="O100" s="179"/>
      <c r="P100" s="174"/>
      <c r="Q100" s="191"/>
      <c r="R100" s="171"/>
      <c r="S100" s="172">
        <f t="shared" si="2"/>
        <v>0</v>
      </c>
      <c r="T100" s="192"/>
      <c r="U100" s="173"/>
      <c r="V100" s="174"/>
      <c r="W100" s="174"/>
      <c r="X100" s="175"/>
      <c r="Y100" s="176">
        <f t="shared" si="3"/>
        <v>0</v>
      </c>
      <c r="Z100" s="171"/>
      <c r="AA100" s="171"/>
      <c r="AB100" s="175"/>
      <c r="AC100" s="178"/>
      <c r="AD100" s="178"/>
      <c r="AE100" s="178"/>
      <c r="AF100" s="178"/>
      <c r="AG100" s="178"/>
      <c r="AH100" s="178"/>
      <c r="AI100" s="178"/>
      <c r="AJ100" s="178"/>
      <c r="AK100" s="178"/>
    </row>
    <row r="101" spans="1:37" s="1" customFormat="1" ht="31.9" customHeight="1" x14ac:dyDescent="0.35">
      <c r="A101" s="184"/>
      <c r="B101" s="185"/>
      <c r="C101" s="185"/>
      <c r="D101" s="186"/>
      <c r="E101" s="184"/>
      <c r="F101" s="187"/>
      <c r="G101" s="187"/>
      <c r="H101" s="187"/>
      <c r="I101" s="187"/>
      <c r="J101" s="187"/>
      <c r="K101" s="187"/>
      <c r="L101" s="187"/>
      <c r="M101" s="189"/>
      <c r="N101" s="169"/>
      <c r="O101" s="179"/>
      <c r="P101" s="174"/>
      <c r="Q101" s="174"/>
      <c r="R101" s="171"/>
      <c r="S101" s="172">
        <f t="shared" si="2"/>
        <v>0</v>
      </c>
      <c r="T101" s="188"/>
      <c r="U101" s="173"/>
      <c r="V101" s="174"/>
      <c r="W101" s="174"/>
      <c r="X101" s="175"/>
      <c r="Y101" s="176">
        <f t="shared" si="3"/>
        <v>0</v>
      </c>
      <c r="Z101" s="171"/>
      <c r="AA101" s="171"/>
      <c r="AB101" s="175"/>
      <c r="AC101" s="178"/>
      <c r="AD101" s="178"/>
      <c r="AE101" s="178"/>
      <c r="AF101" s="178"/>
      <c r="AG101" s="178"/>
      <c r="AH101" s="178"/>
      <c r="AI101" s="178"/>
      <c r="AJ101" s="178"/>
      <c r="AK101" s="178"/>
    </row>
    <row r="102" spans="1:37" s="1" customFormat="1" ht="31.9" customHeight="1" x14ac:dyDescent="0.35">
      <c r="A102" s="184"/>
      <c r="B102" s="185"/>
      <c r="C102" s="185"/>
      <c r="D102" s="186"/>
      <c r="E102" s="184"/>
      <c r="F102" s="187"/>
      <c r="G102" s="187"/>
      <c r="H102" s="187"/>
      <c r="I102" s="187"/>
      <c r="J102" s="187"/>
      <c r="K102" s="187"/>
      <c r="L102" s="187"/>
      <c r="M102" s="189"/>
      <c r="N102" s="169"/>
      <c r="O102" s="179"/>
      <c r="P102" s="174"/>
      <c r="Q102" s="191"/>
      <c r="R102" s="171"/>
      <c r="S102" s="172">
        <f t="shared" si="2"/>
        <v>0</v>
      </c>
      <c r="T102" s="192"/>
      <c r="U102" s="173"/>
      <c r="V102" s="174"/>
      <c r="W102" s="174"/>
      <c r="X102" s="175"/>
      <c r="Y102" s="176">
        <f t="shared" si="3"/>
        <v>0</v>
      </c>
      <c r="Z102" s="171"/>
      <c r="AA102" s="171"/>
      <c r="AB102" s="175"/>
      <c r="AC102" s="178"/>
      <c r="AD102" s="178"/>
      <c r="AE102" s="178"/>
      <c r="AF102" s="178"/>
      <c r="AG102" s="178"/>
      <c r="AH102" s="178"/>
      <c r="AI102" s="178"/>
      <c r="AJ102" s="178"/>
      <c r="AK102" s="178"/>
    </row>
    <row r="103" spans="1:37" s="1" customFormat="1" ht="31.9" customHeight="1" x14ac:dyDescent="0.35">
      <c r="A103" s="184"/>
      <c r="B103" s="185"/>
      <c r="C103" s="185"/>
      <c r="D103" s="186"/>
      <c r="E103" s="184"/>
      <c r="F103" s="187"/>
      <c r="G103" s="187"/>
      <c r="H103" s="187"/>
      <c r="I103" s="187"/>
      <c r="J103" s="187"/>
      <c r="K103" s="187"/>
      <c r="L103" s="187"/>
      <c r="M103" s="189"/>
      <c r="N103" s="169"/>
      <c r="O103" s="179"/>
      <c r="P103" s="174"/>
      <c r="Q103" s="191"/>
      <c r="R103" s="171"/>
      <c r="S103" s="172">
        <f t="shared" si="2"/>
        <v>0</v>
      </c>
      <c r="T103" s="192"/>
      <c r="U103" s="173"/>
      <c r="V103" s="174"/>
      <c r="W103" s="174"/>
      <c r="X103" s="175"/>
      <c r="Y103" s="176">
        <f t="shared" si="3"/>
        <v>0</v>
      </c>
      <c r="Z103" s="171"/>
      <c r="AA103" s="171"/>
      <c r="AB103" s="175"/>
      <c r="AC103" s="178"/>
      <c r="AD103" s="178"/>
      <c r="AE103" s="178"/>
      <c r="AF103" s="178"/>
      <c r="AG103" s="178"/>
      <c r="AH103" s="178"/>
      <c r="AI103" s="178"/>
      <c r="AJ103" s="178"/>
      <c r="AK103" s="178"/>
    </row>
    <row r="104" spans="1:37" s="1" customFormat="1" ht="31.9" customHeight="1" x14ac:dyDescent="0.35">
      <c r="A104" s="184"/>
      <c r="B104" s="185"/>
      <c r="C104" s="185"/>
      <c r="D104" s="186"/>
      <c r="E104" s="190"/>
      <c r="F104" s="187"/>
      <c r="G104" s="187"/>
      <c r="H104" s="187"/>
      <c r="I104" s="187"/>
      <c r="J104" s="187"/>
      <c r="K104" s="187"/>
      <c r="L104" s="187"/>
      <c r="M104" s="203"/>
      <c r="N104" s="179"/>
      <c r="O104" s="179"/>
      <c r="P104" s="174"/>
      <c r="Q104" s="191"/>
      <c r="R104" s="171"/>
      <c r="S104" s="172">
        <f t="shared" si="2"/>
        <v>0</v>
      </c>
      <c r="T104" s="192"/>
      <c r="U104" s="173"/>
      <c r="V104" s="174"/>
      <c r="W104" s="174"/>
      <c r="X104" s="175"/>
      <c r="Y104" s="176">
        <f t="shared" si="3"/>
        <v>0</v>
      </c>
      <c r="Z104" s="171"/>
      <c r="AA104" s="171"/>
      <c r="AB104" s="177"/>
      <c r="AC104" s="178"/>
      <c r="AD104" s="178"/>
      <c r="AE104" s="178"/>
      <c r="AF104" s="178"/>
      <c r="AG104" s="178"/>
      <c r="AH104" s="178"/>
      <c r="AI104" s="178"/>
      <c r="AJ104" s="178"/>
      <c r="AK104" s="178"/>
    </row>
    <row r="105" spans="1:37" s="1" customFormat="1" ht="31.9" customHeight="1" x14ac:dyDescent="0.35">
      <c r="A105" s="184"/>
      <c r="B105" s="185"/>
      <c r="C105" s="185"/>
      <c r="D105" s="186"/>
      <c r="E105" s="184"/>
      <c r="F105" s="187"/>
      <c r="G105" s="187"/>
      <c r="H105" s="187"/>
      <c r="I105" s="187"/>
      <c r="J105" s="187"/>
      <c r="K105" s="187"/>
      <c r="L105" s="187"/>
      <c r="M105" s="203"/>
      <c r="N105" s="179"/>
      <c r="O105" s="179"/>
      <c r="P105" s="174"/>
      <c r="Q105" s="191"/>
      <c r="R105" s="171"/>
      <c r="S105" s="172">
        <f t="shared" si="2"/>
        <v>0</v>
      </c>
      <c r="T105" s="192"/>
      <c r="U105" s="173"/>
      <c r="V105" s="174"/>
      <c r="W105" s="174"/>
      <c r="X105" s="175"/>
      <c r="Y105" s="176">
        <f t="shared" si="3"/>
        <v>0</v>
      </c>
      <c r="Z105" s="171"/>
      <c r="AA105" s="171"/>
      <c r="AB105" s="175"/>
      <c r="AC105" s="178"/>
      <c r="AD105" s="178"/>
      <c r="AE105" s="178"/>
      <c r="AF105" s="178"/>
      <c r="AG105" s="178"/>
      <c r="AH105" s="178"/>
      <c r="AI105" s="178"/>
      <c r="AJ105" s="178"/>
      <c r="AK105" s="178"/>
    </row>
    <row r="106" spans="1:37" s="1" customFormat="1" ht="31.9" customHeight="1" x14ac:dyDescent="0.35">
      <c r="A106" s="184"/>
      <c r="B106" s="185"/>
      <c r="C106" s="185"/>
      <c r="D106" s="186"/>
      <c r="E106" s="184"/>
      <c r="F106" s="187"/>
      <c r="G106" s="187"/>
      <c r="H106" s="187"/>
      <c r="I106" s="187"/>
      <c r="J106" s="187"/>
      <c r="K106" s="187"/>
      <c r="L106" s="187"/>
      <c r="M106" s="203"/>
      <c r="N106" s="179"/>
      <c r="O106" s="179"/>
      <c r="P106" s="174"/>
      <c r="Q106" s="174"/>
      <c r="R106" s="171"/>
      <c r="S106" s="172">
        <f t="shared" si="2"/>
        <v>0</v>
      </c>
      <c r="T106" s="188"/>
      <c r="U106" s="173"/>
      <c r="V106" s="174"/>
      <c r="W106" s="174"/>
      <c r="X106" s="175"/>
      <c r="Y106" s="176">
        <f t="shared" si="3"/>
        <v>0</v>
      </c>
      <c r="Z106" s="171"/>
      <c r="AA106" s="171"/>
      <c r="AB106" s="175"/>
      <c r="AC106" s="178"/>
      <c r="AD106" s="178"/>
      <c r="AE106" s="178"/>
      <c r="AF106" s="178"/>
      <c r="AG106" s="178"/>
      <c r="AH106" s="178"/>
      <c r="AI106" s="178"/>
      <c r="AJ106" s="178"/>
      <c r="AK106" s="178"/>
    </row>
    <row r="107" spans="1:37" s="1" customFormat="1" ht="31.9" customHeight="1" x14ac:dyDescent="0.35">
      <c r="A107" s="184"/>
      <c r="B107" s="185"/>
      <c r="C107" s="185"/>
      <c r="D107" s="186"/>
      <c r="E107" s="184"/>
      <c r="F107" s="187"/>
      <c r="G107" s="187"/>
      <c r="H107" s="187"/>
      <c r="I107" s="187"/>
      <c r="J107" s="187"/>
      <c r="K107" s="187"/>
      <c r="L107" s="187"/>
      <c r="M107" s="203"/>
      <c r="N107" s="179"/>
      <c r="O107" s="179"/>
      <c r="P107" s="174"/>
      <c r="Q107" s="191"/>
      <c r="R107" s="171"/>
      <c r="S107" s="172">
        <f t="shared" si="2"/>
        <v>0</v>
      </c>
      <c r="T107" s="192"/>
      <c r="U107" s="173"/>
      <c r="V107" s="174"/>
      <c r="W107" s="174"/>
      <c r="X107" s="175"/>
      <c r="Y107" s="176">
        <f t="shared" si="3"/>
        <v>0</v>
      </c>
      <c r="Z107" s="171"/>
      <c r="AA107" s="171"/>
      <c r="AB107" s="175"/>
      <c r="AC107" s="178"/>
      <c r="AD107" s="178"/>
      <c r="AE107" s="178"/>
      <c r="AF107" s="178"/>
      <c r="AG107" s="178"/>
      <c r="AH107" s="178"/>
      <c r="AI107" s="178"/>
      <c r="AJ107" s="178"/>
      <c r="AK107" s="178"/>
    </row>
    <row r="108" spans="1:37" ht="13.15" customHeight="1" x14ac:dyDescent="0.35"/>
  </sheetData>
  <sheetProtection formatCells="0" formatColumns="0" formatRows="0" insertRows="0" deleteRows="0" selectLockedCells="1" sort="0" autoFilter="0"/>
  <autoFilter ref="A6:AB6" xr:uid="{D10D0E05-2F44-446D-81AB-8C4F09F577C0}">
    <sortState xmlns:xlrd2="http://schemas.microsoft.com/office/spreadsheetml/2017/richdata2" ref="A7:AB48">
      <sortCondition ref="B6"/>
    </sortState>
  </autoFilter>
  <mergeCells count="22">
    <mergeCell ref="AK4:AK6"/>
    <mergeCell ref="A5:D5"/>
    <mergeCell ref="E5:O5"/>
    <mergeCell ref="P5:T5"/>
    <mergeCell ref="U5:Y5"/>
    <mergeCell ref="Z5:AB5"/>
    <mergeCell ref="AE4:AE6"/>
    <mergeCell ref="AF4:AF6"/>
    <mergeCell ref="AG4:AG6"/>
    <mergeCell ref="AH4:AH6"/>
    <mergeCell ref="A2:B2"/>
    <mergeCell ref="C2:D2"/>
    <mergeCell ref="A3:B3"/>
    <mergeCell ref="C3:D3"/>
    <mergeCell ref="AC3:AK3"/>
    <mergeCell ref="AI4:AI6"/>
    <mergeCell ref="AJ4:AJ6"/>
    <mergeCell ref="A4:B4"/>
    <mergeCell ref="C4:D4"/>
    <mergeCell ref="P4:AB4"/>
    <mergeCell ref="AC4:AC6"/>
    <mergeCell ref="AD4:AD6"/>
  </mergeCells>
  <phoneticPr fontId="17"/>
  <conditionalFormatting sqref="C3:L4">
    <cfRule type="notContainsBlanks" dxfId="4" priority="3">
      <formula>LEN(TRIM(C3))&gt;0</formula>
    </cfRule>
  </conditionalFormatting>
  <conditionalFormatting sqref="T7:T16">
    <cfRule type="expression" dxfId="3" priority="1">
      <formula>$T7&gt;2400000</formula>
    </cfRule>
  </conditionalFormatting>
  <conditionalFormatting sqref="T17:T107">
    <cfRule type="expression" dxfId="2" priority="2">
      <formula>$T17&gt;2400</formula>
    </cfRule>
  </conditionalFormatting>
  <dataValidations count="5">
    <dataValidation type="list" allowBlank="1" showInputMessage="1" showErrorMessage="1" sqref="AI7:AI107" xr:uid="{62A56827-E2E5-4E43-97F5-0FA7A28DE55E}">
      <formula1>"受給していない"</formula1>
    </dataValidation>
    <dataValidation type="list" allowBlank="1" showInputMessage="1" showErrorMessage="1" sqref="AG7:AG107" xr:uid="{0EAF07E8-0FF2-4BF2-97BC-CB730B9C79CE}">
      <formula1>"240万円を超える,240万円以下"</formula1>
    </dataValidation>
    <dataValidation type="list" allowBlank="1" showInputMessage="1" showErrorMessage="1" sqref="I7" xr:uid="{D87E518B-BF37-474F-80C6-48F911E78146}">
      <formula1>"留学生"</formula1>
    </dataValidation>
    <dataValidation type="list" allowBlank="1" showInputMessage="1" showErrorMessage="1" sqref="H7:H12" xr:uid="{48739CA7-0011-41CC-8CDD-1140B9DD6C48}">
      <formula1>"女性,男性,回答しない"</formula1>
    </dataValidation>
    <dataValidation imeMode="disabled" allowBlank="1" showInputMessage="1" showErrorMessage="1" sqref="C4:L4" xr:uid="{96197643-69EF-461F-89A7-F35F407E77DC}"/>
  </dataValidations>
  <printOptions horizontalCentered="1"/>
  <pageMargins left="0.23622047244094491" right="0.23622047244094491" top="0.59055118110236227" bottom="0.43307086614173229" header="0.31496062992125984" footer="0.31496062992125984"/>
  <pageSetup paperSize="9" scale="79" fitToHeight="0" orientation="landscape"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63E01-8B03-466C-9642-9502E3403F32}">
  <sheetPr>
    <tabColor rgb="FFFFFF00"/>
    <pageSetUpPr fitToPage="1"/>
  </sheetPr>
  <dimension ref="B1:AM115"/>
  <sheetViews>
    <sheetView showGridLines="0" zoomScaleNormal="100" zoomScaleSheetLayoutView="70" workbookViewId="0">
      <selection activeCell="AH7" sqref="AH7"/>
    </sheetView>
  </sheetViews>
  <sheetFormatPr defaultColWidth="8.75" defaultRowHeight="18" outlineLevelRow="1" x14ac:dyDescent="0.35"/>
  <cols>
    <col min="1" max="1" width="3.5" customWidth="1"/>
    <col min="2" max="2" width="9.125" customWidth="1"/>
    <col min="3" max="3" width="13.375" customWidth="1"/>
    <col min="4" max="4" width="23.25" customWidth="1"/>
    <col min="5" max="5" width="12.625" customWidth="1"/>
    <col min="6" max="6" width="14.875" customWidth="1"/>
    <col min="7" max="13" width="18.75" customWidth="1"/>
    <col min="14" max="14" width="13.25" customWidth="1"/>
    <col min="15" max="15" width="12.25" customWidth="1"/>
    <col min="16" max="16" width="13" customWidth="1"/>
    <col min="17" max="19" width="13.25" customWidth="1"/>
    <col min="20" max="20" width="16.25" customWidth="1"/>
    <col min="21" max="26" width="13.25" customWidth="1"/>
    <col min="27" max="27" width="36.625" customWidth="1"/>
    <col min="28" max="28" width="37.625" customWidth="1"/>
    <col min="29" max="29" width="33.625" customWidth="1"/>
    <col min="30" max="30" width="38.875" customWidth="1"/>
    <col min="31" max="31" width="34.625" customWidth="1"/>
    <col min="32" max="32" width="30.375" customWidth="1"/>
    <col min="33" max="33" width="44" customWidth="1"/>
    <col min="34" max="34" width="30.25" customWidth="1"/>
    <col min="35" max="35" width="53.125" customWidth="1"/>
    <col min="36" max="36" width="40.5" customWidth="1"/>
    <col min="37" max="37" width="32" customWidth="1"/>
    <col min="38" max="38" width="35.125" customWidth="1"/>
  </cols>
  <sheetData>
    <row r="1" spans="2:39" ht="18.600000000000001" customHeight="1" x14ac:dyDescent="0.35">
      <c r="B1" s="366" t="s">
        <v>444</v>
      </c>
      <c r="C1" s="367"/>
      <c r="D1" s="368"/>
      <c r="E1" s="369"/>
      <c r="F1" s="55"/>
      <c r="G1" s="55"/>
      <c r="H1" s="62"/>
      <c r="I1" s="62"/>
      <c r="J1" s="154"/>
      <c r="K1" s="154"/>
      <c r="L1" s="154"/>
      <c r="M1" s="154"/>
      <c r="N1" s="2"/>
      <c r="O1" s="56"/>
      <c r="P1" s="56"/>
      <c r="Q1" s="2"/>
      <c r="R1" s="9"/>
      <c r="S1" s="9"/>
      <c r="T1" s="73"/>
      <c r="U1" s="80"/>
      <c r="V1" s="2"/>
      <c r="W1" s="9"/>
      <c r="X1" s="9"/>
      <c r="Y1" s="9"/>
      <c r="Z1" s="74"/>
    </row>
    <row r="2" spans="2:39" s="1" customFormat="1" ht="18.600000000000001" customHeight="1" x14ac:dyDescent="0.35">
      <c r="B2" s="366" t="s">
        <v>575</v>
      </c>
      <c r="C2" s="367"/>
      <c r="D2" s="368"/>
      <c r="E2" s="369"/>
      <c r="F2" s="55"/>
      <c r="G2" s="55"/>
      <c r="H2" s="154"/>
      <c r="I2" s="154"/>
      <c r="J2" s="159"/>
      <c r="K2" s="159"/>
      <c r="L2" s="159"/>
      <c r="M2" s="159"/>
      <c r="N2" s="2"/>
      <c r="O2" s="56"/>
      <c r="P2" s="56"/>
      <c r="Q2" s="2"/>
      <c r="R2" s="9"/>
      <c r="S2" s="9"/>
      <c r="T2" s="73"/>
      <c r="U2" s="80"/>
      <c r="V2" s="2"/>
      <c r="W2" s="9"/>
      <c r="X2" s="9"/>
      <c r="Y2" s="9"/>
      <c r="Z2" s="74"/>
      <c r="AA2"/>
      <c r="AB2"/>
      <c r="AC2"/>
      <c r="AD2"/>
      <c r="AE2"/>
      <c r="AF2"/>
      <c r="AG2"/>
      <c r="AH2"/>
      <c r="AI2"/>
      <c r="AJ2"/>
      <c r="AK2"/>
      <c r="AL2"/>
      <c r="AM2"/>
    </row>
    <row r="3" spans="2:39" s="1" customFormat="1" ht="18.600000000000001" customHeight="1" x14ac:dyDescent="0.35">
      <c r="B3" s="362" t="s">
        <v>500</v>
      </c>
      <c r="C3" s="363"/>
      <c r="D3" s="368"/>
      <c r="E3" s="369"/>
      <c r="F3" s="55"/>
      <c r="G3" s="55"/>
      <c r="H3" s="159"/>
      <c r="I3" s="159"/>
      <c r="J3" s="162"/>
      <c r="K3" s="162"/>
      <c r="L3" s="162"/>
      <c r="M3" s="162"/>
      <c r="N3" s="2"/>
      <c r="O3" s="56"/>
      <c r="P3" s="5"/>
      <c r="Q3" s="5"/>
      <c r="R3" s="5"/>
      <c r="S3" s="5"/>
      <c r="T3" s="5"/>
      <c r="U3" s="5"/>
      <c r="V3" s="5"/>
      <c r="W3" s="5"/>
      <c r="X3" s="5"/>
      <c r="Y3" s="5"/>
      <c r="Z3" s="5"/>
      <c r="AA3" s="5"/>
      <c r="AB3" s="5"/>
      <c r="AC3"/>
      <c r="AD3"/>
      <c r="AE3"/>
      <c r="AF3"/>
      <c r="AG3"/>
      <c r="AH3"/>
      <c r="AI3"/>
      <c r="AJ3"/>
      <c r="AK3"/>
      <c r="AL3"/>
      <c r="AM3"/>
    </row>
    <row r="4" spans="2:39" s="1" customFormat="1" ht="18.600000000000001" customHeight="1" x14ac:dyDescent="0.35">
      <c r="B4" s="366" t="s">
        <v>446</v>
      </c>
      <c r="C4" s="367"/>
      <c r="D4" s="368"/>
      <c r="E4" s="369"/>
      <c r="F4" s="55"/>
      <c r="G4" s="55"/>
      <c r="H4" s="162"/>
      <c r="I4" s="162"/>
      <c r="J4" s="162"/>
      <c r="K4" s="162"/>
      <c r="L4" s="162"/>
      <c r="M4" s="162"/>
      <c r="N4" s="2"/>
      <c r="O4" s="204"/>
      <c r="P4" s="204"/>
      <c r="Q4" s="204"/>
      <c r="R4" s="204"/>
      <c r="S4" s="204"/>
      <c r="AC4"/>
      <c r="AD4"/>
      <c r="AE4"/>
      <c r="AF4"/>
      <c r="AG4"/>
      <c r="AH4"/>
      <c r="AI4"/>
      <c r="AJ4"/>
      <c r="AK4"/>
      <c r="AL4"/>
      <c r="AM4"/>
    </row>
    <row r="5" spans="2:39" s="1" customFormat="1" ht="18.600000000000001" customHeight="1" x14ac:dyDescent="0.35">
      <c r="H5" s="162"/>
      <c r="I5" s="162"/>
      <c r="J5" s="162"/>
      <c r="K5" s="162"/>
      <c r="L5" s="162"/>
      <c r="M5" s="162"/>
      <c r="N5" s="2"/>
      <c r="O5" s="204"/>
      <c r="P5" s="204"/>
      <c r="Q5" s="204"/>
      <c r="R5" s="204"/>
      <c r="S5" s="204"/>
      <c r="AC5"/>
      <c r="AD5"/>
      <c r="AE5"/>
      <c r="AF5"/>
      <c r="AG5"/>
      <c r="AH5"/>
      <c r="AI5"/>
      <c r="AJ5"/>
      <c r="AK5"/>
      <c r="AL5"/>
      <c r="AM5"/>
    </row>
    <row r="6" spans="2:39" s="1" customFormat="1" ht="18.600000000000001" customHeight="1" x14ac:dyDescent="0.35">
      <c r="B6" t="s">
        <v>576</v>
      </c>
      <c r="H6" s="162"/>
      <c r="I6" s="162"/>
      <c r="J6" s="162"/>
      <c r="K6" s="162"/>
      <c r="L6" s="162"/>
      <c r="M6" s="162"/>
      <c r="N6" s="2"/>
      <c r="O6" s="204"/>
      <c r="P6" s="204"/>
      <c r="Q6" s="204"/>
      <c r="R6" s="204"/>
      <c r="S6" s="204"/>
      <c r="AC6"/>
      <c r="AD6"/>
      <c r="AE6"/>
      <c r="AF6"/>
      <c r="AG6"/>
      <c r="AH6"/>
      <c r="AI6"/>
      <c r="AJ6"/>
      <c r="AK6"/>
      <c r="AL6"/>
      <c r="AM6"/>
    </row>
    <row r="7" spans="2:39" s="1" customFormat="1" ht="18.600000000000001" customHeight="1" thickBot="1" x14ac:dyDescent="0.4">
      <c r="B7" t="s">
        <v>577</v>
      </c>
      <c r="H7" s="162"/>
      <c r="I7" s="162"/>
      <c r="J7" s="162"/>
      <c r="K7" s="162"/>
      <c r="L7" s="162"/>
      <c r="M7" s="162"/>
      <c r="N7" s="2"/>
      <c r="O7" s="204"/>
      <c r="P7" s="204"/>
      <c r="Q7" s="204"/>
      <c r="R7" s="204"/>
      <c r="S7" s="204"/>
      <c r="AC7"/>
      <c r="AD7"/>
      <c r="AE7"/>
      <c r="AF7"/>
      <c r="AG7"/>
      <c r="AH7"/>
      <c r="AI7"/>
      <c r="AJ7"/>
      <c r="AK7"/>
      <c r="AL7"/>
      <c r="AM7"/>
    </row>
    <row r="8" spans="2:39" s="1" customFormat="1" ht="18.600000000000001" customHeight="1" x14ac:dyDescent="0.35">
      <c r="B8" s="380" t="s">
        <v>578</v>
      </c>
      <c r="C8" s="382" t="s">
        <v>579</v>
      </c>
      <c r="D8" s="383"/>
      <c r="E8" s="383"/>
      <c r="F8" s="383"/>
      <c r="G8" s="383"/>
      <c r="H8" s="383"/>
      <c r="I8" s="383"/>
      <c r="J8" s="383"/>
      <c r="K8" s="383"/>
      <c r="L8" s="383"/>
      <c r="M8" s="384"/>
      <c r="N8" s="385" t="s">
        <v>580</v>
      </c>
      <c r="O8" s="385"/>
      <c r="P8" s="385"/>
      <c r="Q8" s="386"/>
      <c r="R8" s="387" t="s">
        <v>581</v>
      </c>
      <c r="S8" s="204"/>
      <c r="T8" s="205"/>
      <c r="U8" s="206"/>
      <c r="AC8"/>
      <c r="AD8"/>
      <c r="AE8"/>
      <c r="AF8"/>
      <c r="AG8"/>
      <c r="AH8"/>
      <c r="AI8"/>
      <c r="AJ8"/>
      <c r="AK8"/>
      <c r="AL8"/>
      <c r="AM8"/>
    </row>
    <row r="9" spans="2:39" s="1" customFormat="1" ht="57.6" customHeight="1" x14ac:dyDescent="0.35">
      <c r="B9" s="381"/>
      <c r="C9" s="207" t="s">
        <v>582</v>
      </c>
      <c r="D9" s="208" t="s">
        <v>583</v>
      </c>
      <c r="E9" s="208" t="s">
        <v>584</v>
      </c>
      <c r="F9" s="208" t="s">
        <v>585</v>
      </c>
      <c r="G9" s="208" t="s">
        <v>586</v>
      </c>
      <c r="H9" s="209" t="s">
        <v>587</v>
      </c>
      <c r="I9" s="209" t="s">
        <v>588</v>
      </c>
      <c r="J9" s="209" t="s">
        <v>589</v>
      </c>
      <c r="K9" s="209" t="s">
        <v>534</v>
      </c>
      <c r="L9" s="209" t="s">
        <v>535</v>
      </c>
      <c r="M9" s="210" t="s">
        <v>612</v>
      </c>
      <c r="N9" s="209" t="s">
        <v>464</v>
      </c>
      <c r="O9" s="209" t="s">
        <v>465</v>
      </c>
      <c r="P9" s="209" t="s">
        <v>511</v>
      </c>
      <c r="Q9" s="211" t="s">
        <v>485</v>
      </c>
      <c r="R9" s="388"/>
      <c r="S9" s="204"/>
      <c r="T9" s="205"/>
      <c r="U9" s="206"/>
      <c r="AC9"/>
      <c r="AD9"/>
      <c r="AE9"/>
      <c r="AF9"/>
      <c r="AG9"/>
      <c r="AH9"/>
      <c r="AI9"/>
      <c r="AJ9"/>
      <c r="AK9"/>
      <c r="AL9"/>
      <c r="AM9"/>
    </row>
    <row r="10" spans="2:39" s="1" customFormat="1" ht="31.9" customHeight="1" x14ac:dyDescent="0.35">
      <c r="B10" s="212" t="s">
        <v>590</v>
      </c>
      <c r="C10" s="213"/>
      <c r="D10" s="214"/>
      <c r="E10" s="214"/>
      <c r="F10" s="214"/>
      <c r="G10" s="214"/>
      <c r="H10" s="214"/>
      <c r="I10" s="214"/>
      <c r="J10" s="215" t="s">
        <v>591</v>
      </c>
      <c r="K10" s="214"/>
      <c r="L10" s="214"/>
      <c r="M10" s="216"/>
      <c r="N10" s="217">
        <v>45383</v>
      </c>
      <c r="O10" s="217">
        <v>45747</v>
      </c>
      <c r="P10" s="218"/>
      <c r="Q10" s="219">
        <f>(DATEDIF($N10, $O10, "m") + IF(DAY($O10)-DAY($N10) &gt;= 16, 1, 0))-P10</f>
        <v>12</v>
      </c>
      <c r="R10" s="220"/>
      <c r="S10" s="204"/>
      <c r="T10" s="205"/>
      <c r="U10" s="206"/>
      <c r="AC10"/>
      <c r="AD10"/>
      <c r="AE10"/>
      <c r="AF10"/>
      <c r="AG10"/>
      <c r="AH10"/>
      <c r="AI10"/>
      <c r="AJ10"/>
      <c r="AK10"/>
      <c r="AL10"/>
      <c r="AM10"/>
    </row>
    <row r="11" spans="2:39" s="1" customFormat="1" ht="31.9" customHeight="1" thickBot="1" x14ac:dyDescent="0.4">
      <c r="B11" s="221" t="s">
        <v>592</v>
      </c>
      <c r="C11" s="222"/>
      <c r="D11" s="223"/>
      <c r="E11" s="223"/>
      <c r="F11" s="223"/>
      <c r="G11" s="223"/>
      <c r="H11" s="223"/>
      <c r="I11" s="223"/>
      <c r="J11" s="224" t="s">
        <v>591</v>
      </c>
      <c r="K11" s="223"/>
      <c r="L11" s="223"/>
      <c r="M11" s="225"/>
      <c r="N11" s="226"/>
      <c r="O11" s="226"/>
      <c r="P11" s="227"/>
      <c r="Q11" s="228">
        <f t="shared" ref="Q11:Q17" si="0">(DATEDIF($N11, $O11, "m") + IF(DAY($O11)-DAY($N11) &gt;= 16, 1, 0))-P11</f>
        <v>0</v>
      </c>
      <c r="R11" s="229"/>
      <c r="S11" s="204"/>
      <c r="T11" s="205"/>
      <c r="U11" s="206"/>
      <c r="AC11"/>
      <c r="AD11"/>
      <c r="AE11"/>
      <c r="AF11"/>
      <c r="AG11"/>
      <c r="AH11"/>
      <c r="AI11"/>
      <c r="AJ11"/>
      <c r="AK11"/>
      <c r="AL11"/>
      <c r="AM11"/>
    </row>
    <row r="12" spans="2:39" s="1" customFormat="1" ht="31.9" hidden="1" customHeight="1" outlineLevel="1" x14ac:dyDescent="0.35">
      <c r="B12" s="212" t="s">
        <v>593</v>
      </c>
      <c r="C12" s="230"/>
      <c r="D12" s="231"/>
      <c r="E12" s="231"/>
      <c r="F12" s="231"/>
      <c r="G12" s="231"/>
      <c r="H12" s="231"/>
      <c r="I12" s="231"/>
      <c r="J12" s="232" t="s">
        <v>591</v>
      </c>
      <c r="K12" s="231"/>
      <c r="L12" s="231"/>
      <c r="M12" s="233"/>
      <c r="N12" s="217"/>
      <c r="O12" s="217"/>
      <c r="P12" s="218"/>
      <c r="Q12" s="219">
        <f t="shared" si="0"/>
        <v>0</v>
      </c>
      <c r="R12" s="220"/>
      <c r="S12" s="204"/>
      <c r="T12" s="205"/>
      <c r="U12" s="206"/>
      <c r="V12" s="181"/>
      <c r="W12" s="174"/>
      <c r="X12" s="174"/>
      <c r="Y12" s="234"/>
      <c r="Z12" s="176">
        <f t="shared" ref="Z12:Z15" si="1">DATEDIF(W12, X12, "m") + IF(DAY(X12)-DAY(W12) &gt;= 16, 1, 0)-Y12</f>
        <v>0</v>
      </c>
      <c r="AA12" s="171"/>
      <c r="AB12" s="171"/>
      <c r="AC12" s="177"/>
      <c r="AD12" s="235"/>
      <c r="AE12" s="178"/>
      <c r="AF12" s="178"/>
      <c r="AG12" s="178"/>
      <c r="AH12" s="178"/>
      <c r="AI12" s="178"/>
      <c r="AJ12" s="178"/>
      <c r="AK12" s="178"/>
      <c r="AL12" s="178"/>
    </row>
    <row r="13" spans="2:39" s="1" customFormat="1" ht="31.9" hidden="1" customHeight="1" outlineLevel="1" thickBot="1" x14ac:dyDescent="0.4">
      <c r="B13" s="221" t="s">
        <v>594</v>
      </c>
      <c r="C13" s="222"/>
      <c r="D13" s="223"/>
      <c r="E13" s="223"/>
      <c r="F13" s="223"/>
      <c r="G13" s="223"/>
      <c r="H13" s="223"/>
      <c r="I13" s="223"/>
      <c r="J13" s="224" t="s">
        <v>591</v>
      </c>
      <c r="K13" s="223"/>
      <c r="L13" s="223"/>
      <c r="M13" s="225"/>
      <c r="N13" s="236"/>
      <c r="O13" s="236"/>
      <c r="P13" s="227"/>
      <c r="Q13" s="228">
        <f t="shared" si="0"/>
        <v>0</v>
      </c>
      <c r="R13" s="229"/>
      <c r="S13" s="204"/>
      <c r="T13" s="205"/>
      <c r="U13" s="206"/>
      <c r="V13" s="181"/>
      <c r="W13" s="174"/>
      <c r="X13" s="174"/>
      <c r="Y13" s="234"/>
      <c r="Z13" s="176">
        <f t="shared" si="1"/>
        <v>0</v>
      </c>
      <c r="AA13" s="171"/>
      <c r="AB13" s="171"/>
      <c r="AC13" s="175"/>
      <c r="AD13" s="235"/>
      <c r="AE13" s="178"/>
      <c r="AF13" s="178"/>
      <c r="AG13" s="178"/>
      <c r="AH13" s="178"/>
      <c r="AI13" s="178"/>
      <c r="AJ13" s="178"/>
      <c r="AK13" s="178"/>
      <c r="AL13" s="178"/>
    </row>
    <row r="14" spans="2:39" s="1" customFormat="1" ht="31.9" hidden="1" customHeight="1" outlineLevel="1" x14ac:dyDescent="0.35">
      <c r="B14" s="237" t="s">
        <v>595</v>
      </c>
      <c r="C14" s="238"/>
      <c r="D14" s="239"/>
      <c r="E14" s="239"/>
      <c r="F14" s="239"/>
      <c r="G14" s="239"/>
      <c r="H14" s="239"/>
      <c r="I14" s="239"/>
      <c r="J14" s="240" t="s">
        <v>591</v>
      </c>
      <c r="K14" s="239"/>
      <c r="L14" s="239"/>
      <c r="M14" s="241"/>
      <c r="N14" s="242"/>
      <c r="O14" s="242"/>
      <c r="P14" s="242"/>
      <c r="Q14" s="243">
        <f t="shared" si="0"/>
        <v>0</v>
      </c>
      <c r="R14" s="244"/>
      <c r="S14" s="204"/>
      <c r="T14" s="205"/>
      <c r="U14" s="206"/>
      <c r="V14" s="181"/>
      <c r="W14" s="174"/>
      <c r="X14" s="174"/>
      <c r="Y14" s="234"/>
      <c r="Z14" s="176">
        <f t="shared" si="1"/>
        <v>0</v>
      </c>
      <c r="AA14" s="171"/>
      <c r="AB14" s="171"/>
      <c r="AC14" s="177"/>
      <c r="AD14" s="235"/>
      <c r="AE14" s="178"/>
      <c r="AF14" s="178"/>
      <c r="AG14" s="178"/>
      <c r="AH14" s="178"/>
      <c r="AI14" s="178"/>
      <c r="AJ14" s="178"/>
      <c r="AK14" s="178"/>
      <c r="AL14" s="178"/>
    </row>
    <row r="15" spans="2:39" s="1" customFormat="1" ht="31.9" hidden="1" customHeight="1" outlineLevel="1" x14ac:dyDescent="0.35">
      <c r="B15" s="245" t="s">
        <v>596</v>
      </c>
      <c r="C15" s="246"/>
      <c r="D15" s="247"/>
      <c r="E15" s="247"/>
      <c r="F15" s="247"/>
      <c r="G15" s="247"/>
      <c r="H15" s="247"/>
      <c r="I15" s="247"/>
      <c r="J15" s="248" t="s">
        <v>591</v>
      </c>
      <c r="K15" s="247"/>
      <c r="L15" s="247"/>
      <c r="M15" s="249"/>
      <c r="N15" s="247"/>
      <c r="O15" s="247"/>
      <c r="P15" s="247"/>
      <c r="Q15" s="250">
        <f t="shared" si="0"/>
        <v>0</v>
      </c>
      <c r="R15" s="251"/>
      <c r="S15" s="204"/>
      <c r="T15" s="205"/>
      <c r="U15" s="206"/>
      <c r="V15" s="173"/>
      <c r="W15" s="174"/>
      <c r="X15" s="174"/>
      <c r="Y15" s="234"/>
      <c r="Z15" s="176">
        <f t="shared" si="1"/>
        <v>0</v>
      </c>
      <c r="AA15" s="171"/>
      <c r="AB15" s="171"/>
      <c r="AC15" s="177"/>
      <c r="AD15" s="178"/>
      <c r="AE15" s="178"/>
      <c r="AF15" s="178"/>
      <c r="AG15" s="178"/>
      <c r="AH15" s="178"/>
      <c r="AI15" s="178"/>
      <c r="AJ15" s="178"/>
      <c r="AK15" s="178"/>
      <c r="AL15" s="178"/>
    </row>
    <row r="16" spans="2:39" s="1" customFormat="1" ht="31.9" hidden="1" customHeight="1" outlineLevel="1" x14ac:dyDescent="0.35">
      <c r="B16" s="245" t="s">
        <v>597</v>
      </c>
      <c r="C16" s="246"/>
      <c r="D16" s="247"/>
      <c r="E16" s="247"/>
      <c r="F16" s="247"/>
      <c r="G16" s="247"/>
      <c r="H16" s="247"/>
      <c r="I16" s="247"/>
      <c r="J16" s="248" t="s">
        <v>591</v>
      </c>
      <c r="K16" s="247"/>
      <c r="L16" s="247"/>
      <c r="M16" s="249"/>
      <c r="N16" s="247"/>
      <c r="O16" s="247"/>
      <c r="P16" s="247"/>
      <c r="Q16" s="250">
        <f t="shared" si="0"/>
        <v>0</v>
      </c>
      <c r="R16" s="251"/>
      <c r="S16" s="204"/>
      <c r="T16" s="205"/>
      <c r="U16" s="206"/>
      <c r="V16" s="206"/>
      <c r="W16" s="252"/>
      <c r="X16" s="252"/>
      <c r="Y16" s="204"/>
      <c r="Z16" s="205"/>
      <c r="AA16" s="253"/>
      <c r="AB16" s="253"/>
      <c r="AC16" s="254"/>
      <c r="AD16" s="255"/>
      <c r="AE16" s="255"/>
      <c r="AF16" s="255"/>
      <c r="AG16" s="255"/>
      <c r="AH16" s="255"/>
      <c r="AI16" s="255"/>
      <c r="AJ16" s="255"/>
      <c r="AK16" s="255"/>
      <c r="AL16" s="255"/>
    </row>
    <row r="17" spans="2:38" s="1" customFormat="1" ht="31.9" hidden="1" customHeight="1" outlineLevel="1" thickBot="1" x14ac:dyDescent="0.4">
      <c r="B17" s="256" t="s">
        <v>598</v>
      </c>
      <c r="C17" s="257"/>
      <c r="D17" s="258"/>
      <c r="E17" s="258"/>
      <c r="F17" s="258"/>
      <c r="G17" s="258"/>
      <c r="H17" s="258"/>
      <c r="I17" s="258"/>
      <c r="J17" s="259" t="s">
        <v>591</v>
      </c>
      <c r="K17" s="258"/>
      <c r="L17" s="258"/>
      <c r="M17" s="260"/>
      <c r="N17" s="261"/>
      <c r="O17" s="261"/>
      <c r="P17" s="261"/>
      <c r="Q17" s="262">
        <f t="shared" si="0"/>
        <v>0</v>
      </c>
      <c r="R17" s="263"/>
      <c r="S17" s="204"/>
      <c r="T17" s="205"/>
      <c r="U17" s="206"/>
      <c r="V17" s="206"/>
      <c r="W17" s="252"/>
      <c r="X17" s="252"/>
      <c r="Y17" s="204"/>
      <c r="Z17" s="205"/>
      <c r="AA17" s="253"/>
      <c r="AB17" s="253"/>
      <c r="AC17" s="254"/>
      <c r="AD17" s="255"/>
      <c r="AE17" s="255"/>
      <c r="AF17" s="255"/>
      <c r="AG17" s="255"/>
      <c r="AH17" s="255"/>
      <c r="AI17" s="255"/>
      <c r="AJ17" s="255"/>
      <c r="AK17" s="255"/>
      <c r="AL17" s="255"/>
    </row>
    <row r="18" spans="2:38" s="1" customFormat="1" ht="31.9" hidden="1" customHeight="1" outlineLevel="1" x14ac:dyDescent="0.35">
      <c r="B18" s="245"/>
      <c r="C18" s="247"/>
      <c r="D18" s="247"/>
      <c r="E18" s="247"/>
      <c r="F18" s="247"/>
      <c r="G18" s="247"/>
      <c r="H18" s="247"/>
      <c r="I18" s="247"/>
      <c r="J18" s="247"/>
      <c r="K18" s="247"/>
      <c r="L18" s="247"/>
      <c r="M18" s="247"/>
      <c r="N18" s="247"/>
      <c r="O18" s="247"/>
      <c r="P18" s="247"/>
      <c r="Q18" s="264">
        <f>SUM(Q10:Q17)</f>
        <v>12</v>
      </c>
      <c r="R18" s="247"/>
      <c r="S18" s="204"/>
      <c r="T18" s="205"/>
      <c r="U18" s="206"/>
      <c r="V18" s="206"/>
      <c r="W18" s="252"/>
      <c r="X18" s="252"/>
      <c r="Y18" s="204"/>
      <c r="Z18" s="205"/>
      <c r="AA18" s="253"/>
      <c r="AB18" s="253"/>
      <c r="AC18" s="254"/>
      <c r="AD18" s="255"/>
      <c r="AE18" s="255"/>
      <c r="AF18" s="255"/>
      <c r="AG18" s="255"/>
      <c r="AH18" s="255"/>
      <c r="AI18" s="255"/>
      <c r="AJ18" s="255"/>
      <c r="AK18" s="255"/>
      <c r="AL18" s="255"/>
    </row>
    <row r="19" spans="2:38" s="1" customFormat="1" ht="31.9" hidden="1" customHeight="1" outlineLevel="1" x14ac:dyDescent="0.35">
      <c r="B19" s="245"/>
      <c r="C19" s="265" t="s">
        <v>599</v>
      </c>
      <c r="D19" s="247"/>
      <c r="E19" s="247"/>
      <c r="F19" s="247"/>
      <c r="G19" s="247"/>
      <c r="H19" s="247"/>
      <c r="I19" s="247"/>
      <c r="J19" s="247"/>
      <c r="K19" s="247"/>
      <c r="L19" s="247"/>
      <c r="M19" s="247"/>
      <c r="N19" s="247"/>
      <c r="O19" s="247"/>
      <c r="P19" s="247"/>
      <c r="Q19" s="264"/>
      <c r="R19" s="247"/>
      <c r="S19" s="204"/>
      <c r="T19" s="205"/>
      <c r="U19" s="206"/>
      <c r="V19" s="206"/>
      <c r="W19" s="252"/>
      <c r="X19" s="252"/>
      <c r="Y19" s="204"/>
      <c r="Z19" s="205"/>
      <c r="AA19" s="253"/>
      <c r="AB19" s="253"/>
      <c r="AC19" s="254"/>
      <c r="AD19" s="255"/>
      <c r="AE19" s="255"/>
      <c r="AF19" s="255"/>
      <c r="AG19" s="255"/>
      <c r="AH19" s="255"/>
      <c r="AI19" s="255"/>
      <c r="AJ19" s="255"/>
      <c r="AK19" s="255"/>
      <c r="AL19" s="255"/>
    </row>
    <row r="20" spans="2:38" s="1" customFormat="1" ht="31.9" hidden="1" customHeight="1" outlineLevel="1" x14ac:dyDescent="0.35">
      <c r="B20" s="245"/>
      <c r="C20" s="247"/>
      <c r="D20" s="247"/>
      <c r="E20" s="247"/>
      <c r="F20" s="247"/>
      <c r="G20" s="247"/>
      <c r="H20" s="247"/>
      <c r="I20" s="247"/>
      <c r="J20" s="247"/>
      <c r="K20" s="247"/>
      <c r="L20" s="247"/>
      <c r="M20" s="247"/>
      <c r="N20" s="247"/>
      <c r="O20" s="247"/>
      <c r="P20" s="247"/>
      <c r="Q20" s="264"/>
      <c r="R20" s="247"/>
      <c r="S20" s="204"/>
      <c r="T20" s="205"/>
      <c r="U20" s="206"/>
      <c r="V20" s="206"/>
      <c r="W20" s="252"/>
      <c r="X20" s="252"/>
      <c r="Y20" s="204"/>
      <c r="Z20" s="205"/>
      <c r="AA20" s="253"/>
      <c r="AB20" s="253"/>
      <c r="AC20" s="254"/>
      <c r="AD20" s="255"/>
      <c r="AE20" s="255"/>
      <c r="AF20" s="255"/>
      <c r="AG20" s="255"/>
      <c r="AH20" s="255"/>
      <c r="AI20" s="255"/>
      <c r="AJ20" s="255"/>
      <c r="AK20" s="255"/>
      <c r="AL20" s="255"/>
    </row>
    <row r="21" spans="2:38" s="1" customFormat="1" ht="31.9" hidden="1" customHeight="1" outlineLevel="1" thickBot="1" x14ac:dyDescent="0.4">
      <c r="B21" s="245"/>
      <c r="C21" s="247"/>
      <c r="D21" s="247"/>
      <c r="E21" s="247"/>
      <c r="F21" s="247"/>
      <c r="G21" s="247"/>
      <c r="H21" s="247"/>
      <c r="I21" s="247"/>
      <c r="J21" s="247"/>
      <c r="K21" s="247"/>
      <c r="L21" s="247"/>
      <c r="M21" s="247"/>
      <c r="N21" s="247"/>
      <c r="O21" s="247"/>
      <c r="P21" s="247"/>
      <c r="Q21" s="264"/>
      <c r="R21" s="247"/>
      <c r="S21" s="204"/>
      <c r="T21" s="205"/>
      <c r="U21" s="206"/>
      <c r="V21" s="206"/>
      <c r="W21" s="252"/>
      <c r="X21" s="252"/>
      <c r="Y21" s="204"/>
      <c r="Z21" s="205"/>
      <c r="AA21" s="253"/>
      <c r="AB21" s="253"/>
      <c r="AC21" s="254"/>
      <c r="AD21" s="255"/>
      <c r="AE21" s="255"/>
      <c r="AF21" s="255"/>
      <c r="AG21" s="255"/>
      <c r="AH21" s="255"/>
      <c r="AI21" s="255"/>
      <c r="AJ21" s="255"/>
      <c r="AK21" s="255"/>
      <c r="AL21" s="255"/>
    </row>
    <row r="22" spans="2:38" s="1" customFormat="1" ht="48.75" customHeight="1" collapsed="1" x14ac:dyDescent="0.35">
      <c r="B22" s="389" t="s">
        <v>600</v>
      </c>
      <c r="C22" s="391" t="s">
        <v>601</v>
      </c>
      <c r="D22" s="392"/>
      <c r="E22" s="392"/>
      <c r="F22" s="392"/>
      <c r="G22" s="392"/>
      <c r="H22" s="392"/>
      <c r="I22" s="392"/>
      <c r="J22" s="392"/>
      <c r="K22" s="392"/>
      <c r="L22" s="392"/>
      <c r="M22" s="393"/>
      <c r="N22" s="394" t="s">
        <v>602</v>
      </c>
      <c r="O22" s="392"/>
      <c r="P22" s="392"/>
      <c r="Q22" s="395"/>
      <c r="R22" s="396" t="s">
        <v>603</v>
      </c>
      <c r="S22" s="357" t="s">
        <v>496</v>
      </c>
      <c r="T22" s="358"/>
      <c r="U22" s="358"/>
      <c r="V22" s="358"/>
      <c r="W22" s="358"/>
      <c r="X22" s="350" t="s">
        <v>462</v>
      </c>
      <c r="Y22" s="351"/>
      <c r="Z22" s="351"/>
      <c r="AA22" s="378" t="s">
        <v>449</v>
      </c>
      <c r="AB22" s="378" t="s">
        <v>453</v>
      </c>
      <c r="AC22" s="378" t="s">
        <v>450</v>
      </c>
      <c r="AD22" s="378" t="s">
        <v>451</v>
      </c>
      <c r="AE22" s="378" t="s">
        <v>457</v>
      </c>
      <c r="AF22" s="378" t="s">
        <v>459</v>
      </c>
      <c r="AG22" s="378" t="s">
        <v>497</v>
      </c>
      <c r="AH22" s="378" t="s">
        <v>538</v>
      </c>
      <c r="AI22" s="378" t="s">
        <v>498</v>
      </c>
      <c r="AJ22" s="255"/>
      <c r="AK22" s="255"/>
      <c r="AL22" s="255"/>
    </row>
    <row r="23" spans="2:38" s="1" customFormat="1" ht="48.75" customHeight="1" x14ac:dyDescent="0.35">
      <c r="B23" s="390"/>
      <c r="C23" s="266" t="s">
        <v>604</v>
      </c>
      <c r="D23" s="267" t="s">
        <v>605</v>
      </c>
      <c r="E23" s="267" t="s">
        <v>606</v>
      </c>
      <c r="F23" s="267" t="s">
        <v>607</v>
      </c>
      <c r="G23" s="267" t="s">
        <v>608</v>
      </c>
      <c r="H23" s="268" t="s">
        <v>609</v>
      </c>
      <c r="I23" s="267" t="s">
        <v>516</v>
      </c>
      <c r="J23" s="267" t="s">
        <v>610</v>
      </c>
      <c r="K23" s="268" t="s">
        <v>534</v>
      </c>
      <c r="L23" s="267" t="s">
        <v>535</v>
      </c>
      <c r="M23" s="269" t="s">
        <v>612</v>
      </c>
      <c r="N23" s="270" t="s">
        <v>464</v>
      </c>
      <c r="O23" s="268" t="s">
        <v>465</v>
      </c>
      <c r="P23" s="268" t="s">
        <v>511</v>
      </c>
      <c r="Q23" s="271" t="s">
        <v>485</v>
      </c>
      <c r="R23" s="397"/>
      <c r="S23" s="78" t="s">
        <v>463</v>
      </c>
      <c r="T23" s="78" t="s">
        <v>490</v>
      </c>
      <c r="U23" s="78" t="s">
        <v>492</v>
      </c>
      <c r="V23" s="78" t="s">
        <v>501</v>
      </c>
      <c r="W23" s="82" t="s">
        <v>484</v>
      </c>
      <c r="X23" s="11" t="s">
        <v>16</v>
      </c>
      <c r="Y23" s="11" t="s">
        <v>540</v>
      </c>
      <c r="Z23" s="136" t="s">
        <v>0</v>
      </c>
      <c r="AA23" s="379"/>
      <c r="AB23" s="379"/>
      <c r="AC23" s="379"/>
      <c r="AD23" s="379"/>
      <c r="AE23" s="379"/>
      <c r="AF23" s="379"/>
      <c r="AG23" s="379"/>
      <c r="AH23" s="379"/>
      <c r="AI23" s="379"/>
      <c r="AJ23" s="255"/>
      <c r="AK23" s="255"/>
      <c r="AL23" s="255"/>
    </row>
    <row r="24" spans="2:38" s="1" customFormat="1" ht="31.9" customHeight="1" x14ac:dyDescent="0.35">
      <c r="B24" s="272" t="s">
        <v>590</v>
      </c>
      <c r="C24" s="273"/>
      <c r="D24" s="214"/>
      <c r="E24" s="214"/>
      <c r="F24" s="214"/>
      <c r="G24" s="214"/>
      <c r="H24" s="214"/>
      <c r="I24" s="214"/>
      <c r="J24" s="274" t="s">
        <v>611</v>
      </c>
      <c r="K24" s="214"/>
      <c r="L24" s="214"/>
      <c r="M24" s="220"/>
      <c r="N24" s="217">
        <v>45383</v>
      </c>
      <c r="O24" s="217">
        <v>45747</v>
      </c>
      <c r="P24" s="214"/>
      <c r="Q24" s="275">
        <f>(DATEDIF($N24, $O24, "m") + IF(DAY($O24)-DAY($N24) &gt;= 16, 1, 0))-P24</f>
        <v>12</v>
      </c>
      <c r="R24" s="220"/>
      <c r="S24" s="276"/>
      <c r="T24" s="277"/>
      <c r="U24" s="277"/>
      <c r="V24" s="278"/>
      <c r="W24" s="279">
        <f>DATEDIF(T24, U24, "m") + IF(DAY(U24)-DAY(T24) &gt;= 16, 1, 0)-V24</f>
        <v>0</v>
      </c>
      <c r="X24" s="280"/>
      <c r="Y24" s="280"/>
      <c r="Z24" s="281"/>
      <c r="AA24" s="282"/>
      <c r="AB24" s="283"/>
      <c r="AC24" s="283"/>
      <c r="AD24" s="283"/>
      <c r="AE24" s="283"/>
      <c r="AF24" s="283"/>
      <c r="AG24" s="283"/>
      <c r="AH24" s="283"/>
      <c r="AI24" s="283"/>
      <c r="AJ24" s="255"/>
      <c r="AK24" s="255"/>
      <c r="AL24" s="255"/>
    </row>
    <row r="25" spans="2:38" s="1" customFormat="1" ht="31.9" customHeight="1" thickBot="1" x14ac:dyDescent="0.4">
      <c r="B25" s="284" t="s">
        <v>592</v>
      </c>
      <c r="C25" s="285"/>
      <c r="D25" s="286"/>
      <c r="E25" s="286"/>
      <c r="F25" s="286"/>
      <c r="G25" s="286"/>
      <c r="H25" s="286"/>
      <c r="I25" s="286"/>
      <c r="J25" s="287" t="s">
        <v>611</v>
      </c>
      <c r="K25" s="286"/>
      <c r="L25" s="286"/>
      <c r="M25" s="288"/>
      <c r="N25" s="289"/>
      <c r="O25" s="290"/>
      <c r="P25" s="286"/>
      <c r="Q25" s="291">
        <f t="shared" ref="Q25:Q31" si="2">(DATEDIF($N25, $O25, "m") + IF(DAY($O25)-DAY($N25) &gt;= 16, 1, 0))-P25</f>
        <v>0</v>
      </c>
      <c r="R25" s="229"/>
      <c r="S25" s="292"/>
      <c r="T25" s="293"/>
      <c r="U25" s="293"/>
      <c r="V25" s="294"/>
      <c r="W25" s="295">
        <f>DATEDIF(T25, U25, "m") + IF(DAY(U25)-DAY(T25) &gt;= 16, 1, 0)-V25</f>
        <v>0</v>
      </c>
      <c r="X25" s="296"/>
      <c r="Y25" s="296"/>
      <c r="Z25" s="297"/>
      <c r="AA25" s="298"/>
      <c r="AB25" s="299"/>
      <c r="AC25" s="299"/>
      <c r="AD25" s="299"/>
      <c r="AE25" s="299"/>
      <c r="AF25" s="299"/>
      <c r="AG25" s="299"/>
      <c r="AH25" s="299"/>
      <c r="AI25" s="299"/>
      <c r="AJ25" s="255"/>
      <c r="AK25" s="255"/>
      <c r="AL25" s="255"/>
    </row>
    <row r="26" spans="2:38" s="1" customFormat="1" ht="31.9" hidden="1" customHeight="1" outlineLevel="1" x14ac:dyDescent="0.35">
      <c r="B26" s="300" t="s">
        <v>593</v>
      </c>
      <c r="C26" s="301"/>
      <c r="D26" s="302"/>
      <c r="E26" s="302"/>
      <c r="F26" s="302"/>
      <c r="G26" s="302"/>
      <c r="H26" s="302"/>
      <c r="I26" s="302"/>
      <c r="J26" s="303" t="s">
        <v>611</v>
      </c>
      <c r="K26" s="302"/>
      <c r="L26" s="302"/>
      <c r="M26" s="304"/>
      <c r="N26" s="305"/>
      <c r="O26" s="302"/>
      <c r="P26" s="302"/>
      <c r="Q26" s="306">
        <f t="shared" si="2"/>
        <v>0</v>
      </c>
      <c r="R26" s="307"/>
      <c r="S26" s="308"/>
      <c r="T26" s="293"/>
      <c r="U26" s="293"/>
      <c r="V26" s="294"/>
      <c r="W26" s="295">
        <f t="shared" ref="W26:W31" si="3">DATEDIF(T26, U26, "m") + IF(DAY(U26)-DAY(T26) &gt;= 16, 1, 0)-V26</f>
        <v>0</v>
      </c>
      <c r="X26" s="296"/>
      <c r="Y26" s="296"/>
      <c r="Z26" s="309"/>
      <c r="AA26" s="298"/>
      <c r="AB26" s="299"/>
      <c r="AC26" s="299"/>
      <c r="AD26" s="299"/>
      <c r="AE26" s="299"/>
      <c r="AF26" s="299"/>
      <c r="AG26" s="299"/>
      <c r="AH26" s="299"/>
      <c r="AI26" s="299"/>
      <c r="AJ26" s="255"/>
      <c r="AK26" s="255"/>
      <c r="AL26" s="255"/>
    </row>
    <row r="27" spans="2:38" s="1" customFormat="1" ht="31.9" hidden="1" customHeight="1" outlineLevel="1" thickBot="1" x14ac:dyDescent="0.4">
      <c r="B27" s="284" t="s">
        <v>594</v>
      </c>
      <c r="C27" s="285"/>
      <c r="D27" s="286"/>
      <c r="E27" s="286"/>
      <c r="F27" s="286"/>
      <c r="G27" s="286"/>
      <c r="H27" s="286"/>
      <c r="I27" s="286"/>
      <c r="J27" s="287" t="s">
        <v>611</v>
      </c>
      <c r="K27" s="286"/>
      <c r="L27" s="286"/>
      <c r="M27" s="288"/>
      <c r="N27" s="310"/>
      <c r="O27" s="286"/>
      <c r="P27" s="286"/>
      <c r="Q27" s="291">
        <f t="shared" si="2"/>
        <v>0</v>
      </c>
      <c r="R27" s="229"/>
      <c r="S27" s="292"/>
      <c r="T27" s="293"/>
      <c r="U27" s="293"/>
      <c r="V27" s="294"/>
      <c r="W27" s="295">
        <f t="shared" si="3"/>
        <v>0</v>
      </c>
      <c r="X27" s="296"/>
      <c r="Y27" s="296"/>
      <c r="Z27" s="297"/>
      <c r="AA27" s="298"/>
      <c r="AB27" s="299"/>
      <c r="AC27" s="299"/>
      <c r="AD27" s="299"/>
      <c r="AE27" s="299"/>
      <c r="AF27" s="299"/>
      <c r="AG27" s="299"/>
      <c r="AH27" s="299"/>
      <c r="AI27" s="299"/>
      <c r="AJ27" s="255"/>
      <c r="AK27" s="255"/>
      <c r="AL27" s="255"/>
    </row>
    <row r="28" spans="2:38" s="1" customFormat="1" ht="31.9" hidden="1" customHeight="1" outlineLevel="1" x14ac:dyDescent="0.35">
      <c r="B28" s="311" t="s">
        <v>595</v>
      </c>
      <c r="C28" s="312"/>
      <c r="D28" s="313"/>
      <c r="E28" s="313"/>
      <c r="F28" s="313"/>
      <c r="G28" s="313"/>
      <c r="H28" s="313"/>
      <c r="I28" s="313"/>
      <c r="J28" s="314" t="s">
        <v>611</v>
      </c>
      <c r="K28" s="313"/>
      <c r="L28" s="313"/>
      <c r="M28" s="313"/>
      <c r="N28" s="313"/>
      <c r="O28" s="313"/>
      <c r="P28" s="313"/>
      <c r="Q28" s="315">
        <f t="shared" si="2"/>
        <v>0</v>
      </c>
      <c r="R28" s="251"/>
      <c r="S28" s="308"/>
      <c r="T28" s="293"/>
      <c r="U28" s="293"/>
      <c r="V28" s="294"/>
      <c r="W28" s="295">
        <f t="shared" si="3"/>
        <v>0</v>
      </c>
      <c r="X28" s="296"/>
      <c r="Y28" s="296"/>
      <c r="Z28" s="309"/>
      <c r="AA28" s="298"/>
      <c r="AB28" s="299"/>
      <c r="AC28" s="299"/>
      <c r="AD28" s="299"/>
      <c r="AE28" s="299"/>
      <c r="AF28" s="299"/>
      <c r="AG28" s="299"/>
      <c r="AH28" s="299"/>
      <c r="AI28" s="299"/>
      <c r="AJ28" s="255"/>
      <c r="AK28" s="255"/>
      <c r="AL28" s="255"/>
    </row>
    <row r="29" spans="2:38" s="1" customFormat="1" ht="31.9" hidden="1" customHeight="1" outlineLevel="1" x14ac:dyDescent="0.35">
      <c r="B29" s="311" t="s">
        <v>596</v>
      </c>
      <c r="C29" s="316"/>
      <c r="D29" s="247"/>
      <c r="E29" s="247"/>
      <c r="F29" s="247"/>
      <c r="G29" s="247"/>
      <c r="H29" s="247"/>
      <c r="I29" s="247"/>
      <c r="J29" s="317" t="s">
        <v>611</v>
      </c>
      <c r="K29" s="247"/>
      <c r="L29" s="247"/>
      <c r="M29" s="247"/>
      <c r="N29" s="247"/>
      <c r="O29" s="247"/>
      <c r="P29" s="247"/>
      <c r="Q29" s="318">
        <f t="shared" si="2"/>
        <v>0</v>
      </c>
      <c r="R29" s="251"/>
      <c r="S29" s="292"/>
      <c r="T29" s="293"/>
      <c r="U29" s="293"/>
      <c r="V29" s="294"/>
      <c r="W29" s="295">
        <f t="shared" si="3"/>
        <v>0</v>
      </c>
      <c r="X29" s="296"/>
      <c r="Y29" s="296"/>
      <c r="Z29" s="297"/>
      <c r="AA29" s="298"/>
      <c r="AB29" s="299"/>
      <c r="AC29" s="299"/>
      <c r="AD29" s="299"/>
      <c r="AE29" s="299"/>
      <c r="AF29" s="299"/>
      <c r="AG29" s="299"/>
      <c r="AH29" s="299"/>
      <c r="AI29" s="299"/>
      <c r="AJ29" s="255"/>
      <c r="AK29" s="255"/>
      <c r="AL29" s="255"/>
    </row>
    <row r="30" spans="2:38" s="1" customFormat="1" ht="31.9" hidden="1" customHeight="1" outlineLevel="1" x14ac:dyDescent="0.35">
      <c r="B30" s="311" t="s">
        <v>597</v>
      </c>
      <c r="C30" s="316"/>
      <c r="D30" s="247"/>
      <c r="E30" s="247"/>
      <c r="F30" s="247"/>
      <c r="G30" s="247"/>
      <c r="H30" s="247"/>
      <c r="I30" s="247"/>
      <c r="J30" s="317" t="s">
        <v>611</v>
      </c>
      <c r="K30" s="247"/>
      <c r="L30" s="247"/>
      <c r="M30" s="247"/>
      <c r="N30" s="247"/>
      <c r="O30" s="247"/>
      <c r="P30" s="247"/>
      <c r="Q30" s="318">
        <f t="shared" si="2"/>
        <v>0</v>
      </c>
      <c r="R30" s="251"/>
      <c r="S30" s="308"/>
      <c r="T30" s="293"/>
      <c r="U30" s="293"/>
      <c r="V30" s="294"/>
      <c r="W30" s="295">
        <f t="shared" si="3"/>
        <v>0</v>
      </c>
      <c r="X30" s="296"/>
      <c r="Y30" s="296"/>
      <c r="Z30" s="309"/>
      <c r="AA30" s="298"/>
      <c r="AB30" s="299"/>
      <c r="AC30" s="299"/>
      <c r="AD30" s="299"/>
      <c r="AE30" s="299"/>
      <c r="AF30" s="299"/>
      <c r="AG30" s="299"/>
      <c r="AH30" s="299"/>
      <c r="AI30" s="299"/>
      <c r="AJ30" s="255"/>
      <c r="AK30" s="255"/>
      <c r="AL30" s="255"/>
    </row>
    <row r="31" spans="2:38" s="1" customFormat="1" ht="31.9" hidden="1" customHeight="1" outlineLevel="1" thickBot="1" x14ac:dyDescent="0.4">
      <c r="B31" s="319" t="s">
        <v>598</v>
      </c>
      <c r="C31" s="320"/>
      <c r="D31" s="321"/>
      <c r="E31" s="321"/>
      <c r="F31" s="321"/>
      <c r="G31" s="321"/>
      <c r="H31" s="321"/>
      <c r="I31" s="321"/>
      <c r="J31" s="322" t="s">
        <v>611</v>
      </c>
      <c r="K31" s="321"/>
      <c r="L31" s="321"/>
      <c r="M31" s="321"/>
      <c r="N31" s="321"/>
      <c r="O31" s="321"/>
      <c r="P31" s="321"/>
      <c r="Q31" s="323">
        <f t="shared" si="2"/>
        <v>0</v>
      </c>
      <c r="R31" s="263"/>
      <c r="S31" s="324"/>
      <c r="T31" s="325"/>
      <c r="U31" s="325"/>
      <c r="V31" s="326"/>
      <c r="W31" s="327">
        <f t="shared" si="3"/>
        <v>0</v>
      </c>
      <c r="X31" s="328"/>
      <c r="Y31" s="328"/>
      <c r="Z31" s="329"/>
      <c r="AA31" s="330"/>
      <c r="AB31" s="331"/>
      <c r="AC31" s="331"/>
      <c r="AD31" s="331"/>
      <c r="AE31" s="331"/>
      <c r="AF31" s="331"/>
      <c r="AG31" s="331"/>
      <c r="AH31" s="331"/>
      <c r="AI31" s="331"/>
      <c r="AJ31" s="255"/>
      <c r="AK31" s="255"/>
      <c r="AL31" s="255"/>
    </row>
    <row r="32" spans="2:38" ht="31.9" customHeight="1" collapsed="1" x14ac:dyDescent="0.35"/>
    <row r="33" ht="31.9" customHeight="1" x14ac:dyDescent="0.35"/>
    <row r="34" ht="31.9" customHeight="1" x14ac:dyDescent="0.35"/>
    <row r="35" ht="31.9" customHeight="1" x14ac:dyDescent="0.35"/>
    <row r="36" ht="31.9" customHeight="1" x14ac:dyDescent="0.35"/>
    <row r="37" ht="31.9" customHeight="1" x14ac:dyDescent="0.35"/>
    <row r="38" ht="31.9" customHeight="1" x14ac:dyDescent="0.35"/>
    <row r="39" ht="31.9" customHeight="1" x14ac:dyDescent="0.35"/>
    <row r="40" ht="31.9" customHeight="1" x14ac:dyDescent="0.35"/>
    <row r="41" ht="31.9" customHeight="1" x14ac:dyDescent="0.35"/>
    <row r="42" ht="31.9" customHeight="1" x14ac:dyDescent="0.35"/>
    <row r="43" ht="31.9" customHeight="1" x14ac:dyDescent="0.35"/>
    <row r="44" ht="31.9" customHeight="1" x14ac:dyDescent="0.35"/>
    <row r="45" ht="31.9" customHeight="1" x14ac:dyDescent="0.35"/>
    <row r="46" ht="31.9" customHeight="1" x14ac:dyDescent="0.35"/>
    <row r="47" ht="31.9" customHeight="1" x14ac:dyDescent="0.35"/>
    <row r="48" ht="31.9" customHeight="1" x14ac:dyDescent="0.35"/>
    <row r="49" ht="31.9" customHeight="1" x14ac:dyDescent="0.35"/>
    <row r="50" ht="31.9" customHeight="1" x14ac:dyDescent="0.35"/>
    <row r="51" ht="31.9" customHeight="1" x14ac:dyDescent="0.35"/>
    <row r="52" ht="31.9" customHeight="1" x14ac:dyDescent="0.35"/>
    <row r="53" ht="31.9" customHeight="1" x14ac:dyDescent="0.35"/>
    <row r="54" ht="31.9" customHeight="1" x14ac:dyDescent="0.35"/>
    <row r="55" ht="31.9" customHeight="1" x14ac:dyDescent="0.35"/>
    <row r="56" ht="31.9" customHeight="1" x14ac:dyDescent="0.35"/>
    <row r="57" ht="31.9" customHeight="1" x14ac:dyDescent="0.35"/>
    <row r="58" ht="31.9" customHeight="1" x14ac:dyDescent="0.35"/>
    <row r="59" ht="31.9" customHeight="1" x14ac:dyDescent="0.35"/>
    <row r="60" ht="31.9" customHeight="1" x14ac:dyDescent="0.35"/>
    <row r="61" ht="31.9" customHeight="1" x14ac:dyDescent="0.35"/>
    <row r="62" ht="31.9" customHeight="1" x14ac:dyDescent="0.35"/>
    <row r="63" ht="31.9" customHeight="1" x14ac:dyDescent="0.35"/>
    <row r="64" ht="31.9" customHeight="1" x14ac:dyDescent="0.35"/>
    <row r="65" ht="31.9" customHeight="1" x14ac:dyDescent="0.35"/>
    <row r="66" ht="31.9" customHeight="1" x14ac:dyDescent="0.35"/>
    <row r="67" ht="31.9" customHeight="1" x14ac:dyDescent="0.35"/>
    <row r="68" ht="31.9" customHeight="1" x14ac:dyDescent="0.35"/>
    <row r="69" ht="31.9" customHeight="1" x14ac:dyDescent="0.35"/>
    <row r="70" ht="31.9" customHeight="1" x14ac:dyDescent="0.35"/>
    <row r="71" ht="31.9" customHeight="1" x14ac:dyDescent="0.35"/>
    <row r="72" ht="31.9" customHeight="1" x14ac:dyDescent="0.35"/>
    <row r="73" ht="31.9" customHeight="1" x14ac:dyDescent="0.35"/>
    <row r="74" ht="31.9" customHeight="1" x14ac:dyDescent="0.35"/>
    <row r="75" ht="31.9" customHeight="1" x14ac:dyDescent="0.35"/>
    <row r="76" ht="31.9" customHeight="1" x14ac:dyDescent="0.35"/>
    <row r="77" ht="31.9" customHeight="1" x14ac:dyDescent="0.35"/>
    <row r="78" ht="31.9" customHeight="1" x14ac:dyDescent="0.35"/>
    <row r="79" ht="31.9" customHeight="1" x14ac:dyDescent="0.35"/>
    <row r="80" ht="31.9" customHeight="1" x14ac:dyDescent="0.35"/>
    <row r="81" ht="31.9" customHeight="1" x14ac:dyDescent="0.35"/>
    <row r="82" ht="31.9" customHeight="1" x14ac:dyDescent="0.35"/>
    <row r="83" ht="31.9" customHeight="1" x14ac:dyDescent="0.35"/>
    <row r="84" ht="31.9" customHeight="1" x14ac:dyDescent="0.35"/>
    <row r="85" ht="31.9" customHeight="1" x14ac:dyDescent="0.35"/>
    <row r="86" ht="31.9" customHeight="1" x14ac:dyDescent="0.35"/>
    <row r="87" ht="31.9" customHeight="1" x14ac:dyDescent="0.35"/>
    <row r="88" ht="31.9" customHeight="1" x14ac:dyDescent="0.35"/>
    <row r="89" ht="31.9" customHeight="1" x14ac:dyDescent="0.35"/>
    <row r="90" ht="31.9" customHeight="1" x14ac:dyDescent="0.35"/>
    <row r="91" ht="31.9" customHeight="1" x14ac:dyDescent="0.35"/>
    <row r="92" ht="31.9" customHeight="1" x14ac:dyDescent="0.35"/>
    <row r="93" ht="31.9" customHeight="1" x14ac:dyDescent="0.35"/>
    <row r="94" ht="31.9" customHeight="1" x14ac:dyDescent="0.35"/>
    <row r="95" ht="31.9" customHeight="1" x14ac:dyDescent="0.35"/>
    <row r="96" ht="31.9" customHeight="1" x14ac:dyDescent="0.35"/>
    <row r="97" ht="31.9" customHeight="1" x14ac:dyDescent="0.35"/>
    <row r="98" ht="31.9" customHeight="1" x14ac:dyDescent="0.35"/>
    <row r="99" ht="31.9" customHeight="1" x14ac:dyDescent="0.35"/>
    <row r="100" ht="31.9" customHeight="1" x14ac:dyDescent="0.35"/>
    <row r="101" ht="31.9" customHeight="1" x14ac:dyDescent="0.35"/>
    <row r="102" ht="31.9" customHeight="1" x14ac:dyDescent="0.35"/>
    <row r="103" ht="31.9" customHeight="1" x14ac:dyDescent="0.35"/>
    <row r="104" ht="31.9" customHeight="1" x14ac:dyDescent="0.35"/>
    <row r="105" ht="31.9" customHeight="1" x14ac:dyDescent="0.35"/>
    <row r="106" ht="31.9" customHeight="1" x14ac:dyDescent="0.35"/>
    <row r="107" ht="31.9" customHeight="1" x14ac:dyDescent="0.35"/>
    <row r="108" ht="31.9" customHeight="1" x14ac:dyDescent="0.35"/>
    <row r="109" ht="31.9" customHeight="1" x14ac:dyDescent="0.35"/>
    <row r="110" ht="31.9" customHeight="1" x14ac:dyDescent="0.35"/>
    <row r="111" ht="31.9" customHeight="1" x14ac:dyDescent="0.35"/>
    <row r="112" ht="31.9" customHeight="1" x14ac:dyDescent="0.35"/>
    <row r="113" ht="31.9" customHeight="1" x14ac:dyDescent="0.35"/>
    <row r="114" ht="31.9" customHeight="1" x14ac:dyDescent="0.35"/>
    <row r="115" ht="13.15" customHeight="1" x14ac:dyDescent="0.35"/>
  </sheetData>
  <sheetProtection formatCells="0" formatColumns="0" formatRows="0" insertRows="0" deleteRows="0" selectLockedCells="1" sort="0" autoFilter="0"/>
  <autoFilter ref="C9:AI31" xr:uid="{BDC295E0-A963-4984-8328-526A23F3359D}"/>
  <mergeCells count="27">
    <mergeCell ref="B1:C1"/>
    <mergeCell ref="D1:E1"/>
    <mergeCell ref="B2:C2"/>
    <mergeCell ref="D2:E2"/>
    <mergeCell ref="B3:C3"/>
    <mergeCell ref="D3:E3"/>
    <mergeCell ref="X22:Z22"/>
    <mergeCell ref="B4:C4"/>
    <mergeCell ref="D4:E4"/>
    <mergeCell ref="B8:B9"/>
    <mergeCell ref="C8:M8"/>
    <mergeCell ref="N8:Q8"/>
    <mergeCell ref="R8:R9"/>
    <mergeCell ref="B22:B23"/>
    <mergeCell ref="C22:M22"/>
    <mergeCell ref="N22:Q22"/>
    <mergeCell ref="R22:R23"/>
    <mergeCell ref="S22:W22"/>
    <mergeCell ref="AG22:AG23"/>
    <mergeCell ref="AH22:AH23"/>
    <mergeCell ref="AI22:AI23"/>
    <mergeCell ref="AA22:AA23"/>
    <mergeCell ref="AB22:AB23"/>
    <mergeCell ref="AC22:AC23"/>
    <mergeCell ref="AD22:AD23"/>
    <mergeCell ref="AE22:AE23"/>
    <mergeCell ref="AF22:AF23"/>
  </mergeCells>
  <phoneticPr fontId="17"/>
  <conditionalFormatting sqref="J2:M7 H3:I7">
    <cfRule type="notContainsBlanks" dxfId="1" priority="2">
      <formula>LEN(TRIM(H2))&gt;0</formula>
    </cfRule>
  </conditionalFormatting>
  <conditionalFormatting sqref="U8:U21">
    <cfRule type="expression" dxfId="0" priority="1">
      <formula>$U8&gt;2400000</formula>
    </cfRule>
  </conditionalFormatting>
  <dataValidations count="3">
    <dataValidation type="list" allowBlank="1" showInputMessage="1" showErrorMessage="1" sqref="AE24:AE31 AH12:AH21" xr:uid="{E64BFF06-243E-46AF-9855-B77DBDC06042}">
      <formula1>"240万円を超える,240万円以下"</formula1>
    </dataValidation>
    <dataValidation type="list" allowBlank="1" showInputMessage="1" showErrorMessage="1" sqref="AG24:AG31 AJ12:AJ31" xr:uid="{B11AB91D-A631-4DA2-99AB-E3A50173F24C}">
      <formula1>"受給していない"</formula1>
    </dataValidation>
    <dataValidation imeMode="disabled" allowBlank="1" showInputMessage="1" showErrorMessage="1" sqref="J3:M3 H4:M7" xr:uid="{0BB1D348-5F5F-4FF5-A63F-D2EEE383FA2B}"/>
  </dataValidations>
  <printOptions horizontalCentered="1"/>
  <pageMargins left="0.23622047244094491" right="0.23622047244094491" top="0.59055118110236227" bottom="0.43307086614173229" header="0.31496062992125984" footer="0.31496062992125984"/>
  <pageSetup paperSize="9" scale="26" fitToHeight="0" orientation="landscape"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F684-0C8C-461A-AF22-87026078FE76}">
  <sheetPr>
    <tabColor theme="0" tint="-0.14999847407452621"/>
  </sheetPr>
  <dimension ref="B2:D7"/>
  <sheetViews>
    <sheetView workbookViewId="0">
      <selection activeCell="C2" sqref="C2"/>
    </sheetView>
  </sheetViews>
  <sheetFormatPr defaultRowHeight="18" x14ac:dyDescent="0.35"/>
  <cols>
    <col min="2" max="2" width="27.625" bestFit="1" customWidth="1"/>
    <col min="3" max="3" width="29.875" bestFit="1" customWidth="1"/>
    <col min="4" max="4" width="12.125" bestFit="1" customWidth="1"/>
    <col min="5" max="6" width="2.875" bestFit="1" customWidth="1"/>
    <col min="7" max="7" width="7.5" bestFit="1" customWidth="1"/>
    <col min="8" max="8" width="5.75" bestFit="1" customWidth="1"/>
    <col min="9" max="9" width="7.75" bestFit="1" customWidth="1"/>
    <col min="10" max="10" width="9.625" bestFit="1" customWidth="1"/>
    <col min="11" max="11" width="12.375" bestFit="1" customWidth="1"/>
    <col min="12" max="12" width="5.75" bestFit="1" customWidth="1"/>
    <col min="13" max="13" width="10.375" bestFit="1" customWidth="1"/>
    <col min="14" max="14" width="9.625" bestFit="1" customWidth="1"/>
    <col min="15" max="16" width="12.375" bestFit="1" customWidth="1"/>
    <col min="17" max="17" width="5.75" bestFit="1" customWidth="1"/>
  </cols>
  <sheetData>
    <row r="2" spans="2:4" x14ac:dyDescent="0.35">
      <c r="B2" s="71" t="s">
        <v>491</v>
      </c>
      <c r="C2" t="s">
        <v>478</v>
      </c>
    </row>
    <row r="4" spans="2:4" x14ac:dyDescent="0.35">
      <c r="B4" s="71" t="s">
        <v>477</v>
      </c>
      <c r="C4" t="s">
        <v>486</v>
      </c>
      <c r="D4" t="s">
        <v>487</v>
      </c>
    </row>
    <row r="5" spans="2:4" x14ac:dyDescent="0.35">
      <c r="B5" s="3" t="s">
        <v>478</v>
      </c>
      <c r="C5">
        <v>0</v>
      </c>
    </row>
    <row r="6" spans="2:4" x14ac:dyDescent="0.35">
      <c r="B6" s="72" t="s">
        <v>478</v>
      </c>
      <c r="C6">
        <v>0</v>
      </c>
    </row>
    <row r="7" spans="2:4" x14ac:dyDescent="0.35">
      <c r="B7" s="3" t="s">
        <v>479</v>
      </c>
      <c r="C7">
        <v>0</v>
      </c>
    </row>
  </sheetData>
  <phoneticPr fontId="17"/>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6B363-B593-458B-A7D4-3717943A2159}">
  <sheetPr codeName="Sheet11"/>
  <dimension ref="B2:D11"/>
  <sheetViews>
    <sheetView zoomScaleNormal="100" workbookViewId="0">
      <selection activeCell="D5" sqref="D5"/>
    </sheetView>
  </sheetViews>
  <sheetFormatPr defaultRowHeight="18" x14ac:dyDescent="0.35"/>
  <cols>
    <col min="1" max="1" width="4.75" customWidth="1"/>
    <col min="2" max="2" width="29.125" customWidth="1"/>
    <col min="3" max="3" width="26.375" customWidth="1"/>
  </cols>
  <sheetData>
    <row r="2" spans="2:4" x14ac:dyDescent="0.35">
      <c r="B2" s="12" t="s">
        <v>439</v>
      </c>
      <c r="C2" s="4" t="s">
        <v>10</v>
      </c>
      <c r="D2" s="4" t="s">
        <v>488</v>
      </c>
    </row>
    <row r="4" spans="2:4" x14ac:dyDescent="0.35">
      <c r="B4" t="s">
        <v>9</v>
      </c>
      <c r="C4" t="s">
        <v>14</v>
      </c>
      <c r="D4" t="s">
        <v>502</v>
      </c>
    </row>
    <row r="5" spans="2:4" x14ac:dyDescent="0.35">
      <c r="B5" t="s">
        <v>7</v>
      </c>
      <c r="C5" t="s">
        <v>11</v>
      </c>
      <c r="D5" t="s">
        <v>503</v>
      </c>
    </row>
    <row r="6" spans="2:4" x14ac:dyDescent="0.35">
      <c r="C6" t="s">
        <v>5</v>
      </c>
    </row>
    <row r="7" spans="2:4" x14ac:dyDescent="0.35">
      <c r="C7" t="s">
        <v>13</v>
      </c>
    </row>
    <row r="8" spans="2:4" x14ac:dyDescent="0.35">
      <c r="C8" t="s">
        <v>6</v>
      </c>
    </row>
    <row r="9" spans="2:4" x14ac:dyDescent="0.35">
      <c r="C9" t="s">
        <v>8</v>
      </c>
    </row>
    <row r="10" spans="2:4" x14ac:dyDescent="0.35">
      <c r="C10" t="s">
        <v>15</v>
      </c>
    </row>
    <row r="11" spans="2:4" x14ac:dyDescent="0.35">
      <c r="C11" t="s">
        <v>437</v>
      </c>
    </row>
  </sheetData>
  <phoneticPr fontId="17"/>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EA9C2-349E-4201-8659-8DC7AC88112E}">
  <sheetPr codeName="Sheet12"/>
  <dimension ref="A1:C202"/>
  <sheetViews>
    <sheetView topLeftCell="A198" zoomScaleNormal="100" workbookViewId="0">
      <selection activeCell="C76" sqref="C76"/>
    </sheetView>
  </sheetViews>
  <sheetFormatPr defaultColWidth="8.875" defaultRowHeight="18" x14ac:dyDescent="0.35"/>
  <cols>
    <col min="1" max="1" width="15.125" style="27" customWidth="1"/>
    <col min="2" max="2" width="8.875" style="27"/>
    <col min="3" max="3" width="36.625" style="27" customWidth="1"/>
    <col min="4" max="16384" width="8.875" style="28"/>
  </cols>
  <sheetData>
    <row r="1" spans="1:3" ht="20.45" customHeight="1" x14ac:dyDescent="0.35">
      <c r="A1" t="s">
        <v>27</v>
      </c>
    </row>
    <row r="2" spans="1:3" x14ac:dyDescent="0.35">
      <c r="A2" s="27" t="s">
        <v>28</v>
      </c>
    </row>
    <row r="3" spans="1:3" x14ac:dyDescent="0.35">
      <c r="A3" s="27" t="s">
        <v>29</v>
      </c>
    </row>
    <row r="4" spans="1:3" x14ac:dyDescent="0.35">
      <c r="A4" s="29" t="s">
        <v>30</v>
      </c>
    </row>
    <row r="6" spans="1:3" x14ac:dyDescent="0.35">
      <c r="A6" s="30" t="s">
        <v>31</v>
      </c>
      <c r="B6" s="31" t="s">
        <v>32</v>
      </c>
      <c r="C6" s="32" t="s">
        <v>33</v>
      </c>
    </row>
    <row r="7" spans="1:3" x14ac:dyDescent="0.35">
      <c r="A7" s="33" t="s">
        <v>34</v>
      </c>
      <c r="B7" s="34" t="s">
        <v>35</v>
      </c>
      <c r="C7" s="35" t="s">
        <v>36</v>
      </c>
    </row>
    <row r="8" spans="1:3" x14ac:dyDescent="0.35">
      <c r="A8" s="33" t="s">
        <v>34</v>
      </c>
      <c r="B8" s="34" t="s">
        <v>37</v>
      </c>
      <c r="C8" s="35" t="s">
        <v>38</v>
      </c>
    </row>
    <row r="9" spans="1:3" x14ac:dyDescent="0.35">
      <c r="A9" s="33" t="s">
        <v>34</v>
      </c>
      <c r="B9" s="34" t="s">
        <v>39</v>
      </c>
      <c r="C9" s="35" t="s">
        <v>40</v>
      </c>
    </row>
    <row r="10" spans="1:3" x14ac:dyDescent="0.35">
      <c r="A10" s="33" t="s">
        <v>34</v>
      </c>
      <c r="B10" s="34" t="s">
        <v>41</v>
      </c>
      <c r="C10" s="35" t="s">
        <v>42</v>
      </c>
    </row>
    <row r="11" spans="1:3" x14ac:dyDescent="0.35">
      <c r="A11" s="33" t="s">
        <v>34</v>
      </c>
      <c r="B11" s="34" t="s">
        <v>43</v>
      </c>
      <c r="C11" s="35" t="s">
        <v>44</v>
      </c>
    </row>
    <row r="12" spans="1:3" x14ac:dyDescent="0.35">
      <c r="A12" s="33" t="s">
        <v>34</v>
      </c>
      <c r="B12" s="34" t="s">
        <v>45</v>
      </c>
      <c r="C12" s="35" t="s">
        <v>46</v>
      </c>
    </row>
    <row r="13" spans="1:3" x14ac:dyDescent="0.35">
      <c r="A13" s="33" t="s">
        <v>34</v>
      </c>
      <c r="B13" s="34" t="s">
        <v>47</v>
      </c>
      <c r="C13" s="35" t="s">
        <v>48</v>
      </c>
    </row>
    <row r="14" spans="1:3" x14ac:dyDescent="0.35">
      <c r="A14" s="33" t="s">
        <v>34</v>
      </c>
      <c r="B14" s="34" t="s">
        <v>49</v>
      </c>
      <c r="C14" s="35" t="s">
        <v>50</v>
      </c>
    </row>
    <row r="15" spans="1:3" x14ac:dyDescent="0.35">
      <c r="A15" s="33" t="s">
        <v>34</v>
      </c>
      <c r="B15" s="34" t="s">
        <v>51</v>
      </c>
      <c r="C15" s="35" t="s">
        <v>52</v>
      </c>
    </row>
    <row r="16" spans="1:3" x14ac:dyDescent="0.35">
      <c r="A16" s="33" t="s">
        <v>34</v>
      </c>
      <c r="B16" s="34" t="s">
        <v>53</v>
      </c>
      <c r="C16" s="35" t="s">
        <v>54</v>
      </c>
    </row>
    <row r="17" spans="1:3" x14ac:dyDescent="0.35">
      <c r="A17" s="33" t="s">
        <v>34</v>
      </c>
      <c r="B17" s="34" t="s">
        <v>55</v>
      </c>
      <c r="C17" s="35" t="s">
        <v>56</v>
      </c>
    </row>
    <row r="18" spans="1:3" x14ac:dyDescent="0.35">
      <c r="A18" s="33" t="s">
        <v>34</v>
      </c>
      <c r="B18" s="34" t="s">
        <v>57</v>
      </c>
      <c r="C18" s="35" t="s">
        <v>58</v>
      </c>
    </row>
    <row r="19" spans="1:3" x14ac:dyDescent="0.35">
      <c r="A19" s="33" t="s">
        <v>34</v>
      </c>
      <c r="B19" s="34" t="s">
        <v>59</v>
      </c>
      <c r="C19" s="36" t="s">
        <v>60</v>
      </c>
    </row>
    <row r="20" spans="1:3" x14ac:dyDescent="0.35">
      <c r="A20" s="33" t="s">
        <v>34</v>
      </c>
      <c r="B20" s="34" t="s">
        <v>61</v>
      </c>
      <c r="C20" s="36" t="s">
        <v>62</v>
      </c>
    </row>
    <row r="21" spans="1:3" x14ac:dyDescent="0.35">
      <c r="A21" s="33" t="s">
        <v>34</v>
      </c>
      <c r="B21" s="34" t="s">
        <v>63</v>
      </c>
      <c r="C21" s="36" t="s">
        <v>64</v>
      </c>
    </row>
    <row r="22" spans="1:3" x14ac:dyDescent="0.35">
      <c r="A22" s="33" t="s">
        <v>65</v>
      </c>
      <c r="B22" s="37" t="s">
        <v>66</v>
      </c>
      <c r="C22" s="38" t="s">
        <v>67</v>
      </c>
    </row>
    <row r="23" spans="1:3" x14ac:dyDescent="0.35">
      <c r="A23" s="33" t="s">
        <v>65</v>
      </c>
      <c r="B23" s="37" t="s">
        <v>68</v>
      </c>
      <c r="C23" s="38" t="s">
        <v>69</v>
      </c>
    </row>
    <row r="24" spans="1:3" x14ac:dyDescent="0.35">
      <c r="A24" s="33" t="s">
        <v>65</v>
      </c>
      <c r="B24" s="37" t="s">
        <v>70</v>
      </c>
      <c r="C24" s="38" t="s">
        <v>71</v>
      </c>
    </row>
    <row r="25" spans="1:3" x14ac:dyDescent="0.35">
      <c r="A25" s="33" t="s">
        <v>65</v>
      </c>
      <c r="B25" s="37" t="s">
        <v>72</v>
      </c>
      <c r="C25" s="38" t="s">
        <v>73</v>
      </c>
    </row>
    <row r="26" spans="1:3" x14ac:dyDescent="0.35">
      <c r="A26" s="33" t="s">
        <v>65</v>
      </c>
      <c r="B26" s="37" t="s">
        <v>74</v>
      </c>
      <c r="C26" s="38" t="s">
        <v>75</v>
      </c>
    </row>
    <row r="27" spans="1:3" x14ac:dyDescent="0.35">
      <c r="A27" s="33" t="s">
        <v>65</v>
      </c>
      <c r="B27" s="37" t="s">
        <v>76</v>
      </c>
      <c r="C27" s="38" t="s">
        <v>77</v>
      </c>
    </row>
    <row r="28" spans="1:3" x14ac:dyDescent="0.35">
      <c r="A28" s="33" t="s">
        <v>65</v>
      </c>
      <c r="B28" s="37" t="s">
        <v>78</v>
      </c>
      <c r="C28" s="38" t="s">
        <v>79</v>
      </c>
    </row>
    <row r="29" spans="1:3" x14ac:dyDescent="0.35">
      <c r="A29" s="33" t="s">
        <v>80</v>
      </c>
      <c r="B29" s="37" t="s">
        <v>81</v>
      </c>
      <c r="C29" s="38" t="s">
        <v>82</v>
      </c>
    </row>
    <row r="30" spans="1:3" x14ac:dyDescent="0.35">
      <c r="A30" s="33" t="s">
        <v>80</v>
      </c>
      <c r="B30" s="37" t="s">
        <v>83</v>
      </c>
      <c r="C30" s="38" t="s">
        <v>84</v>
      </c>
    </row>
    <row r="31" spans="1:3" x14ac:dyDescent="0.35">
      <c r="A31" s="33" t="s">
        <v>80</v>
      </c>
      <c r="B31" s="37" t="s">
        <v>85</v>
      </c>
      <c r="C31" s="38" t="s">
        <v>86</v>
      </c>
    </row>
    <row r="32" spans="1:3" x14ac:dyDescent="0.35">
      <c r="A32" s="33" t="s">
        <v>80</v>
      </c>
      <c r="B32" s="37" t="s">
        <v>87</v>
      </c>
      <c r="C32" s="38" t="s">
        <v>88</v>
      </c>
    </row>
    <row r="33" spans="1:3" x14ac:dyDescent="0.35">
      <c r="A33" s="33" t="s">
        <v>80</v>
      </c>
      <c r="B33" s="37" t="s">
        <v>89</v>
      </c>
      <c r="C33" s="38" t="s">
        <v>90</v>
      </c>
    </row>
    <row r="34" spans="1:3" x14ac:dyDescent="0.35">
      <c r="A34" s="33" t="s">
        <v>80</v>
      </c>
      <c r="B34" s="37" t="s">
        <v>91</v>
      </c>
      <c r="C34" s="38" t="s">
        <v>92</v>
      </c>
    </row>
    <row r="35" spans="1:3" x14ac:dyDescent="0.35">
      <c r="A35" s="33" t="s">
        <v>80</v>
      </c>
      <c r="B35" s="37" t="s">
        <v>93</v>
      </c>
      <c r="C35" s="38" t="s">
        <v>94</v>
      </c>
    </row>
    <row r="36" spans="1:3" x14ac:dyDescent="0.35">
      <c r="A36" s="33" t="s">
        <v>80</v>
      </c>
      <c r="B36" s="37" t="s">
        <v>95</v>
      </c>
      <c r="C36" s="38" t="s">
        <v>96</v>
      </c>
    </row>
    <row r="37" spans="1:3" x14ac:dyDescent="0.35">
      <c r="A37" s="33" t="s">
        <v>80</v>
      </c>
      <c r="B37" s="37" t="s">
        <v>97</v>
      </c>
      <c r="C37" s="38" t="s">
        <v>98</v>
      </c>
    </row>
    <row r="38" spans="1:3" x14ac:dyDescent="0.35">
      <c r="A38" s="33" t="s">
        <v>80</v>
      </c>
      <c r="B38" s="37" t="s">
        <v>99</v>
      </c>
      <c r="C38" s="38" t="s">
        <v>100</v>
      </c>
    </row>
    <row r="39" spans="1:3" x14ac:dyDescent="0.35">
      <c r="A39" s="33" t="s">
        <v>80</v>
      </c>
      <c r="B39" s="37" t="s">
        <v>101</v>
      </c>
      <c r="C39" s="38" t="s">
        <v>102</v>
      </c>
    </row>
    <row r="40" spans="1:3" x14ac:dyDescent="0.35">
      <c r="A40" s="33" t="s">
        <v>80</v>
      </c>
      <c r="B40" s="37" t="s">
        <v>103</v>
      </c>
      <c r="C40" s="38" t="s">
        <v>104</v>
      </c>
    </row>
    <row r="41" spans="1:3" x14ac:dyDescent="0.35">
      <c r="A41" s="33" t="s">
        <v>80</v>
      </c>
      <c r="B41" s="37" t="s">
        <v>105</v>
      </c>
      <c r="C41" s="38" t="s">
        <v>106</v>
      </c>
    </row>
    <row r="42" spans="1:3" x14ac:dyDescent="0.35">
      <c r="A42" s="33" t="s">
        <v>80</v>
      </c>
      <c r="B42" s="37" t="s">
        <v>107</v>
      </c>
      <c r="C42" s="38" t="s">
        <v>108</v>
      </c>
    </row>
    <row r="43" spans="1:3" x14ac:dyDescent="0.35">
      <c r="A43" s="33" t="s">
        <v>80</v>
      </c>
      <c r="B43" s="37" t="s">
        <v>109</v>
      </c>
      <c r="C43" s="38" t="s">
        <v>110</v>
      </c>
    </row>
    <row r="44" spans="1:3" x14ac:dyDescent="0.35">
      <c r="A44" s="33" t="s">
        <v>80</v>
      </c>
      <c r="B44" s="37" t="s">
        <v>111</v>
      </c>
      <c r="C44" s="38" t="s">
        <v>112</v>
      </c>
    </row>
    <row r="45" spans="1:3" x14ac:dyDescent="0.35">
      <c r="A45" s="33" t="s">
        <v>113</v>
      </c>
      <c r="B45" s="37" t="s">
        <v>114</v>
      </c>
      <c r="C45" s="38" t="s">
        <v>115</v>
      </c>
    </row>
    <row r="46" spans="1:3" x14ac:dyDescent="0.35">
      <c r="A46" s="33" t="s">
        <v>113</v>
      </c>
      <c r="B46" s="37" t="s">
        <v>116</v>
      </c>
      <c r="C46" s="38" t="s">
        <v>117</v>
      </c>
    </row>
    <row r="47" spans="1:3" x14ac:dyDescent="0.35">
      <c r="A47" s="33" t="s">
        <v>113</v>
      </c>
      <c r="B47" s="37" t="s">
        <v>118</v>
      </c>
      <c r="C47" s="38" t="s">
        <v>119</v>
      </c>
    </row>
    <row r="48" spans="1:3" x14ac:dyDescent="0.35">
      <c r="A48" s="33" t="s">
        <v>113</v>
      </c>
      <c r="B48" s="37" t="s">
        <v>120</v>
      </c>
      <c r="C48" s="38" t="s">
        <v>121</v>
      </c>
    </row>
    <row r="49" spans="1:3" x14ac:dyDescent="0.35">
      <c r="A49" s="33" t="s">
        <v>113</v>
      </c>
      <c r="B49" s="37" t="s">
        <v>122</v>
      </c>
      <c r="C49" s="38" t="s">
        <v>123</v>
      </c>
    </row>
    <row r="50" spans="1:3" x14ac:dyDescent="0.35">
      <c r="A50" s="33" t="s">
        <v>113</v>
      </c>
      <c r="B50" s="37" t="s">
        <v>124</v>
      </c>
      <c r="C50" s="38" t="s">
        <v>125</v>
      </c>
    </row>
    <row r="51" spans="1:3" x14ac:dyDescent="0.35">
      <c r="A51" s="33" t="s">
        <v>113</v>
      </c>
      <c r="B51" s="37" t="s">
        <v>126</v>
      </c>
      <c r="C51" s="38" t="s">
        <v>127</v>
      </c>
    </row>
    <row r="52" spans="1:3" x14ac:dyDescent="0.35">
      <c r="A52" s="33" t="s">
        <v>113</v>
      </c>
      <c r="B52" s="37" t="s">
        <v>128</v>
      </c>
      <c r="C52" s="38" t="s">
        <v>129</v>
      </c>
    </row>
    <row r="53" spans="1:3" x14ac:dyDescent="0.35">
      <c r="A53" s="33" t="s">
        <v>113</v>
      </c>
      <c r="B53" s="37" t="s">
        <v>130</v>
      </c>
      <c r="C53" s="38" t="s">
        <v>131</v>
      </c>
    </row>
    <row r="54" spans="1:3" x14ac:dyDescent="0.35">
      <c r="A54" s="33" t="s">
        <v>113</v>
      </c>
      <c r="B54" s="37" t="s">
        <v>132</v>
      </c>
      <c r="C54" s="38" t="s">
        <v>133</v>
      </c>
    </row>
    <row r="55" spans="1:3" x14ac:dyDescent="0.35">
      <c r="A55" s="33" t="s">
        <v>113</v>
      </c>
      <c r="B55" s="37" t="s">
        <v>134</v>
      </c>
      <c r="C55" s="38" t="s">
        <v>135</v>
      </c>
    </row>
    <row r="56" spans="1:3" x14ac:dyDescent="0.35">
      <c r="A56" s="33" t="s">
        <v>113</v>
      </c>
      <c r="B56" s="37" t="s">
        <v>136</v>
      </c>
      <c r="C56" s="38" t="s">
        <v>137</v>
      </c>
    </row>
    <row r="57" spans="1:3" x14ac:dyDescent="0.35">
      <c r="A57" s="33" t="s">
        <v>113</v>
      </c>
      <c r="B57" s="37" t="s">
        <v>138</v>
      </c>
      <c r="C57" s="38" t="s">
        <v>139</v>
      </c>
    </row>
    <row r="58" spans="1:3" x14ac:dyDescent="0.35">
      <c r="A58" s="33" t="s">
        <v>113</v>
      </c>
      <c r="B58" s="37" t="s">
        <v>140</v>
      </c>
      <c r="C58" s="38" t="s">
        <v>141</v>
      </c>
    </row>
    <row r="59" spans="1:3" x14ac:dyDescent="0.35">
      <c r="A59" s="33" t="s">
        <v>113</v>
      </c>
      <c r="B59" s="37" t="s">
        <v>142</v>
      </c>
      <c r="C59" s="38" t="s">
        <v>143</v>
      </c>
    </row>
    <row r="60" spans="1:3" x14ac:dyDescent="0.35">
      <c r="A60" s="33" t="s">
        <v>113</v>
      </c>
      <c r="B60" s="37" t="s">
        <v>144</v>
      </c>
      <c r="C60" s="38" t="s">
        <v>145</v>
      </c>
    </row>
    <row r="61" spans="1:3" x14ac:dyDescent="0.35">
      <c r="A61" s="33" t="s">
        <v>146</v>
      </c>
      <c r="B61" s="37" t="s">
        <v>147</v>
      </c>
      <c r="C61" s="38" t="s">
        <v>148</v>
      </c>
    </row>
    <row r="62" spans="1:3" x14ac:dyDescent="0.35">
      <c r="A62" s="33" t="s">
        <v>113</v>
      </c>
      <c r="B62" s="37" t="s">
        <v>149</v>
      </c>
      <c r="C62" s="38" t="s">
        <v>150</v>
      </c>
    </row>
    <row r="63" spans="1:3" x14ac:dyDescent="0.35">
      <c r="A63" s="33" t="s">
        <v>113</v>
      </c>
      <c r="B63" s="37" t="s">
        <v>151</v>
      </c>
      <c r="C63" s="38" t="s">
        <v>152</v>
      </c>
    </row>
    <row r="64" spans="1:3" x14ac:dyDescent="0.35">
      <c r="A64" s="33" t="s">
        <v>113</v>
      </c>
      <c r="B64" s="37" t="s">
        <v>153</v>
      </c>
      <c r="C64" s="38" t="s">
        <v>154</v>
      </c>
    </row>
    <row r="65" spans="1:3" x14ac:dyDescent="0.35">
      <c r="A65" s="33" t="s">
        <v>113</v>
      </c>
      <c r="B65" s="37" t="s">
        <v>155</v>
      </c>
      <c r="C65" s="38" t="s">
        <v>156</v>
      </c>
    </row>
    <row r="66" spans="1:3" x14ac:dyDescent="0.35">
      <c r="A66" s="33" t="s">
        <v>113</v>
      </c>
      <c r="B66" s="37" t="s">
        <v>157</v>
      </c>
      <c r="C66" s="38" t="s">
        <v>158</v>
      </c>
    </row>
    <row r="67" spans="1:3" x14ac:dyDescent="0.35">
      <c r="A67" s="33" t="s">
        <v>113</v>
      </c>
      <c r="B67" s="37" t="s">
        <v>159</v>
      </c>
      <c r="C67" s="38" t="s">
        <v>160</v>
      </c>
    </row>
    <row r="68" spans="1:3" x14ac:dyDescent="0.35">
      <c r="A68" s="33" t="s">
        <v>113</v>
      </c>
      <c r="B68" s="37" t="s">
        <v>161</v>
      </c>
      <c r="C68" s="38" t="s">
        <v>162</v>
      </c>
    </row>
    <row r="69" spans="1:3" x14ac:dyDescent="0.35">
      <c r="A69" s="33" t="s">
        <v>113</v>
      </c>
      <c r="B69" s="37" t="s">
        <v>163</v>
      </c>
      <c r="C69" s="38" t="s">
        <v>164</v>
      </c>
    </row>
    <row r="70" spans="1:3" x14ac:dyDescent="0.35">
      <c r="A70" s="33" t="s">
        <v>113</v>
      </c>
      <c r="B70" s="37" t="s">
        <v>165</v>
      </c>
      <c r="C70" s="38" t="s">
        <v>166</v>
      </c>
    </row>
    <row r="71" spans="1:3" x14ac:dyDescent="0.35">
      <c r="A71" s="33" t="s">
        <v>113</v>
      </c>
      <c r="B71" s="37" t="s">
        <v>167</v>
      </c>
      <c r="C71" s="38" t="s">
        <v>168</v>
      </c>
    </row>
    <row r="72" spans="1:3" x14ac:dyDescent="0.35">
      <c r="A72" s="33" t="s">
        <v>113</v>
      </c>
      <c r="B72" s="37" t="s">
        <v>169</v>
      </c>
      <c r="C72" s="38" t="s">
        <v>170</v>
      </c>
    </row>
    <row r="73" spans="1:3" x14ac:dyDescent="0.35">
      <c r="A73" s="33" t="s">
        <v>113</v>
      </c>
      <c r="B73" s="37" t="s">
        <v>171</v>
      </c>
      <c r="C73" s="38" t="s">
        <v>172</v>
      </c>
    </row>
    <row r="74" spans="1:3" x14ac:dyDescent="0.35">
      <c r="A74" s="33" t="s">
        <v>113</v>
      </c>
      <c r="B74" s="37" t="s">
        <v>173</v>
      </c>
      <c r="C74" s="38" t="s">
        <v>174</v>
      </c>
    </row>
    <row r="75" spans="1:3" x14ac:dyDescent="0.35">
      <c r="A75" s="33" t="s">
        <v>113</v>
      </c>
      <c r="B75" s="37" t="s">
        <v>175</v>
      </c>
      <c r="C75" s="38" t="s">
        <v>176</v>
      </c>
    </row>
    <row r="76" spans="1:3" x14ac:dyDescent="0.35">
      <c r="A76" s="33" t="s">
        <v>113</v>
      </c>
      <c r="B76" s="37" t="s">
        <v>177</v>
      </c>
      <c r="C76" s="38" t="s">
        <v>178</v>
      </c>
    </row>
    <row r="77" spans="1:3" x14ac:dyDescent="0.35">
      <c r="A77" s="33" t="s">
        <v>113</v>
      </c>
      <c r="B77" s="37" t="s">
        <v>179</v>
      </c>
      <c r="C77" s="38" t="s">
        <v>180</v>
      </c>
    </row>
    <row r="78" spans="1:3" x14ac:dyDescent="0.35">
      <c r="A78" s="33" t="s">
        <v>113</v>
      </c>
      <c r="B78" s="37" t="s">
        <v>181</v>
      </c>
      <c r="C78" s="38" t="s">
        <v>182</v>
      </c>
    </row>
    <row r="79" spans="1:3" x14ac:dyDescent="0.35">
      <c r="A79" s="33" t="s">
        <v>113</v>
      </c>
      <c r="B79" s="37" t="s">
        <v>183</v>
      </c>
      <c r="C79" s="38" t="s">
        <v>184</v>
      </c>
    </row>
    <row r="80" spans="1:3" x14ac:dyDescent="0.35">
      <c r="A80" s="33" t="s">
        <v>185</v>
      </c>
      <c r="B80" s="37" t="s">
        <v>186</v>
      </c>
      <c r="C80" s="38" t="s">
        <v>187</v>
      </c>
    </row>
    <row r="81" spans="1:3" x14ac:dyDescent="0.35">
      <c r="A81" s="33" t="s">
        <v>185</v>
      </c>
      <c r="B81" s="37" t="s">
        <v>188</v>
      </c>
      <c r="C81" s="38" t="s">
        <v>189</v>
      </c>
    </row>
    <row r="82" spans="1:3" x14ac:dyDescent="0.35">
      <c r="A82" s="33" t="s">
        <v>185</v>
      </c>
      <c r="B82" s="37" t="s">
        <v>190</v>
      </c>
      <c r="C82" s="38" t="s">
        <v>191</v>
      </c>
    </row>
    <row r="83" spans="1:3" x14ac:dyDescent="0.35">
      <c r="A83" s="33" t="s">
        <v>185</v>
      </c>
      <c r="B83" s="37" t="s">
        <v>192</v>
      </c>
      <c r="C83" s="38" t="s">
        <v>193</v>
      </c>
    </row>
    <row r="84" spans="1:3" x14ac:dyDescent="0.35">
      <c r="A84" s="33" t="s">
        <v>185</v>
      </c>
      <c r="B84" s="37" t="s">
        <v>194</v>
      </c>
      <c r="C84" s="38" t="s">
        <v>195</v>
      </c>
    </row>
    <row r="85" spans="1:3" x14ac:dyDescent="0.35">
      <c r="A85" s="33" t="s">
        <v>185</v>
      </c>
      <c r="B85" s="37" t="s">
        <v>196</v>
      </c>
      <c r="C85" s="38" t="s">
        <v>197</v>
      </c>
    </row>
    <row r="86" spans="1:3" x14ac:dyDescent="0.35">
      <c r="A86" s="33" t="s">
        <v>185</v>
      </c>
      <c r="B86" s="37" t="s">
        <v>198</v>
      </c>
      <c r="C86" s="38" t="s">
        <v>199</v>
      </c>
    </row>
    <row r="87" spans="1:3" x14ac:dyDescent="0.35">
      <c r="A87" s="33" t="s">
        <v>185</v>
      </c>
      <c r="B87" s="37" t="s">
        <v>200</v>
      </c>
      <c r="C87" s="38" t="s">
        <v>201</v>
      </c>
    </row>
    <row r="88" spans="1:3" x14ac:dyDescent="0.35">
      <c r="A88" s="33" t="s">
        <v>185</v>
      </c>
      <c r="B88" s="37" t="s">
        <v>202</v>
      </c>
      <c r="C88" s="38" t="s">
        <v>203</v>
      </c>
    </row>
    <row r="89" spans="1:3" x14ac:dyDescent="0.35">
      <c r="A89" s="33" t="s">
        <v>185</v>
      </c>
      <c r="B89" s="37" t="s">
        <v>204</v>
      </c>
      <c r="C89" s="38" t="s">
        <v>205</v>
      </c>
    </row>
    <row r="90" spans="1:3" x14ac:dyDescent="0.35">
      <c r="A90" s="33" t="s">
        <v>185</v>
      </c>
      <c r="B90" s="37" t="s">
        <v>206</v>
      </c>
      <c r="C90" s="38" t="s">
        <v>207</v>
      </c>
    </row>
    <row r="91" spans="1:3" x14ac:dyDescent="0.35">
      <c r="A91" s="33" t="s">
        <v>185</v>
      </c>
      <c r="B91" s="37" t="s">
        <v>208</v>
      </c>
      <c r="C91" s="38" t="s">
        <v>209</v>
      </c>
    </row>
    <row r="92" spans="1:3" x14ac:dyDescent="0.35">
      <c r="A92" s="33" t="s">
        <v>185</v>
      </c>
      <c r="B92" s="37" t="s">
        <v>210</v>
      </c>
      <c r="C92" s="38" t="s">
        <v>211</v>
      </c>
    </row>
    <row r="93" spans="1:3" x14ac:dyDescent="0.35">
      <c r="A93" s="33" t="s">
        <v>185</v>
      </c>
      <c r="B93" s="37" t="s">
        <v>212</v>
      </c>
      <c r="C93" s="38" t="s">
        <v>213</v>
      </c>
    </row>
    <row r="94" spans="1:3" x14ac:dyDescent="0.35">
      <c r="A94" s="33" t="s">
        <v>185</v>
      </c>
      <c r="B94" s="37" t="s">
        <v>214</v>
      </c>
      <c r="C94" s="38" t="s">
        <v>215</v>
      </c>
    </row>
    <row r="95" spans="1:3" x14ac:dyDescent="0.35">
      <c r="A95" s="33" t="s">
        <v>185</v>
      </c>
      <c r="B95" s="37" t="s">
        <v>216</v>
      </c>
      <c r="C95" s="38" t="s">
        <v>217</v>
      </c>
    </row>
    <row r="96" spans="1:3" x14ac:dyDescent="0.35">
      <c r="A96" s="33" t="s">
        <v>185</v>
      </c>
      <c r="B96" s="37" t="s">
        <v>218</v>
      </c>
      <c r="C96" s="38" t="s">
        <v>219</v>
      </c>
    </row>
    <row r="97" spans="1:3" x14ac:dyDescent="0.35">
      <c r="A97" s="33" t="s">
        <v>185</v>
      </c>
      <c r="B97" s="37" t="s">
        <v>220</v>
      </c>
      <c r="C97" s="38" t="s">
        <v>221</v>
      </c>
    </row>
    <row r="98" spans="1:3" x14ac:dyDescent="0.35">
      <c r="A98" s="33" t="s">
        <v>185</v>
      </c>
      <c r="B98" s="37" t="s">
        <v>222</v>
      </c>
      <c r="C98" s="38" t="s">
        <v>223</v>
      </c>
    </row>
    <row r="99" spans="1:3" x14ac:dyDescent="0.35">
      <c r="A99" s="33" t="s">
        <v>224</v>
      </c>
      <c r="B99" s="37" t="s">
        <v>225</v>
      </c>
      <c r="C99" s="38" t="s">
        <v>226</v>
      </c>
    </row>
    <row r="100" spans="1:3" x14ac:dyDescent="0.35">
      <c r="A100" s="33" t="s">
        <v>224</v>
      </c>
      <c r="B100" s="37" t="s">
        <v>227</v>
      </c>
      <c r="C100" s="38" t="s">
        <v>228</v>
      </c>
    </row>
    <row r="101" spans="1:3" x14ac:dyDescent="0.35">
      <c r="A101" s="33" t="s">
        <v>224</v>
      </c>
      <c r="B101" s="37" t="s">
        <v>229</v>
      </c>
      <c r="C101" s="38" t="s">
        <v>230</v>
      </c>
    </row>
    <row r="102" spans="1:3" x14ac:dyDescent="0.35">
      <c r="A102" s="33" t="s">
        <v>224</v>
      </c>
      <c r="B102" s="37" t="s">
        <v>231</v>
      </c>
      <c r="C102" s="38" t="s">
        <v>232</v>
      </c>
    </row>
    <row r="103" spans="1:3" x14ac:dyDescent="0.35">
      <c r="A103" s="33" t="s">
        <v>224</v>
      </c>
      <c r="B103" s="37" t="s">
        <v>233</v>
      </c>
      <c r="C103" s="38" t="s">
        <v>234</v>
      </c>
    </row>
    <row r="104" spans="1:3" x14ac:dyDescent="0.35">
      <c r="A104" s="33" t="s">
        <v>224</v>
      </c>
      <c r="B104" s="37" t="s">
        <v>235</v>
      </c>
      <c r="C104" s="38" t="s">
        <v>236</v>
      </c>
    </row>
    <row r="105" spans="1:3" x14ac:dyDescent="0.35">
      <c r="A105" s="33" t="s">
        <v>224</v>
      </c>
      <c r="B105" s="37" t="s">
        <v>237</v>
      </c>
      <c r="C105" s="38" t="s">
        <v>238</v>
      </c>
    </row>
    <row r="106" spans="1:3" x14ac:dyDescent="0.35">
      <c r="A106" s="33" t="s">
        <v>224</v>
      </c>
      <c r="B106" s="37" t="s">
        <v>239</v>
      </c>
      <c r="C106" s="38" t="s">
        <v>240</v>
      </c>
    </row>
    <row r="107" spans="1:3" x14ac:dyDescent="0.35">
      <c r="A107" s="33" t="s">
        <v>224</v>
      </c>
      <c r="B107" s="37" t="s">
        <v>241</v>
      </c>
      <c r="C107" s="38" t="s">
        <v>242</v>
      </c>
    </row>
    <row r="108" spans="1:3" x14ac:dyDescent="0.35">
      <c r="A108" s="33" t="s">
        <v>224</v>
      </c>
      <c r="B108" s="37" t="s">
        <v>243</v>
      </c>
      <c r="C108" s="38" t="s">
        <v>244</v>
      </c>
    </row>
    <row r="109" spans="1:3" x14ac:dyDescent="0.35">
      <c r="A109" s="33" t="s">
        <v>224</v>
      </c>
      <c r="B109" s="37" t="s">
        <v>245</v>
      </c>
      <c r="C109" s="38" t="s">
        <v>246</v>
      </c>
    </row>
    <row r="110" spans="1:3" x14ac:dyDescent="0.35">
      <c r="A110" s="33" t="s">
        <v>224</v>
      </c>
      <c r="B110" s="37" t="s">
        <v>247</v>
      </c>
      <c r="C110" s="38" t="s">
        <v>248</v>
      </c>
    </row>
    <row r="111" spans="1:3" x14ac:dyDescent="0.35">
      <c r="A111" s="33" t="s">
        <v>224</v>
      </c>
      <c r="B111" s="37" t="s">
        <v>249</v>
      </c>
      <c r="C111" s="38" t="s">
        <v>250</v>
      </c>
    </row>
    <row r="112" spans="1:3" x14ac:dyDescent="0.35">
      <c r="A112" s="33" t="s">
        <v>224</v>
      </c>
      <c r="B112" s="37" t="s">
        <v>251</v>
      </c>
      <c r="C112" s="38" t="s">
        <v>252</v>
      </c>
    </row>
    <row r="113" spans="1:3" x14ac:dyDescent="0.35">
      <c r="A113" s="33" t="s">
        <v>224</v>
      </c>
      <c r="B113" s="37" t="s">
        <v>253</v>
      </c>
      <c r="C113" s="38" t="s">
        <v>254</v>
      </c>
    </row>
    <row r="114" spans="1:3" x14ac:dyDescent="0.35">
      <c r="A114" s="33" t="s">
        <v>224</v>
      </c>
      <c r="B114" s="37" t="s">
        <v>255</v>
      </c>
      <c r="C114" s="38" t="s">
        <v>256</v>
      </c>
    </row>
    <row r="115" spans="1:3" x14ac:dyDescent="0.35">
      <c r="A115" s="33" t="s">
        <v>224</v>
      </c>
      <c r="B115" s="37" t="s">
        <v>257</v>
      </c>
      <c r="C115" s="38" t="s">
        <v>258</v>
      </c>
    </row>
    <row r="116" spans="1:3" x14ac:dyDescent="0.35">
      <c r="A116" s="33" t="s">
        <v>224</v>
      </c>
      <c r="B116" s="37" t="s">
        <v>259</v>
      </c>
      <c r="C116" s="38" t="s">
        <v>260</v>
      </c>
    </row>
    <row r="117" spans="1:3" x14ac:dyDescent="0.35">
      <c r="A117" s="33" t="s">
        <v>224</v>
      </c>
      <c r="B117" s="37" t="s">
        <v>261</v>
      </c>
      <c r="C117" s="38" t="s">
        <v>262</v>
      </c>
    </row>
    <row r="118" spans="1:3" x14ac:dyDescent="0.35">
      <c r="A118" s="33" t="s">
        <v>224</v>
      </c>
      <c r="B118" s="37" t="s">
        <v>263</v>
      </c>
      <c r="C118" s="38" t="s">
        <v>264</v>
      </c>
    </row>
    <row r="119" spans="1:3" x14ac:dyDescent="0.35">
      <c r="A119" s="33" t="s">
        <v>224</v>
      </c>
      <c r="B119" s="37" t="s">
        <v>265</v>
      </c>
      <c r="C119" s="38" t="s">
        <v>266</v>
      </c>
    </row>
    <row r="120" spans="1:3" x14ac:dyDescent="0.35">
      <c r="A120" s="33" t="s">
        <v>224</v>
      </c>
      <c r="B120" s="37" t="s">
        <v>267</v>
      </c>
      <c r="C120" s="38" t="s">
        <v>268</v>
      </c>
    </row>
    <row r="121" spans="1:3" x14ac:dyDescent="0.35">
      <c r="A121" s="33" t="s">
        <v>224</v>
      </c>
      <c r="B121" s="37" t="s">
        <v>269</v>
      </c>
      <c r="C121" s="38" t="s">
        <v>270</v>
      </c>
    </row>
    <row r="122" spans="1:3" x14ac:dyDescent="0.35">
      <c r="A122" s="33" t="s">
        <v>271</v>
      </c>
      <c r="B122" s="37" t="s">
        <v>272</v>
      </c>
      <c r="C122" s="38" t="s">
        <v>273</v>
      </c>
    </row>
    <row r="123" spans="1:3" x14ac:dyDescent="0.35">
      <c r="A123" s="33" t="s">
        <v>271</v>
      </c>
      <c r="B123" s="37" t="s">
        <v>274</v>
      </c>
      <c r="C123" s="38" t="s">
        <v>275</v>
      </c>
    </row>
    <row r="124" spans="1:3" x14ac:dyDescent="0.35">
      <c r="A124" s="33" t="s">
        <v>271</v>
      </c>
      <c r="B124" s="37" t="s">
        <v>276</v>
      </c>
      <c r="C124" s="38" t="s">
        <v>277</v>
      </c>
    </row>
    <row r="125" spans="1:3" x14ac:dyDescent="0.35">
      <c r="A125" s="33" t="s">
        <v>271</v>
      </c>
      <c r="B125" s="37" t="s">
        <v>278</v>
      </c>
      <c r="C125" s="38" t="s">
        <v>279</v>
      </c>
    </row>
    <row r="126" spans="1:3" x14ac:dyDescent="0.35">
      <c r="A126" s="33" t="s">
        <v>271</v>
      </c>
      <c r="B126" s="37" t="s">
        <v>280</v>
      </c>
      <c r="C126" s="38" t="s">
        <v>281</v>
      </c>
    </row>
    <row r="127" spans="1:3" x14ac:dyDescent="0.35">
      <c r="A127" s="33" t="s">
        <v>271</v>
      </c>
      <c r="B127" s="37" t="s">
        <v>282</v>
      </c>
      <c r="C127" s="38" t="s">
        <v>283</v>
      </c>
    </row>
    <row r="128" spans="1:3" x14ac:dyDescent="0.35">
      <c r="A128" s="33" t="s">
        <v>271</v>
      </c>
      <c r="B128" s="37" t="s">
        <v>284</v>
      </c>
      <c r="C128" s="38" t="s">
        <v>285</v>
      </c>
    </row>
    <row r="129" spans="1:3" x14ac:dyDescent="0.35">
      <c r="A129" s="33" t="s">
        <v>271</v>
      </c>
      <c r="B129" s="37" t="s">
        <v>286</v>
      </c>
      <c r="C129" s="38" t="s">
        <v>287</v>
      </c>
    </row>
    <row r="130" spans="1:3" x14ac:dyDescent="0.35">
      <c r="A130" s="33" t="s">
        <v>271</v>
      </c>
      <c r="B130" s="37" t="s">
        <v>288</v>
      </c>
      <c r="C130" s="38" t="s">
        <v>289</v>
      </c>
    </row>
    <row r="131" spans="1:3" x14ac:dyDescent="0.35">
      <c r="A131" s="33" t="s">
        <v>271</v>
      </c>
      <c r="B131" s="37" t="s">
        <v>290</v>
      </c>
      <c r="C131" s="38" t="s">
        <v>291</v>
      </c>
    </row>
    <row r="132" spans="1:3" x14ac:dyDescent="0.35">
      <c r="A132" s="33" t="s">
        <v>271</v>
      </c>
      <c r="B132" s="37" t="s">
        <v>292</v>
      </c>
      <c r="C132" s="38" t="s">
        <v>293</v>
      </c>
    </row>
    <row r="133" spans="1:3" x14ac:dyDescent="0.35">
      <c r="A133" s="33" t="s">
        <v>271</v>
      </c>
      <c r="B133" s="37" t="s">
        <v>294</v>
      </c>
      <c r="C133" s="38" t="s">
        <v>295</v>
      </c>
    </row>
    <row r="134" spans="1:3" x14ac:dyDescent="0.35">
      <c r="A134" s="33" t="s">
        <v>271</v>
      </c>
      <c r="B134" s="37" t="s">
        <v>296</v>
      </c>
      <c r="C134" s="38" t="s">
        <v>297</v>
      </c>
    </row>
    <row r="135" spans="1:3" x14ac:dyDescent="0.35">
      <c r="A135" s="33" t="s">
        <v>271</v>
      </c>
      <c r="B135" s="37" t="s">
        <v>298</v>
      </c>
      <c r="C135" s="38" t="s">
        <v>299</v>
      </c>
    </row>
    <row r="136" spans="1:3" x14ac:dyDescent="0.35">
      <c r="A136" s="33" t="s">
        <v>271</v>
      </c>
      <c r="B136" s="37" t="s">
        <v>300</v>
      </c>
      <c r="C136" s="38" t="s">
        <v>301</v>
      </c>
    </row>
    <row r="137" spans="1:3" x14ac:dyDescent="0.35">
      <c r="A137" s="33" t="s">
        <v>271</v>
      </c>
      <c r="B137" s="37" t="s">
        <v>302</v>
      </c>
      <c r="C137" s="38" t="s">
        <v>303</v>
      </c>
    </row>
    <row r="138" spans="1:3" x14ac:dyDescent="0.35">
      <c r="A138" s="33" t="s">
        <v>271</v>
      </c>
      <c r="B138" s="37" t="s">
        <v>304</v>
      </c>
      <c r="C138" s="38" t="s">
        <v>305</v>
      </c>
    </row>
    <row r="139" spans="1:3" x14ac:dyDescent="0.35">
      <c r="A139" s="33" t="s">
        <v>271</v>
      </c>
      <c r="B139" s="37" t="s">
        <v>306</v>
      </c>
      <c r="C139" s="38" t="s">
        <v>307</v>
      </c>
    </row>
    <row r="140" spans="1:3" x14ac:dyDescent="0.35">
      <c r="A140" s="33" t="s">
        <v>271</v>
      </c>
      <c r="B140" s="37" t="s">
        <v>308</v>
      </c>
      <c r="C140" s="38" t="s">
        <v>309</v>
      </c>
    </row>
    <row r="141" spans="1:3" x14ac:dyDescent="0.35">
      <c r="A141" s="33" t="s">
        <v>271</v>
      </c>
      <c r="B141" s="37" t="s">
        <v>310</v>
      </c>
      <c r="C141" s="38" t="s">
        <v>311</v>
      </c>
    </row>
    <row r="142" spans="1:3" x14ac:dyDescent="0.35">
      <c r="A142" s="33" t="s">
        <v>271</v>
      </c>
      <c r="B142" s="37" t="s">
        <v>312</v>
      </c>
      <c r="C142" s="38" t="s">
        <v>313</v>
      </c>
    </row>
    <row r="143" spans="1:3" x14ac:dyDescent="0.35">
      <c r="A143" s="33" t="s">
        <v>271</v>
      </c>
      <c r="B143" s="37" t="s">
        <v>314</v>
      </c>
      <c r="C143" s="38" t="s">
        <v>315</v>
      </c>
    </row>
    <row r="144" spans="1:3" x14ac:dyDescent="0.35">
      <c r="A144" s="33" t="s">
        <v>271</v>
      </c>
      <c r="B144" s="37" t="s">
        <v>316</v>
      </c>
      <c r="C144" s="38" t="s">
        <v>317</v>
      </c>
    </row>
    <row r="145" spans="1:3" x14ac:dyDescent="0.35">
      <c r="A145" s="33" t="s">
        <v>271</v>
      </c>
      <c r="B145" s="37" t="s">
        <v>318</v>
      </c>
      <c r="C145" s="38" t="s">
        <v>319</v>
      </c>
    </row>
    <row r="146" spans="1:3" x14ac:dyDescent="0.35">
      <c r="A146" s="33" t="s">
        <v>271</v>
      </c>
      <c r="B146" s="37" t="s">
        <v>320</v>
      </c>
      <c r="C146" s="38" t="s">
        <v>321</v>
      </c>
    </row>
    <row r="147" spans="1:3" x14ac:dyDescent="0.35">
      <c r="A147" s="33" t="s">
        <v>271</v>
      </c>
      <c r="B147" s="37" t="s">
        <v>322</v>
      </c>
      <c r="C147" s="38" t="s">
        <v>323</v>
      </c>
    </row>
    <row r="148" spans="1:3" x14ac:dyDescent="0.35">
      <c r="A148" s="33" t="s">
        <v>271</v>
      </c>
      <c r="B148" s="37" t="s">
        <v>324</v>
      </c>
      <c r="C148" s="38" t="s">
        <v>325</v>
      </c>
    </row>
    <row r="149" spans="1:3" x14ac:dyDescent="0.35">
      <c r="A149" s="33" t="s">
        <v>271</v>
      </c>
      <c r="B149" s="37" t="s">
        <v>326</v>
      </c>
      <c r="C149" s="38" t="s">
        <v>327</v>
      </c>
    </row>
    <row r="150" spans="1:3" x14ac:dyDescent="0.35">
      <c r="A150" s="33" t="s">
        <v>271</v>
      </c>
      <c r="B150" s="37" t="s">
        <v>328</v>
      </c>
      <c r="C150" s="38" t="s">
        <v>329</v>
      </c>
    </row>
    <row r="151" spans="1:3" x14ac:dyDescent="0.35">
      <c r="A151" s="33" t="s">
        <v>330</v>
      </c>
      <c r="B151" s="37" t="s">
        <v>331</v>
      </c>
      <c r="C151" s="38" t="s">
        <v>332</v>
      </c>
    </row>
    <row r="152" spans="1:3" x14ac:dyDescent="0.35">
      <c r="A152" s="33" t="s">
        <v>330</v>
      </c>
      <c r="B152" s="37" t="s">
        <v>333</v>
      </c>
      <c r="C152" s="38" t="s">
        <v>334</v>
      </c>
    </row>
    <row r="153" spans="1:3" x14ac:dyDescent="0.35">
      <c r="A153" s="33" t="s">
        <v>330</v>
      </c>
      <c r="B153" s="37" t="s">
        <v>335</v>
      </c>
      <c r="C153" s="38" t="s">
        <v>336</v>
      </c>
    </row>
    <row r="154" spans="1:3" x14ac:dyDescent="0.35">
      <c r="A154" s="33" t="s">
        <v>330</v>
      </c>
      <c r="B154" s="37" t="s">
        <v>337</v>
      </c>
      <c r="C154" s="38" t="s">
        <v>338</v>
      </c>
    </row>
    <row r="155" spans="1:3" x14ac:dyDescent="0.35">
      <c r="A155" s="33" t="s">
        <v>330</v>
      </c>
      <c r="B155" s="37" t="s">
        <v>339</v>
      </c>
      <c r="C155" s="38" t="s">
        <v>340</v>
      </c>
    </row>
    <row r="156" spans="1:3" x14ac:dyDescent="0.35">
      <c r="A156" s="33" t="s">
        <v>330</v>
      </c>
      <c r="B156" s="37" t="s">
        <v>341</v>
      </c>
      <c r="C156" s="38" t="s">
        <v>342</v>
      </c>
    </row>
    <row r="157" spans="1:3" x14ac:dyDescent="0.35">
      <c r="A157" s="33" t="s">
        <v>330</v>
      </c>
      <c r="B157" s="37" t="s">
        <v>343</v>
      </c>
      <c r="C157" s="38" t="s">
        <v>344</v>
      </c>
    </row>
    <row r="158" spans="1:3" x14ac:dyDescent="0.35">
      <c r="A158" s="33" t="s">
        <v>330</v>
      </c>
      <c r="B158" s="37" t="s">
        <v>345</v>
      </c>
      <c r="C158" s="38" t="s">
        <v>346</v>
      </c>
    </row>
    <row r="159" spans="1:3" x14ac:dyDescent="0.35">
      <c r="A159" s="33" t="s">
        <v>330</v>
      </c>
      <c r="B159" s="37" t="s">
        <v>347</v>
      </c>
      <c r="C159" s="38" t="s">
        <v>348</v>
      </c>
    </row>
    <row r="160" spans="1:3" x14ac:dyDescent="0.35">
      <c r="A160" s="33" t="s">
        <v>330</v>
      </c>
      <c r="B160" s="37" t="s">
        <v>349</v>
      </c>
      <c r="C160" s="38" t="s">
        <v>350</v>
      </c>
    </row>
    <row r="161" spans="1:3" x14ac:dyDescent="0.35">
      <c r="A161" s="33" t="s">
        <v>330</v>
      </c>
      <c r="B161" s="37" t="s">
        <v>351</v>
      </c>
      <c r="C161" s="38" t="s">
        <v>352</v>
      </c>
    </row>
    <row r="162" spans="1:3" x14ac:dyDescent="0.35">
      <c r="A162" s="33" t="s">
        <v>330</v>
      </c>
      <c r="B162" s="37" t="s">
        <v>353</v>
      </c>
      <c r="C162" s="38" t="s">
        <v>354</v>
      </c>
    </row>
    <row r="163" spans="1:3" x14ac:dyDescent="0.35">
      <c r="A163" s="33" t="s">
        <v>330</v>
      </c>
      <c r="B163" s="37" t="s">
        <v>355</v>
      </c>
      <c r="C163" s="38" t="s">
        <v>356</v>
      </c>
    </row>
    <row r="164" spans="1:3" x14ac:dyDescent="0.35">
      <c r="A164" s="33" t="s">
        <v>330</v>
      </c>
      <c r="B164" s="37" t="s">
        <v>357</v>
      </c>
      <c r="C164" s="38" t="s">
        <v>358</v>
      </c>
    </row>
    <row r="165" spans="1:3" x14ac:dyDescent="0.35">
      <c r="A165" s="33" t="s">
        <v>330</v>
      </c>
      <c r="B165" s="37" t="s">
        <v>359</v>
      </c>
      <c r="C165" s="38" t="s">
        <v>360</v>
      </c>
    </row>
    <row r="166" spans="1:3" x14ac:dyDescent="0.35">
      <c r="A166" s="33" t="s">
        <v>330</v>
      </c>
      <c r="B166" s="37" t="s">
        <v>361</v>
      </c>
      <c r="C166" s="38" t="s">
        <v>362</v>
      </c>
    </row>
    <row r="167" spans="1:3" x14ac:dyDescent="0.35">
      <c r="A167" s="33" t="s">
        <v>330</v>
      </c>
      <c r="B167" s="37" t="s">
        <v>363</v>
      </c>
      <c r="C167" s="38" t="s">
        <v>364</v>
      </c>
    </row>
    <row r="168" spans="1:3" x14ac:dyDescent="0.35">
      <c r="A168" s="33" t="s">
        <v>330</v>
      </c>
      <c r="B168" s="37" t="s">
        <v>365</v>
      </c>
      <c r="C168" s="38" t="s">
        <v>366</v>
      </c>
    </row>
    <row r="169" spans="1:3" x14ac:dyDescent="0.35">
      <c r="A169" s="33" t="s">
        <v>330</v>
      </c>
      <c r="B169" s="37" t="s">
        <v>367</v>
      </c>
      <c r="C169" s="38" t="s">
        <v>368</v>
      </c>
    </row>
    <row r="170" spans="1:3" x14ac:dyDescent="0.35">
      <c r="A170" s="33" t="s">
        <v>330</v>
      </c>
      <c r="B170" s="37" t="s">
        <v>369</v>
      </c>
      <c r="C170" s="38" t="s">
        <v>370</v>
      </c>
    </row>
    <row r="171" spans="1:3" x14ac:dyDescent="0.35">
      <c r="A171" s="33" t="s">
        <v>330</v>
      </c>
      <c r="B171" s="37" t="s">
        <v>371</v>
      </c>
      <c r="C171" s="38" t="s">
        <v>372</v>
      </c>
    </row>
    <row r="172" spans="1:3" x14ac:dyDescent="0.35">
      <c r="A172" s="33" t="s">
        <v>330</v>
      </c>
      <c r="B172" s="37" t="s">
        <v>373</v>
      </c>
      <c r="C172" s="38" t="s">
        <v>374</v>
      </c>
    </row>
    <row r="173" spans="1:3" x14ac:dyDescent="0.35">
      <c r="A173" s="33" t="s">
        <v>330</v>
      </c>
      <c r="B173" s="37" t="s">
        <v>375</v>
      </c>
      <c r="C173" s="38" t="s">
        <v>376</v>
      </c>
    </row>
    <row r="174" spans="1:3" x14ac:dyDescent="0.35">
      <c r="A174" s="33" t="s">
        <v>377</v>
      </c>
      <c r="B174" s="37" t="s">
        <v>378</v>
      </c>
      <c r="C174" s="38" t="s">
        <v>379</v>
      </c>
    </row>
    <row r="175" spans="1:3" x14ac:dyDescent="0.35">
      <c r="A175" s="33" t="s">
        <v>377</v>
      </c>
      <c r="B175" s="37" t="s">
        <v>380</v>
      </c>
      <c r="C175" s="38" t="s">
        <v>381</v>
      </c>
    </row>
    <row r="176" spans="1:3" x14ac:dyDescent="0.35">
      <c r="A176" s="33" t="s">
        <v>377</v>
      </c>
      <c r="B176" s="37" t="s">
        <v>382</v>
      </c>
      <c r="C176" s="38" t="s">
        <v>383</v>
      </c>
    </row>
    <row r="177" spans="1:3" x14ac:dyDescent="0.35">
      <c r="A177" s="33" t="s">
        <v>377</v>
      </c>
      <c r="B177" s="37" t="s">
        <v>384</v>
      </c>
      <c r="C177" s="38" t="s">
        <v>385</v>
      </c>
    </row>
    <row r="178" spans="1:3" x14ac:dyDescent="0.35">
      <c r="A178" s="33" t="s">
        <v>377</v>
      </c>
      <c r="B178" s="37" t="s">
        <v>386</v>
      </c>
      <c r="C178" s="38" t="s">
        <v>387</v>
      </c>
    </row>
    <row r="179" spans="1:3" x14ac:dyDescent="0.35">
      <c r="A179" s="33" t="s">
        <v>377</v>
      </c>
      <c r="B179" s="37" t="s">
        <v>388</v>
      </c>
      <c r="C179" s="38" t="s">
        <v>389</v>
      </c>
    </row>
    <row r="180" spans="1:3" x14ac:dyDescent="0.35">
      <c r="A180" s="33" t="s">
        <v>377</v>
      </c>
      <c r="B180" s="37" t="s">
        <v>390</v>
      </c>
      <c r="C180" s="38" t="s">
        <v>391</v>
      </c>
    </row>
    <row r="181" spans="1:3" x14ac:dyDescent="0.35">
      <c r="A181" s="33" t="s">
        <v>377</v>
      </c>
      <c r="B181" s="37" t="s">
        <v>392</v>
      </c>
      <c r="C181" s="38" t="s">
        <v>393</v>
      </c>
    </row>
    <row r="182" spans="1:3" x14ac:dyDescent="0.35">
      <c r="A182" s="33" t="s">
        <v>377</v>
      </c>
      <c r="B182" s="37" t="s">
        <v>394</v>
      </c>
      <c r="C182" s="38" t="s">
        <v>395</v>
      </c>
    </row>
    <row r="183" spans="1:3" x14ac:dyDescent="0.35">
      <c r="A183" s="33" t="s">
        <v>377</v>
      </c>
      <c r="B183" s="37" t="s">
        <v>396</v>
      </c>
      <c r="C183" s="38" t="s">
        <v>397</v>
      </c>
    </row>
    <row r="184" spans="1:3" x14ac:dyDescent="0.35">
      <c r="A184" s="33" t="s">
        <v>377</v>
      </c>
      <c r="B184" s="37" t="s">
        <v>398</v>
      </c>
      <c r="C184" s="38" t="s">
        <v>399</v>
      </c>
    </row>
    <row r="185" spans="1:3" x14ac:dyDescent="0.35">
      <c r="A185" s="33" t="s">
        <v>377</v>
      </c>
      <c r="B185" s="37" t="s">
        <v>400</v>
      </c>
      <c r="C185" s="38" t="s">
        <v>401</v>
      </c>
    </row>
    <row r="186" spans="1:3" x14ac:dyDescent="0.35">
      <c r="A186" s="39" t="s">
        <v>402</v>
      </c>
      <c r="B186" s="37" t="s">
        <v>403</v>
      </c>
      <c r="C186" s="38" t="s">
        <v>404</v>
      </c>
    </row>
    <row r="187" spans="1:3" x14ac:dyDescent="0.35">
      <c r="A187" s="39" t="s">
        <v>402</v>
      </c>
      <c r="B187" s="37" t="s">
        <v>405</v>
      </c>
      <c r="C187" s="38" t="s">
        <v>406</v>
      </c>
    </row>
    <row r="188" spans="1:3" x14ac:dyDescent="0.35">
      <c r="A188" s="39" t="s">
        <v>402</v>
      </c>
      <c r="B188" s="37" t="s">
        <v>407</v>
      </c>
      <c r="C188" s="38" t="s">
        <v>408</v>
      </c>
    </row>
    <row r="189" spans="1:3" x14ac:dyDescent="0.35">
      <c r="A189" s="39" t="s">
        <v>402</v>
      </c>
      <c r="B189" s="37" t="s">
        <v>409</v>
      </c>
      <c r="C189" s="38" t="s">
        <v>410</v>
      </c>
    </row>
    <row r="190" spans="1:3" x14ac:dyDescent="0.35">
      <c r="A190" s="39" t="s">
        <v>402</v>
      </c>
      <c r="B190" s="37" t="s">
        <v>411</v>
      </c>
      <c r="C190" s="38" t="s">
        <v>412</v>
      </c>
    </row>
    <row r="191" spans="1:3" x14ac:dyDescent="0.35">
      <c r="A191" s="39" t="s">
        <v>402</v>
      </c>
      <c r="B191" s="37" t="s">
        <v>413</v>
      </c>
      <c r="C191" s="38" t="s">
        <v>414</v>
      </c>
    </row>
    <row r="192" spans="1:3" x14ac:dyDescent="0.35">
      <c r="A192" s="39" t="s">
        <v>402</v>
      </c>
      <c r="B192" s="37" t="s">
        <v>415</v>
      </c>
      <c r="C192" s="38" t="s">
        <v>416</v>
      </c>
    </row>
    <row r="193" spans="1:3" x14ac:dyDescent="0.35">
      <c r="A193" s="39" t="s">
        <v>402</v>
      </c>
      <c r="B193" s="37" t="s">
        <v>417</v>
      </c>
      <c r="C193" s="38" t="s">
        <v>418</v>
      </c>
    </row>
    <row r="194" spans="1:3" x14ac:dyDescent="0.35">
      <c r="A194" s="39" t="s">
        <v>402</v>
      </c>
      <c r="B194" s="37" t="s">
        <v>419</v>
      </c>
      <c r="C194" s="38" t="s">
        <v>420</v>
      </c>
    </row>
    <row r="195" spans="1:3" x14ac:dyDescent="0.35">
      <c r="A195" s="39" t="s">
        <v>402</v>
      </c>
      <c r="B195" s="37" t="s">
        <v>421</v>
      </c>
      <c r="C195" s="38" t="s">
        <v>422</v>
      </c>
    </row>
    <row r="196" spans="1:3" x14ac:dyDescent="0.35">
      <c r="A196" s="39" t="s">
        <v>402</v>
      </c>
      <c r="B196" s="37" t="s">
        <v>423</v>
      </c>
      <c r="C196" s="38" t="s">
        <v>424</v>
      </c>
    </row>
    <row r="197" spans="1:3" x14ac:dyDescent="0.35">
      <c r="A197" s="39" t="s">
        <v>402</v>
      </c>
      <c r="B197" s="37" t="s">
        <v>425</v>
      </c>
      <c r="C197" s="38" t="s">
        <v>426</v>
      </c>
    </row>
    <row r="198" spans="1:3" x14ac:dyDescent="0.35">
      <c r="A198" s="39" t="s">
        <v>402</v>
      </c>
      <c r="B198" s="37" t="s">
        <v>427</v>
      </c>
      <c r="C198" s="38" t="s">
        <v>428</v>
      </c>
    </row>
    <row r="199" spans="1:3" x14ac:dyDescent="0.35">
      <c r="A199" s="39" t="s">
        <v>402</v>
      </c>
      <c r="B199" s="37" t="s">
        <v>429</v>
      </c>
      <c r="C199" s="38" t="s">
        <v>430</v>
      </c>
    </row>
    <row r="200" spans="1:3" x14ac:dyDescent="0.35">
      <c r="A200" s="39" t="s">
        <v>402</v>
      </c>
      <c r="B200" s="37" t="s">
        <v>431</v>
      </c>
      <c r="C200" s="38" t="s">
        <v>432</v>
      </c>
    </row>
    <row r="201" spans="1:3" x14ac:dyDescent="0.35">
      <c r="A201" s="150" t="s">
        <v>536</v>
      </c>
      <c r="B201" s="151"/>
      <c r="C201" s="152" t="s">
        <v>537</v>
      </c>
    </row>
    <row r="202" spans="1:3" x14ac:dyDescent="0.35">
      <c r="A202" s="40" t="s">
        <v>433</v>
      </c>
      <c r="B202" s="41" t="s">
        <v>434</v>
      </c>
      <c r="C202" s="42" t="s">
        <v>435</v>
      </c>
    </row>
  </sheetData>
  <autoFilter ref="A6:C6" xr:uid="{8DC2A1AC-AF68-46F5-89A0-E9680C9539C5}"/>
  <phoneticPr fontId="1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l Z x V 4 A a 2 w G j A A A A 9 g A A A B I A H A B D b 2 5 m a W c v U G F j a 2 F n Z S 5 4 b W w g o h g A K K A U A A A A A A A A A A A A A A A A A A A A A A A A A A A A h Y + 9 D o I w G E V f h X S n f y 6 G f J T B z U h C Y m J c m 1 K h C s X Q Y n k 3 B x / J V x C j q J v j P f c M 9 9 6 v N 8 j G t o k u u n e m s y l i m K J I W 9 W V x l Y p G v w h X q J M Q C H V S V Y 6 m m T r k t G V K a q 9 P y e E h B B w W O C u r w i n l J F 9 v t m q W r c S f W T z X 4 6 N d V 5 a p Z G A 3 W u M 4 J h x h j n l m A K Z I e T G f o W p p 8 / 2 B 8 J q a P z Q a 3 G U 8 b o A M k c g 7 w / i A V B L A w Q U A A I A C A C i V n F 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l Z x V y i K R 7 g O A A A A E Q A A A B M A H A B G b 3 J t d W x h c y 9 T Z W N 0 a W 9 u M S 5 t I K I Y A C i g F A A A A A A A A A A A A A A A A A A A A A A A A A A A A C t O T S 7 J z M 9 T C I b Q h t Y A U E s B A i 0 A F A A C A A g A o l Z x V 4 A a 2 w G j A A A A 9 g A A A B I A A A A A A A A A A A A A A A A A A A A A A E N v b m Z p Z y 9 Q Y W N r Y W d l L n h t b F B L A Q I t A B Q A A g A I A K J W c V c P y u m r p A A A A O k A A A A T A A A A A A A A A A A A A A A A A O 8 A A A B b Q 2 9 u d G V u d F 9 U e X B l c 1 0 u e G 1 s U E s B A i 0 A F A A C A A g A o l Z x 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o z b D w b e 4 Z O t r 2 s h 6 M O 0 m s A A A A A A g A A A A A A A 2 Y A A M A A A A A Q A A A A 3 n S G m b + C 3 U F U y 9 D j 3 S / q H w A A A A A E g A A A o A A A A B A A A A B a p 6 x 4 s l h Y I + S O W k G f Z x K n U A A A A M Y G M g W h n b Y F 3 V p 4 / t n 3 E W t p P s 0 x T w W M k O C z o 7 X l M 4 j s l i F 9 w w V A Z I 8 T X p 5 H / T V s P V T s C m g 6 z C E F J d A / h C q Y f A 9 Q p H w W E z Y 7 N w 2 r a k 2 F r d O F F A A A A H k f d M K L u J 2 y 8 A k i 8 b a B f y q t U i J D < / D a t a M a s h u p > 
</file>

<file path=customXml/itemProps1.xml><?xml version="1.0" encoding="utf-8"?>
<ds:datastoreItem xmlns:ds="http://schemas.openxmlformats.org/officeDocument/2006/customXml" ds:itemID="{57DEEE7D-9113-4530-9C65-12904A2B69F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Sheet1</vt:lpstr>
      <vt:lpstr>1_機関情報</vt:lpstr>
      <vt:lpstr>Sheet2</vt:lpstr>
      <vt:lpstr>2_学生支援一覧（創発RA）</vt:lpstr>
      <vt:lpstr>【記入例】学生支援一覧（創発RA）</vt:lpstr>
      <vt:lpstr>（参考）研究者からの報告様式例</vt:lpstr>
      <vt:lpstr>（参考）学生数・利用月数チェック</vt:lpstr>
      <vt:lpstr>入力規則</vt:lpstr>
      <vt:lpstr>【参照】国籍・地域コード</vt:lpstr>
      <vt:lpstr>'（参考）研究者からの報告様式例'!Print_Area</vt:lpstr>
      <vt:lpstr>'【記入例】学生支援一覧（創発RA）'!Print_Area</vt:lpstr>
      <vt:lpstr>'1_機関情報'!Print_Area</vt:lpstr>
      <vt:lpstr>'2_学生支援一覧（創発RA）'!Print_Area</vt:lpstr>
      <vt:lpstr>'（参考）研究者からの報告様式例'!Print_Titles</vt:lpstr>
      <vt:lpstr>'【記入例】学生支援一覧（創発RA）'!Print_Titles</vt:lpstr>
      <vt:lpstr>'2_学生支援一覧（創発RA）'!Print_Titles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2024-04-25T08:15:24Z</dcterms:created>
  <dcterms:modified xsi:type="dcterms:W3CDTF">2025-01-14T05:02:17Z</dcterms:modified>
</cp:coreProperties>
</file>