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01_{525042F2-C27D-490E-9D45-7C384C28001C}" xr6:coauthVersionLast="47" xr6:coauthVersionMax="47" xr10:uidLastSave="{00000000-0000-0000-0000-000000000000}"/>
  <bookViews>
    <workbookView xWindow="28680" yWindow="-120" windowWidth="29040" windowHeight="15840" tabRatio="626" activeTab="1" xr2:uid="{00000000-000D-0000-FFFF-FFFF00000000}"/>
  </bookViews>
  <sheets>
    <sheet name="表紙" sheetId="1" r:id="rId1"/>
    <sheet name="Ⅰ物品費" sheetId="13" r:id="rId2"/>
    <sheet name="Ⅱ旅費" sheetId="14" r:id="rId3"/>
    <sheet name="Ⅲ人件費・謝金" sheetId="15" r:id="rId4"/>
    <sheet name="Ⅳその他" sheetId="16" r:id="rId5"/>
  </sheets>
  <definedNames>
    <definedName name="_xlnm.Print_Area" localSheetId="1">Ⅰ物品費!$A$1:$F$18</definedName>
    <definedName name="_xlnm.Print_Area" localSheetId="2">Ⅱ旅費!$A$1:$E$13</definedName>
    <definedName name="_xlnm.Print_Area" localSheetId="3">Ⅲ人件費・謝金!$A$1:$F$18</definedName>
    <definedName name="_xlnm.Print_Area" localSheetId="4">Ⅳその他!$A$1:$F$18</definedName>
    <definedName name="_xlnm.Print_Area" localSheetId="0">表紙!$A$1:$H$26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C25" i="1"/>
  <c r="F20" i="1"/>
  <c r="F22" i="1" s="1"/>
  <c r="F19" i="1"/>
  <c r="F18" i="1"/>
  <c r="E21" i="1"/>
  <c r="G21" i="1"/>
  <c r="E20" i="1"/>
  <c r="E22" i="1" s="1"/>
  <c r="E19" i="1"/>
  <c r="E18" i="1"/>
  <c r="G18" i="1"/>
  <c r="D13" i="14"/>
  <c r="D18" i="13"/>
  <c r="D18" i="15"/>
  <c r="E18" i="16"/>
  <c r="G19" i="1"/>
  <c r="E23" i="1" l="1"/>
  <c r="G22" i="1"/>
  <c r="F23" i="1"/>
  <c r="F24" i="1" s="1"/>
  <c r="G20" i="1"/>
  <c r="G23" i="1" l="1"/>
  <c r="E24" i="1"/>
  <c r="G24" i="1" s="1"/>
</calcChain>
</file>

<file path=xl/sharedStrings.xml><?xml version="1.0" encoding="utf-8"?>
<sst xmlns="http://schemas.openxmlformats.org/spreadsheetml/2006/main" count="83" uniqueCount="61">
  <si>
    <t>（単位：円）</t>
    <phoneticPr fontId="2"/>
  </si>
  <si>
    <t>％）</t>
    <phoneticPr fontId="2"/>
  </si>
  <si>
    <t>摘　　要</t>
  </si>
  <si>
    <t>合　　　　　　　計</t>
  </si>
  <si>
    <t>No.</t>
  </si>
  <si>
    <t>合　　　　　　計</t>
  </si>
  <si>
    <t>（単位：円）</t>
    <phoneticPr fontId="2"/>
  </si>
  <si>
    <t>支出予定
金額</t>
    <rPh sb="5" eb="7">
      <t>キンガク</t>
    </rPh>
    <phoneticPr fontId="2"/>
  </si>
  <si>
    <t>支出予定
金額</t>
    <phoneticPr fontId="2"/>
  </si>
  <si>
    <t>（単位：円）</t>
    <phoneticPr fontId="2"/>
  </si>
  <si>
    <t>（単位：円）</t>
    <phoneticPr fontId="2"/>
  </si>
  <si>
    <t>（単位：円）</t>
    <phoneticPr fontId="2"/>
  </si>
  <si>
    <t>合計</t>
    <rPh sb="0" eb="2">
      <t>ゴウケイ</t>
    </rPh>
    <phoneticPr fontId="2"/>
  </si>
  <si>
    <t xml:space="preserve"> Ⅱ．旅　費</t>
    <rPh sb="3" eb="4">
      <t>タビ</t>
    </rPh>
    <rPh sb="5" eb="6">
      <t>ヒ</t>
    </rPh>
    <phoneticPr fontId="2"/>
  </si>
  <si>
    <t xml:space="preserve"> Ⅲ．人件費・謝金</t>
    <rPh sb="3" eb="4">
      <t>ジン</t>
    </rPh>
    <rPh sb="4" eb="5">
      <t>ケン</t>
    </rPh>
    <rPh sb="5" eb="6">
      <t>ヒ</t>
    </rPh>
    <rPh sb="7" eb="9">
      <t>シャキン</t>
    </rPh>
    <phoneticPr fontId="2"/>
  </si>
  <si>
    <t xml:space="preserve"> Ⅳ．その他</t>
    <rPh sb="5" eb="6">
      <t>タ</t>
    </rPh>
    <phoneticPr fontId="2"/>
  </si>
  <si>
    <t>Ⅱ．旅費</t>
    <rPh sb="2" eb="4">
      <t>リョヒ</t>
    </rPh>
    <phoneticPr fontId="2"/>
  </si>
  <si>
    <t>Ⅲ．人件費・謝金</t>
    <rPh sb="2" eb="3">
      <t>ジン</t>
    </rPh>
    <rPh sb="3" eb="4">
      <t>ケン</t>
    </rPh>
    <rPh sb="4" eb="5">
      <t>ヒ</t>
    </rPh>
    <rPh sb="6" eb="8">
      <t>シャキン</t>
    </rPh>
    <phoneticPr fontId="2"/>
  </si>
  <si>
    <t>人件費支給対象予定期間</t>
    <rPh sb="7" eb="9">
      <t>ヨテイ</t>
    </rPh>
    <phoneticPr fontId="2"/>
  </si>
  <si>
    <t>（計画様式3）</t>
    <rPh sb="1" eb="3">
      <t>ケイカク</t>
    </rPh>
    <rPh sb="3" eb="5">
      <t>ヨウシキ</t>
    </rPh>
    <phoneticPr fontId="2"/>
  </si>
  <si>
    <t>備　考</t>
    <phoneticPr fontId="2"/>
  </si>
  <si>
    <t>調達予定額</t>
    <rPh sb="0" eb="2">
      <t>チョウタツ</t>
    </rPh>
    <rPh sb="4" eb="5">
      <t>ガク</t>
    </rPh>
    <phoneticPr fontId="2"/>
  </si>
  <si>
    <t>上期</t>
  </si>
  <si>
    <t>上期</t>
    <rPh sb="0" eb="2">
      <t>カミキ</t>
    </rPh>
    <phoneticPr fontId="2"/>
  </si>
  <si>
    <t>下期</t>
  </si>
  <si>
    <t>備考</t>
    <rPh sb="0" eb="2">
      <t>ビコウ</t>
    </rPh>
    <phoneticPr fontId="2"/>
  </si>
  <si>
    <t>数量</t>
    <phoneticPr fontId="2"/>
  </si>
  <si>
    <t>支出対象者</t>
    <rPh sb="0" eb="2">
      <t>シシュツ</t>
    </rPh>
    <rPh sb="2" eb="5">
      <t>タイショウシャ</t>
    </rPh>
    <phoneticPr fontId="2"/>
  </si>
  <si>
    <t>未定</t>
    <rPh sb="0" eb="2">
      <t>ミテイ</t>
    </rPh>
    <phoneticPr fontId="2"/>
  </si>
  <si>
    <t>市場調査</t>
    <rPh sb="0" eb="2">
      <t>シジョウ</t>
    </rPh>
    <rPh sb="2" eb="4">
      <t>チョウサ</t>
    </rPh>
    <phoneticPr fontId="2"/>
  </si>
  <si>
    <t>調達予定先</t>
    <rPh sb="0" eb="2">
      <t>チョウタツ</t>
    </rPh>
    <rPh sb="2" eb="4">
      <t>ヨテイ</t>
    </rPh>
    <rPh sb="4" eb="5">
      <t>サキ</t>
    </rPh>
    <phoneticPr fontId="2"/>
  </si>
  <si>
    <t>●●●●●株式会社</t>
    <rPh sb="5" eb="9">
      <t>カブ</t>
    </rPh>
    <phoneticPr fontId="2"/>
  </si>
  <si>
    <t>一式</t>
    <rPh sb="0" eb="2">
      <t>イッシキ</t>
    </rPh>
    <phoneticPr fontId="2"/>
  </si>
  <si>
    <t>納品検収・支払
予定時期</t>
    <rPh sb="0" eb="2">
      <t>ノウヒン</t>
    </rPh>
    <rPh sb="2" eb="4">
      <t>ケンシュウ</t>
    </rPh>
    <rPh sb="5" eb="7">
      <t>シハライ</t>
    </rPh>
    <rPh sb="8" eb="10">
      <t>ヨテイ</t>
    </rPh>
    <rPh sb="10" eb="12">
      <t>ジキ</t>
    </rPh>
    <phoneticPr fontId="2"/>
  </si>
  <si>
    <t>出張・支払
予定期間</t>
    <rPh sb="0" eb="2">
      <t>シュッチョウ</t>
    </rPh>
    <rPh sb="3" eb="5">
      <t>シハラ</t>
    </rPh>
    <rPh sb="8" eb="10">
      <t>キカン</t>
    </rPh>
    <phoneticPr fontId="2"/>
  </si>
  <si>
    <t>合計</t>
    <phoneticPr fontId="2"/>
  </si>
  <si>
    <t>国立研究開発法人科学技術振興機構　殿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rPh sb="17" eb="18">
      <t>ドノ</t>
    </rPh>
    <phoneticPr fontId="2"/>
  </si>
  <si>
    <t>書籍（上期）</t>
    <rPh sb="0" eb="2">
      <t>ショセキ</t>
    </rPh>
    <rPh sb="3" eb="5">
      <t>カミキ</t>
    </rPh>
    <phoneticPr fontId="2"/>
  </si>
  <si>
    <r>
      <t>実施機関名：　</t>
    </r>
    <r>
      <rPr>
        <sz val="11"/>
        <color indexed="48"/>
        <rFont val="ＭＳ Ｐゴシック"/>
        <family val="3"/>
        <charset val="128"/>
      </rPr>
      <t>○○○○○○○○○○○○○○○○○○</t>
    </r>
    <rPh sb="0" eb="2">
      <t>ジッシ</t>
    </rPh>
    <rPh sb="2" eb="4">
      <t>キカン</t>
    </rPh>
    <phoneticPr fontId="2"/>
  </si>
  <si>
    <r>
      <t>事業費支出・執行計画書（代表実施機関：</t>
    </r>
    <r>
      <rPr>
        <i/>
        <sz val="14"/>
        <color indexed="12"/>
        <rFont val="ＭＳ Ｐゴシック"/>
        <family val="3"/>
        <charset val="128"/>
      </rPr>
      <t>代表実施機関名</t>
    </r>
    <r>
      <rPr>
        <sz val="14"/>
        <rFont val="ＭＳ Ｐゴシック"/>
        <family val="3"/>
        <charset val="128"/>
      </rPr>
      <t>）</t>
    </r>
    <rPh sb="10" eb="11">
      <t>ショ</t>
    </rPh>
    <rPh sb="12" eb="14">
      <t>ダイヒョウ</t>
    </rPh>
    <rPh sb="14" eb="16">
      <t>ジッシ</t>
    </rPh>
    <rPh sb="16" eb="18">
      <t>キカン</t>
    </rPh>
    <rPh sb="19" eb="21">
      <t>ダイヒョウ</t>
    </rPh>
    <rPh sb="21" eb="23">
      <t>ジッシ</t>
    </rPh>
    <rPh sb="23" eb="25">
      <t>キカン</t>
    </rPh>
    <rPh sb="25" eb="26">
      <t>メイ</t>
    </rPh>
    <phoneticPr fontId="2"/>
  </si>
  <si>
    <t>書籍（下期）</t>
    <rPh sb="0" eb="2">
      <t>ショセキ</t>
    </rPh>
    <rPh sb="3" eb="5">
      <t>シモキ</t>
    </rPh>
    <phoneticPr fontId="2"/>
  </si>
  <si>
    <t xml:space="preserve"> Ⅰ．物品費</t>
    <phoneticPr fontId="2"/>
  </si>
  <si>
    <t>Ⅰ．物品費</t>
    <rPh sb="2" eb="4">
      <t>ブッピン</t>
    </rPh>
    <rPh sb="4" eb="5">
      <t>ヒ</t>
    </rPh>
    <phoneticPr fontId="2"/>
  </si>
  <si>
    <t>Ⅳ．その他</t>
    <rPh sb="4" eb="5">
      <t>タ</t>
    </rPh>
    <phoneticPr fontId="2"/>
  </si>
  <si>
    <t>直接経費計（Ⅰ～Ⅳ）</t>
    <rPh sb="0" eb="2">
      <t>チョクセツ</t>
    </rPh>
    <rPh sb="2" eb="4">
      <t>ケイヒ</t>
    </rPh>
    <rPh sb="4" eb="5">
      <t>ケイ</t>
    </rPh>
    <phoneticPr fontId="2"/>
  </si>
  <si>
    <t>費 目</t>
    <rPh sb="0" eb="1">
      <t>ヒ</t>
    </rPh>
    <rPh sb="2" eb="3">
      <t>メ</t>
    </rPh>
    <phoneticPr fontId="2"/>
  </si>
  <si>
    <r>
      <t>２０</t>
    </r>
    <r>
      <rPr>
        <sz val="10.5"/>
        <color indexed="48"/>
        <rFont val="ＭＳ Ｐゴシック"/>
        <family val="3"/>
        <charset val="128"/>
      </rPr>
      <t>○○</t>
    </r>
    <r>
      <rPr>
        <sz val="10.5"/>
        <rFont val="ＭＳ Ｐゴシック"/>
        <family val="3"/>
        <charset val="128"/>
      </rPr>
      <t>年度上期
（4～9月)
執行予定額</t>
    </r>
    <rPh sb="6" eb="8">
      <t>カミキ</t>
    </rPh>
    <rPh sb="13" eb="14">
      <t>ガツ</t>
    </rPh>
    <rPh sb="16" eb="18">
      <t>シッコウ</t>
    </rPh>
    <rPh sb="18" eb="21">
      <t>ヨテイガク</t>
    </rPh>
    <phoneticPr fontId="2"/>
  </si>
  <si>
    <r>
      <t>２０</t>
    </r>
    <r>
      <rPr>
        <sz val="10.5"/>
        <color indexed="48"/>
        <rFont val="ＭＳ Ｐゴシック"/>
        <family val="3"/>
        <charset val="128"/>
      </rPr>
      <t>○○</t>
    </r>
    <r>
      <rPr>
        <sz val="10.5"/>
        <rFont val="ＭＳ Ｐゴシック"/>
        <family val="3"/>
        <charset val="128"/>
      </rPr>
      <t>年度下期
（10～3月)
執行予定額</t>
    </r>
    <rPh sb="6" eb="8">
      <t>シモキ</t>
    </rPh>
    <rPh sb="17" eb="19">
      <t>シッコウ</t>
    </rPh>
    <rPh sb="19" eb="22">
      <t>ヨテイガク</t>
    </rPh>
    <phoneticPr fontId="2"/>
  </si>
  <si>
    <t>間接経費費（上記直接経費の</t>
    <rPh sb="0" eb="2">
      <t>カンセツ</t>
    </rPh>
    <rPh sb="2" eb="4">
      <t>ケイヒ</t>
    </rPh>
    <rPh sb="4" eb="5">
      <t>ヒ</t>
    </rPh>
    <rPh sb="6" eb="8">
      <t>ジョウキ</t>
    </rPh>
    <rPh sb="8" eb="10">
      <t>チョクセツ</t>
    </rPh>
    <rPh sb="10" eb="12">
      <t>ケイヒ</t>
    </rPh>
    <phoneticPr fontId="2"/>
  </si>
  <si>
    <t>プロジェクト推進型　事業プロモーター支援</t>
    <rPh sb="10" eb="12">
      <t>ジギョウ</t>
    </rPh>
    <rPh sb="18" eb="20">
      <t>シエン</t>
    </rPh>
    <phoneticPr fontId="2"/>
  </si>
  <si>
    <t>大学発新産業創出基金事業</t>
    <rPh sb="0" eb="2">
      <t>ダイガク</t>
    </rPh>
    <rPh sb="2" eb="3">
      <t>ハツ</t>
    </rPh>
    <rPh sb="3" eb="6">
      <t>シンサンギョウ</t>
    </rPh>
    <rPh sb="6" eb="8">
      <t>ソウシュツ</t>
    </rPh>
    <rPh sb="8" eb="12">
      <t>キキンジギョウ</t>
    </rPh>
    <phoneticPr fontId="2"/>
  </si>
  <si>
    <t>●●調査資料</t>
    <rPh sb="2" eb="6">
      <t>チョウサシリョウ</t>
    </rPh>
    <phoneticPr fontId="2"/>
  </si>
  <si>
    <t>●●大学チーム定例ミーティング
山田、鈴木、佐藤（３名×１日×２回）
東京⇔九州大学(@50,000×2）</t>
    <rPh sb="0" eb="4">
      <t>マルマルダイガク</t>
    </rPh>
    <rPh sb="7" eb="9">
      <t>テイレイ</t>
    </rPh>
    <rPh sb="16" eb="18">
      <t>ヤマダ</t>
    </rPh>
    <rPh sb="19" eb="21">
      <t>スズキ</t>
    </rPh>
    <rPh sb="22" eb="24">
      <t>サトウ</t>
    </rPh>
    <rPh sb="26" eb="27">
      <t>メイ</t>
    </rPh>
    <rPh sb="29" eb="30">
      <t>ニチ</t>
    </rPh>
    <rPh sb="32" eb="33">
      <t>カイ</t>
    </rPh>
    <rPh sb="35" eb="37">
      <t>トウキョウ</t>
    </rPh>
    <rPh sb="38" eb="40">
      <t>キュウシュウ</t>
    </rPh>
    <rPh sb="40" eb="42">
      <t>ダイガク</t>
    </rPh>
    <phoneticPr fontId="2"/>
  </si>
  <si>
    <t>●●株式会社訪問（顧客ニーズ調査）
山田、鈴木（計5回）
東京⇔北海道(@35,000×2)</t>
    <rPh sb="2" eb="6">
      <t>カブシキガイシャ</t>
    </rPh>
    <rPh sb="6" eb="8">
      <t>ホウモン</t>
    </rPh>
    <rPh sb="9" eb="11">
      <t>コキャク</t>
    </rPh>
    <rPh sb="14" eb="16">
      <t>チョウサ</t>
    </rPh>
    <rPh sb="18" eb="20">
      <t>ヤマダ</t>
    </rPh>
    <rPh sb="21" eb="23">
      <t>スズキ</t>
    </rPh>
    <rPh sb="24" eb="25">
      <t>ケイ</t>
    </rPh>
    <rPh sb="26" eb="27">
      <t>カイ</t>
    </rPh>
    <rPh sb="29" eb="31">
      <t>トウキョウ</t>
    </rPh>
    <rPh sb="32" eb="35">
      <t>ホッカイドウ</t>
    </rPh>
    <phoneticPr fontId="2"/>
  </si>
  <si>
    <t>消費税相当額</t>
    <rPh sb="0" eb="6">
      <t>ショウヒゼイソウトウガク</t>
    </rPh>
    <phoneticPr fontId="2"/>
  </si>
  <si>
    <t>内国旅費</t>
    <rPh sb="0" eb="2">
      <t>ナイコク</t>
    </rPh>
    <rPh sb="2" eb="4">
      <t>リョヒ</t>
    </rPh>
    <phoneticPr fontId="2"/>
  </si>
  <si>
    <t>内国旅費（チーム内定期打ち合わせ）</t>
    <rPh sb="0" eb="2">
      <t>ナイコク</t>
    </rPh>
    <rPh sb="2" eb="4">
      <t>リョヒ</t>
    </rPh>
    <rPh sb="8" eb="9">
      <t>ナイ</t>
    </rPh>
    <rPh sb="9" eb="11">
      <t>テイキ</t>
    </rPh>
    <rPh sb="11" eb="12">
      <t>ウ</t>
    </rPh>
    <rPh sb="13" eb="14">
      <t>ア</t>
    </rPh>
    <phoneticPr fontId="2"/>
  </si>
  <si>
    <t>外国旅費（米国・●●研究所）</t>
    <rPh sb="0" eb="4">
      <t>ガイコクリョヒ</t>
    </rPh>
    <rPh sb="5" eb="7">
      <t>コメコク</t>
    </rPh>
    <rPh sb="8" eb="13">
      <t>マルマルケンキュウジョ</t>
    </rPh>
    <phoneticPr fontId="2"/>
  </si>
  <si>
    <t>●●研究所：米国○○州（KOL訪問）
山田、鈴木
10月予定／7日間(@750,,000×2)</t>
    <rPh sb="2" eb="5">
      <t>ケンキュウジョ</t>
    </rPh>
    <rPh sb="6" eb="8">
      <t>コメコク</t>
    </rPh>
    <rPh sb="8" eb="11">
      <t>マルマルシュウ</t>
    </rPh>
    <rPh sb="15" eb="17">
      <t>ホウモン</t>
    </rPh>
    <rPh sb="19" eb="21">
      <t>ヤマダ</t>
    </rPh>
    <rPh sb="22" eb="24">
      <t>スズキ</t>
    </rPh>
    <rPh sb="27" eb="28">
      <t>ガツ</t>
    </rPh>
    <rPh sb="28" eb="30">
      <t>ヨテイ</t>
    </rPh>
    <rPh sb="32" eb="34">
      <t>ニチカン</t>
    </rPh>
    <phoneticPr fontId="2"/>
  </si>
  <si>
    <t>外国旅費及び人件費</t>
    <rPh sb="0" eb="4">
      <t>ガイコクリョヒ</t>
    </rPh>
    <rPh sb="4" eb="5">
      <t>オヨ</t>
    </rPh>
    <rPh sb="6" eb="9">
      <t>ジンケンヒ</t>
    </rPh>
    <phoneticPr fontId="2"/>
  </si>
  <si>
    <t>人件費</t>
    <rPh sb="0" eb="3">
      <t>ジンケンヒ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</si>
</sst>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0.5"/>
      <color indexed="48"/>
      <name val="ＭＳ Ｐゴシック"/>
      <family val="3"/>
      <charset val="128"/>
    </font>
    <font>
      <i/>
      <sz val="14"/>
      <color indexed="12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10.5"/>
      <color rgb="FF3366FF"/>
      <name val="ＭＳ Ｐゴシック"/>
      <family val="3"/>
      <charset val="128"/>
    </font>
    <font>
      <sz val="10.5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.5"/>
      <color rgb="FF3366FF"/>
      <name val="ＭＳ Ｐゴシック"/>
      <family val="3"/>
      <charset val="128"/>
      <scheme val="major"/>
    </font>
    <font>
      <sz val="11"/>
      <color rgb="FF3366FF"/>
      <name val="ＭＳ Ｐゴシック"/>
      <family val="3"/>
      <charset val="128"/>
      <scheme val="major"/>
    </font>
    <font>
      <sz val="10.5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38" fontId="1" fillId="0" borderId="0" xfId="1" applyFont="1">
      <alignment vertical="center"/>
    </xf>
    <xf numFmtId="38" fontId="4" fillId="0" borderId="0" xfId="1" applyFont="1" applyProtection="1">
      <alignment vertical="center"/>
    </xf>
    <xf numFmtId="38" fontId="1" fillId="0" borderId="0" xfId="1" applyFont="1" applyProtection="1">
      <alignment vertical="center"/>
      <protection locked="0"/>
    </xf>
    <xf numFmtId="38" fontId="5" fillId="0" borderId="0" xfId="1" applyFont="1" applyProtection="1">
      <alignment vertical="center"/>
      <protection locked="0"/>
    </xf>
    <xf numFmtId="38" fontId="3" fillId="0" borderId="0" xfId="1" applyFont="1" applyAlignment="1" applyProtection="1">
      <alignment horizontal="left" vertical="center"/>
      <protection locked="0"/>
    </xf>
    <xf numFmtId="38" fontId="9" fillId="0" borderId="0" xfId="1" applyFont="1" applyProtection="1">
      <alignment vertical="center"/>
      <protection locked="0"/>
    </xf>
    <xf numFmtId="38" fontId="1" fillId="0" borderId="0" xfId="1" applyFont="1" applyAlignment="1" applyProtection="1">
      <alignment horizontal="right" vertical="center"/>
      <protection locked="0"/>
    </xf>
    <xf numFmtId="38" fontId="1" fillId="0" borderId="0" xfId="1" applyFont="1" applyAlignment="1" applyProtection="1">
      <alignment horizontal="center" vertical="center"/>
      <protection locked="0"/>
    </xf>
    <xf numFmtId="38" fontId="1" fillId="0" borderId="0" xfId="1" applyFont="1" applyFill="1" applyProtection="1">
      <alignment vertical="center"/>
      <protection locked="0"/>
    </xf>
    <xf numFmtId="38" fontId="5" fillId="0" borderId="1" xfId="1" applyFont="1" applyBorder="1" applyAlignment="1" applyProtection="1">
      <alignment horizontal="center"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</xf>
    <xf numFmtId="38" fontId="5" fillId="0" borderId="1" xfId="1" applyFont="1" applyBorder="1" applyAlignment="1" applyProtection="1">
      <alignment vertical="center" wrapText="1"/>
      <protection locked="0"/>
    </xf>
    <xf numFmtId="38" fontId="1" fillId="0" borderId="0" xfId="1" applyFont="1" applyAlignment="1" applyProtection="1">
      <alignment vertical="center" wrapText="1"/>
      <protection locked="0"/>
    </xf>
    <xf numFmtId="176" fontId="5" fillId="2" borderId="2" xfId="1" applyNumberFormat="1" applyFont="1" applyFill="1" applyBorder="1" applyAlignment="1" applyProtection="1">
      <alignment vertical="center" wrapText="1"/>
      <protection locked="0"/>
    </xf>
    <xf numFmtId="38" fontId="5" fillId="0" borderId="3" xfId="1" applyFont="1" applyBorder="1" applyAlignment="1" applyProtection="1">
      <alignment vertical="center" wrapText="1"/>
      <protection locked="0"/>
    </xf>
    <xf numFmtId="38" fontId="5" fillId="0" borderId="1" xfId="1" applyFont="1" applyBorder="1" applyAlignment="1" applyProtection="1">
      <alignment horizontal="right" vertical="top" wrapText="1"/>
    </xf>
    <xf numFmtId="38" fontId="5" fillId="0" borderId="4" xfId="1" applyFont="1" applyBorder="1" applyAlignment="1" applyProtection="1">
      <alignment horizontal="right" vertical="center" wrapText="1"/>
    </xf>
    <xf numFmtId="38" fontId="1" fillId="0" borderId="0" xfId="1" applyFont="1" applyAlignment="1" applyProtection="1">
      <alignment horizontal="right"/>
      <protection locked="0"/>
    </xf>
    <xf numFmtId="38" fontId="5" fillId="0" borderId="5" xfId="1" applyFont="1" applyBorder="1" applyAlignment="1" applyProtection="1">
      <alignment horizontal="center" vertical="center" wrapText="1"/>
      <protection locked="0"/>
    </xf>
    <xf numFmtId="38" fontId="5" fillId="0" borderId="5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Border="1" applyAlignment="1" applyProtection="1">
      <alignment horizontal="center" vertical="center" wrapText="1"/>
      <protection locked="0"/>
    </xf>
    <xf numFmtId="49" fontId="5" fillId="0" borderId="4" xfId="1" applyNumberFormat="1" applyFont="1" applyBorder="1" applyAlignment="1" applyProtection="1">
      <alignment horizontal="justify" vertical="center" wrapText="1"/>
      <protection locked="0"/>
    </xf>
    <xf numFmtId="49" fontId="5" fillId="0" borderId="1" xfId="1" applyNumberFormat="1" applyFont="1" applyBorder="1" applyAlignment="1" applyProtection="1">
      <alignment horizontal="justify" vertical="center" wrapText="1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49" fontId="5" fillId="0" borderId="5" xfId="1" applyNumberFormat="1" applyFont="1" applyBorder="1" applyAlignment="1" applyProtection="1">
      <alignment horizontal="justify" vertical="center" wrapText="1"/>
      <protection locked="0"/>
    </xf>
    <xf numFmtId="38" fontId="5" fillId="0" borderId="5" xfId="1" applyFont="1" applyBorder="1" applyAlignment="1" applyProtection="1">
      <alignment horizontal="right" vertical="center" wrapText="1"/>
      <protection locked="0"/>
    </xf>
    <xf numFmtId="38" fontId="5" fillId="0" borderId="4" xfId="1" applyFont="1" applyBorder="1" applyAlignment="1" applyProtection="1">
      <alignment horizontal="justify" vertical="center" wrapText="1"/>
      <protection locked="0"/>
    </xf>
    <xf numFmtId="38" fontId="10" fillId="0" borderId="1" xfId="1" applyFont="1" applyBorder="1" applyAlignment="1" applyProtection="1">
      <alignment horizontal="center" vertical="center" wrapText="1"/>
      <protection locked="0"/>
    </xf>
    <xf numFmtId="49" fontId="10" fillId="3" borderId="1" xfId="1" applyNumberFormat="1" applyFont="1" applyFill="1" applyBorder="1" applyAlignment="1" applyProtection="1">
      <alignment horizontal="justify" vertical="center" wrapText="1"/>
      <protection locked="0"/>
    </xf>
    <xf numFmtId="38" fontId="10" fillId="3" borderId="1" xfId="1" applyFont="1" applyFill="1" applyBorder="1" applyAlignment="1" applyProtection="1">
      <alignment horizontal="right" vertical="center" wrapText="1"/>
      <protection locked="0"/>
    </xf>
    <xf numFmtId="49" fontId="10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1" applyNumberFormat="1" applyFont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  <xf numFmtId="49" fontId="5" fillId="0" borderId="5" xfId="1" applyNumberFormat="1" applyFont="1" applyBorder="1" applyAlignment="1" applyProtection="1">
      <alignment horizontal="center" vertical="center" wrapText="1"/>
      <protection locked="0"/>
    </xf>
    <xf numFmtId="38" fontId="1" fillId="0" borderId="1" xfId="1" applyFont="1" applyBorder="1" applyAlignment="1" applyProtection="1">
      <alignment vertical="center" wrapText="1"/>
      <protection locked="0"/>
    </xf>
    <xf numFmtId="38" fontId="10" fillId="0" borderId="4" xfId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horizontal="justify" vertical="center" wrapText="1"/>
      <protection locked="0"/>
    </xf>
    <xf numFmtId="38" fontId="10" fillId="0" borderId="1" xfId="1" applyFont="1" applyFill="1" applyBorder="1" applyAlignment="1" applyProtection="1">
      <alignment horizontal="right" vertical="center" wrapText="1"/>
      <protection locked="0"/>
    </xf>
    <xf numFmtId="49" fontId="10" fillId="0" borderId="4" xfId="1" applyNumberFormat="1" applyFont="1" applyBorder="1" applyAlignment="1" applyProtection="1">
      <alignment horizontal="justify" vertical="center" wrapText="1"/>
      <protection locked="0"/>
    </xf>
    <xf numFmtId="38" fontId="11" fillId="0" borderId="0" xfId="1" applyFont="1" applyProtection="1">
      <alignment vertical="center"/>
      <protection locked="0"/>
    </xf>
    <xf numFmtId="38" fontId="12" fillId="0" borderId="0" xfId="1" applyFont="1" applyProtection="1">
      <alignment vertical="center"/>
      <protection locked="0"/>
    </xf>
    <xf numFmtId="38" fontId="12" fillId="0" borderId="0" xfId="1" applyFont="1" applyAlignment="1" applyProtection="1">
      <alignment horizontal="right"/>
      <protection locked="0"/>
    </xf>
    <xf numFmtId="49" fontId="11" fillId="0" borderId="1" xfId="1" applyNumberFormat="1" applyFont="1" applyBorder="1" applyAlignment="1" applyProtection="1">
      <alignment horizontal="justify" vertical="center" wrapText="1"/>
      <protection locked="0"/>
    </xf>
    <xf numFmtId="49" fontId="11" fillId="0" borderId="4" xfId="1" applyNumberFormat="1" applyFont="1" applyBorder="1" applyAlignment="1" applyProtection="1">
      <alignment horizontal="justify" vertical="center" wrapText="1"/>
      <protection locked="0"/>
    </xf>
    <xf numFmtId="38" fontId="11" fillId="0" borderId="1" xfId="1" applyFont="1" applyBorder="1" applyAlignment="1" applyProtection="1">
      <alignment horizontal="right" vertical="center" wrapText="1"/>
      <protection locked="0"/>
    </xf>
    <xf numFmtId="49" fontId="11" fillId="0" borderId="1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horizontal="justify" vertical="center" wrapText="1"/>
      <protection locked="0"/>
    </xf>
    <xf numFmtId="38" fontId="11" fillId="0" borderId="5" xfId="1" applyFont="1" applyBorder="1" applyAlignment="1" applyProtection="1">
      <alignment horizontal="right" vertical="center" wrapText="1"/>
      <protection locked="0"/>
    </xf>
    <xf numFmtId="38" fontId="11" fillId="0" borderId="4" xfId="1" applyFont="1" applyBorder="1" applyAlignment="1" applyProtection="1">
      <alignment horizontal="right" vertical="center" wrapText="1"/>
    </xf>
    <xf numFmtId="38" fontId="12" fillId="0" borderId="0" xfId="1" applyFont="1">
      <alignment vertical="center"/>
    </xf>
    <xf numFmtId="38" fontId="13" fillId="0" borderId="4" xfId="1" applyFont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Border="1" applyAlignment="1" applyProtection="1">
      <alignment horizontal="justify" vertical="center" wrapText="1"/>
      <protection locked="0"/>
    </xf>
    <xf numFmtId="49" fontId="13" fillId="0" borderId="4" xfId="1" applyNumberFormat="1" applyFont="1" applyBorder="1" applyAlignment="1" applyProtection="1">
      <alignment horizontal="justify" vertical="center" wrapText="1"/>
      <protection locked="0"/>
    </xf>
    <xf numFmtId="38" fontId="13" fillId="0" borderId="1" xfId="1" applyFont="1" applyBorder="1" applyAlignment="1" applyProtection="1">
      <alignment horizontal="right" vertical="center" wrapText="1"/>
      <protection locked="0"/>
    </xf>
    <xf numFmtId="49" fontId="13" fillId="0" borderId="1" xfId="1" applyNumberFormat="1" applyFont="1" applyBorder="1" applyAlignment="1" applyProtection="1">
      <alignment horizontal="center" vertical="center" wrapText="1"/>
      <protection locked="0"/>
    </xf>
    <xf numFmtId="38" fontId="5" fillId="0" borderId="4" xfId="1" applyFont="1" applyBorder="1" applyAlignment="1" applyProtection="1">
      <alignment vertical="center" wrapText="1"/>
      <protection locked="0"/>
    </xf>
    <xf numFmtId="38" fontId="5" fillId="0" borderId="5" xfId="1" applyFont="1" applyBorder="1" applyAlignment="1" applyProtection="1">
      <alignment vertical="center" wrapText="1"/>
      <protection locked="0"/>
    </xf>
    <xf numFmtId="38" fontId="5" fillId="0" borderId="4" xfId="1" applyFont="1" applyBorder="1" applyAlignment="1" applyProtection="1">
      <alignment vertical="center" wrapText="1"/>
    </xf>
    <xf numFmtId="38" fontId="5" fillId="0" borderId="6" xfId="1" applyFont="1" applyBorder="1" applyAlignment="1" applyProtection="1">
      <alignment horizontal="justify" vertical="center" wrapText="1"/>
      <protection locked="0"/>
    </xf>
    <xf numFmtId="0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38" fontId="10" fillId="0" borderId="1" xfId="1" applyFont="1" applyFill="1" applyBorder="1" applyAlignment="1" applyProtection="1">
      <alignment vertical="center" wrapText="1"/>
      <protection locked="0"/>
    </xf>
    <xf numFmtId="49" fontId="10" fillId="0" borderId="4" xfId="1" applyNumberFormat="1" applyFont="1" applyFill="1" applyBorder="1" applyAlignment="1" applyProtection="1">
      <alignment vertical="center" wrapText="1"/>
      <protection locked="0"/>
    </xf>
    <xf numFmtId="38" fontId="12" fillId="0" borderId="0" xfId="1" applyFont="1" applyAlignment="1">
      <alignment vertical="top" wrapText="1"/>
    </xf>
    <xf numFmtId="38" fontId="12" fillId="0" borderId="0" xfId="1" applyFont="1" applyAlignment="1">
      <alignment vertical="top"/>
    </xf>
    <xf numFmtId="38" fontId="0" fillId="0" borderId="0" xfId="1" applyFont="1" applyProtection="1">
      <alignment vertical="center"/>
      <protection locked="0"/>
    </xf>
    <xf numFmtId="38" fontId="0" fillId="0" borderId="0" xfId="1" applyFont="1" applyFill="1" applyProtection="1">
      <alignment vertical="center"/>
      <protection locked="0"/>
    </xf>
    <xf numFmtId="38" fontId="10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readingOrder="1"/>
    </xf>
    <xf numFmtId="49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1" applyNumberFormat="1" applyFont="1" applyFill="1" applyBorder="1" applyAlignment="1" applyProtection="1">
      <alignment horizontal="justify" vertical="center" wrapText="1"/>
      <protection locked="0"/>
    </xf>
    <xf numFmtId="49" fontId="10" fillId="3" borderId="7" xfId="1" applyNumberFormat="1" applyFont="1" applyFill="1" applyBorder="1" applyAlignment="1" applyProtection="1">
      <alignment horizontal="center" vertical="center" wrapText="1"/>
      <protection locked="0"/>
    </xf>
    <xf numFmtId="38" fontId="10" fillId="0" borderId="4" xfId="1" applyFont="1" applyFill="1" applyBorder="1" applyAlignment="1" applyProtection="1">
      <alignment horizontal="right" vertical="center" wrapText="1"/>
      <protection locked="0"/>
    </xf>
    <xf numFmtId="49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38" fontId="10" fillId="0" borderId="4" xfId="1" applyFont="1" applyFill="1" applyBorder="1" applyAlignment="1" applyProtection="1">
      <alignment vertical="center" wrapText="1"/>
      <protection locked="0"/>
    </xf>
    <xf numFmtId="38" fontId="5" fillId="0" borderId="1" xfId="1" applyFont="1" applyFill="1" applyBorder="1" applyAlignment="1" applyProtection="1">
      <alignment horizontal="center" vertical="center" wrapText="1"/>
      <protection locked="0"/>
    </xf>
    <xf numFmtId="49" fontId="10" fillId="3" borderId="4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8" xfId="1" applyNumberFormat="1" applyFont="1" applyFill="1" applyBorder="1" applyAlignment="1" applyProtection="1">
      <alignment vertical="center" wrapText="1"/>
      <protection locked="0"/>
    </xf>
    <xf numFmtId="38" fontId="11" fillId="0" borderId="1" xfId="1" applyFont="1" applyBorder="1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vertical="top" wrapText="1"/>
      <protection locked="0"/>
    </xf>
    <xf numFmtId="38" fontId="1" fillId="0" borderId="0" xfId="1" applyFont="1" applyAlignment="1" applyProtection="1">
      <alignment vertical="top" wrapText="1"/>
      <protection locked="0"/>
    </xf>
    <xf numFmtId="38" fontId="1" fillId="0" borderId="0" xfId="1" applyFont="1" applyProtection="1">
      <alignment vertical="center"/>
    </xf>
    <xf numFmtId="38" fontId="1" fillId="0" borderId="0" xfId="1" applyFont="1" applyAlignment="1" applyProtection="1">
      <alignment vertical="center" wrapText="1"/>
    </xf>
    <xf numFmtId="38" fontId="0" fillId="0" borderId="0" xfId="1" applyFont="1" applyProtection="1">
      <alignment vertical="center"/>
    </xf>
    <xf numFmtId="38" fontId="12" fillId="0" borderId="0" xfId="1" applyFont="1" applyProtection="1">
      <alignment vertical="center"/>
    </xf>
    <xf numFmtId="38" fontId="12" fillId="0" borderId="0" xfId="1" applyFont="1" applyAlignment="1" applyProtection="1">
      <alignment vertical="center" wrapText="1"/>
    </xf>
    <xf numFmtId="38" fontId="14" fillId="0" borderId="0" xfId="1" applyFont="1" applyAlignment="1" applyProtection="1">
      <alignment vertical="center" wrapText="1"/>
    </xf>
    <xf numFmtId="38" fontId="9" fillId="0" borderId="0" xfId="1" applyFont="1" applyAlignment="1" applyProtection="1">
      <alignment vertical="center" wrapText="1"/>
    </xf>
    <xf numFmtId="38" fontId="5" fillId="0" borderId="3" xfId="1" applyFont="1" applyBorder="1" applyAlignment="1" applyProtection="1">
      <alignment horizontal="right" vertical="center" wrapText="1"/>
    </xf>
    <xf numFmtId="38" fontId="5" fillId="0" borderId="9" xfId="1" applyFont="1" applyBorder="1" applyAlignment="1" applyProtection="1">
      <alignment horizontal="center" vertical="center" wrapText="1"/>
      <protection locked="0"/>
    </xf>
    <xf numFmtId="38" fontId="5" fillId="0" borderId="9" xfId="1" applyFont="1" applyBorder="1" applyAlignment="1" applyProtection="1">
      <alignment horizontal="right" vertical="center" wrapText="1"/>
    </xf>
    <xf numFmtId="0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1" applyNumberFormat="1" applyFont="1" applyBorder="1" applyAlignment="1" applyProtection="1">
      <alignment horizontal="justify" vertical="center" wrapText="1"/>
      <protection locked="0"/>
    </xf>
    <xf numFmtId="49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38" fontId="15" fillId="0" borderId="4" xfId="1" applyFont="1" applyFill="1" applyBorder="1" applyAlignment="1" applyProtection="1">
      <alignment horizontal="center" vertical="center" wrapText="1"/>
      <protection locked="0"/>
    </xf>
    <xf numFmtId="38" fontId="15" fillId="0" borderId="4" xfId="1" applyFont="1" applyBorder="1" applyAlignment="1" applyProtection="1">
      <alignment vertical="center" wrapText="1"/>
      <protection locked="0"/>
    </xf>
    <xf numFmtId="38" fontId="15" fillId="0" borderId="4" xfId="1" applyFont="1" applyBorder="1" applyAlignment="1" applyProtection="1">
      <alignment horizontal="center" vertical="center" wrapText="1"/>
      <protection locked="0"/>
    </xf>
    <xf numFmtId="49" fontId="13" fillId="0" borderId="1" xfId="1" applyNumberFormat="1" applyFont="1" applyBorder="1" applyAlignment="1" applyProtection="1">
      <alignment horizontal="justify" vertical="top" wrapText="1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1" fillId="0" borderId="0" xfId="1" applyFont="1" applyAlignment="1" applyProtection="1">
      <alignment horizontal="center" vertical="center"/>
      <protection locked="0"/>
    </xf>
    <xf numFmtId="38" fontId="5" fillId="0" borderId="9" xfId="1" applyFont="1" applyBorder="1" applyAlignment="1" applyProtection="1">
      <alignment horizontal="center" vertical="center" wrapText="1"/>
      <protection locked="0"/>
    </xf>
    <xf numFmtId="38" fontId="5" fillId="0" borderId="13" xfId="1" applyFont="1" applyBorder="1" applyAlignment="1" applyProtection="1">
      <alignment horizontal="center" vertical="center" wrapText="1"/>
      <protection locked="0"/>
    </xf>
    <xf numFmtId="38" fontId="5" fillId="0" borderId="14" xfId="1" applyFont="1" applyBorder="1" applyAlignment="1" applyProtection="1">
      <alignment horizontal="center" vertical="center" wrapText="1"/>
      <protection locked="0"/>
    </xf>
    <xf numFmtId="38" fontId="5" fillId="0" borderId="10" xfId="1" applyFont="1" applyBorder="1" applyAlignment="1" applyProtection="1">
      <alignment horizontal="left" vertical="center" shrinkToFit="1"/>
      <protection locked="0"/>
    </xf>
    <xf numFmtId="38" fontId="5" fillId="0" borderId="8" xfId="1" applyFont="1" applyBorder="1" applyAlignment="1" applyProtection="1">
      <alignment horizontal="left" vertical="center" shrinkToFit="1"/>
      <protection locked="0"/>
    </xf>
    <xf numFmtId="38" fontId="5" fillId="0" borderId="11" xfId="1" applyFont="1" applyBorder="1" applyAlignment="1" applyProtection="1">
      <alignment horizontal="left" vertical="center" shrinkToFit="1"/>
      <protection locked="0"/>
    </xf>
    <xf numFmtId="38" fontId="5" fillId="0" borderId="9" xfId="1" applyFont="1" applyBorder="1" applyAlignment="1" applyProtection="1">
      <alignment horizontal="left" vertical="center" shrinkToFit="1"/>
      <protection locked="0"/>
    </xf>
    <xf numFmtId="38" fontId="5" fillId="0" borderId="2" xfId="1" applyFont="1" applyBorder="1" applyAlignment="1" applyProtection="1">
      <alignment horizontal="left" vertical="center" shrinkToFit="1"/>
      <protection locked="0"/>
    </xf>
    <xf numFmtId="38" fontId="5" fillId="0" borderId="3" xfId="1" applyFont="1" applyBorder="1" applyAlignment="1" applyProtection="1">
      <alignment horizontal="left" vertical="center" shrinkToFit="1"/>
      <protection locked="0"/>
    </xf>
    <xf numFmtId="38" fontId="5" fillId="0" borderId="10" xfId="1" applyFont="1" applyBorder="1" applyAlignment="1" applyProtection="1">
      <alignment horizontal="left" vertical="center" wrapText="1"/>
      <protection locked="0"/>
    </xf>
    <xf numFmtId="38" fontId="5" fillId="0" borderId="8" xfId="1" applyFont="1" applyBorder="1" applyAlignment="1" applyProtection="1">
      <alignment horizontal="left" vertical="center" wrapText="1"/>
      <protection locked="0"/>
    </xf>
    <xf numFmtId="38" fontId="5" fillId="0" borderId="11" xfId="1" applyFont="1" applyBorder="1" applyAlignment="1" applyProtection="1">
      <alignment horizontal="left" vertical="center" wrapText="1"/>
      <protection locked="0"/>
    </xf>
    <xf numFmtId="38" fontId="1" fillId="0" borderId="12" xfId="1" applyFont="1" applyBorder="1" applyAlignment="1" applyProtection="1">
      <alignment horizontal="center" vertical="center" wrapText="1"/>
      <protection locked="0"/>
    </xf>
    <xf numFmtId="38" fontId="1" fillId="0" borderId="7" xfId="1" applyFont="1" applyBorder="1" applyAlignment="1" applyProtection="1">
      <alignment horizontal="center" vertical="center" wrapText="1"/>
      <protection locked="0"/>
    </xf>
    <xf numFmtId="38" fontId="1" fillId="0" borderId="4" xfId="1" applyFont="1" applyBorder="1" applyAlignment="1" applyProtection="1">
      <alignment horizontal="center" vertical="center" wrapText="1"/>
      <protection locked="0"/>
    </xf>
    <xf numFmtId="38" fontId="5" fillId="0" borderId="2" xfId="1" applyFont="1" applyBorder="1" applyAlignment="1" applyProtection="1">
      <alignment horizontal="center" vertical="center" wrapText="1"/>
      <protection locked="0"/>
    </xf>
    <xf numFmtId="38" fontId="5" fillId="0" borderId="3" xfId="1" applyFont="1" applyBorder="1" applyAlignment="1" applyProtection="1">
      <alignment horizontal="center" vertical="center" wrapText="1"/>
      <protection locked="0"/>
    </xf>
    <xf numFmtId="38" fontId="5" fillId="0" borderId="9" xfId="1" applyFont="1" applyBorder="1" applyAlignment="1" applyProtection="1">
      <alignment vertical="center" wrapText="1"/>
      <protection locked="0"/>
    </xf>
    <xf numFmtId="38" fontId="5" fillId="0" borderId="2" xfId="1" applyFont="1" applyBorder="1" applyAlignment="1" applyProtection="1">
      <alignment vertical="center" wrapText="1"/>
      <protection locked="0"/>
    </xf>
    <xf numFmtId="38" fontId="5" fillId="0" borderId="15" xfId="1" applyFont="1" applyBorder="1" applyAlignment="1" applyProtection="1">
      <alignment horizontal="left" vertical="center" shrinkToFit="1"/>
      <protection locked="0"/>
    </xf>
    <xf numFmtId="38" fontId="5" fillId="0" borderId="13" xfId="1" applyFont="1" applyBorder="1" applyAlignment="1" applyProtection="1">
      <alignment horizontal="left" vertical="center" shrinkToFit="1"/>
      <protection locked="0"/>
    </xf>
    <xf numFmtId="38" fontId="5" fillId="0" borderId="14" xfId="1" applyFont="1" applyBorder="1" applyAlignment="1" applyProtection="1">
      <alignment horizontal="left" vertical="center" shrinkToFit="1"/>
      <protection locked="0"/>
    </xf>
    <xf numFmtId="38" fontId="0" fillId="0" borderId="0" xfId="1" applyFont="1" applyAlignment="1">
      <alignment horizontal="left" vertical="top" wrapText="1"/>
    </xf>
    <xf numFmtId="38" fontId="1" fillId="0" borderId="0" xfId="1" applyFont="1" applyAlignment="1">
      <alignment horizontal="left" vertical="top"/>
    </xf>
    <xf numFmtId="38" fontId="5" fillId="0" borderId="4" xfId="1" applyFont="1" applyBorder="1" applyAlignment="1" applyProtection="1">
      <alignment horizontal="center" vertical="center" wrapText="1"/>
      <protection locked="0"/>
    </xf>
    <xf numFmtId="38" fontId="5" fillId="0" borderId="4" xfId="1" applyFont="1" applyBorder="1" applyAlignment="1" applyProtection="1">
      <alignment horizontal="justify" vertical="center" wrapText="1"/>
      <protection locked="0"/>
    </xf>
    <xf numFmtId="38" fontId="11" fillId="0" borderId="4" xfId="1" applyFont="1" applyBorder="1" applyAlignment="1" applyProtection="1">
      <alignment horizontal="center" vertical="center" wrapText="1"/>
      <protection locked="0"/>
    </xf>
    <xf numFmtId="38" fontId="11" fillId="0" borderId="4" xfId="1" applyFont="1" applyBorder="1" applyAlignment="1" applyProtection="1">
      <alignment horizontal="justify" vertical="center" wrapText="1"/>
      <protection locked="0"/>
    </xf>
    <xf numFmtId="38" fontId="1" fillId="0" borderId="0" xfId="1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224229</xdr:colOff>
      <xdr:row>1</xdr:row>
      <xdr:rowOff>37205</xdr:rowOff>
    </xdr:from>
    <xdr:to>
      <xdr:col>17</xdr:col>
      <xdr:colOff>285868</xdr:colOff>
      <xdr:row>18</xdr:row>
      <xdr:rowOff>231343</xdr:rowOff>
    </xdr:to>
    <xdr:sp macro="" textlink="" fLocksText="0">
      <xdr:nvSpPr>
        <xdr:cNvPr id="8225" name="AutoShape 29">
          <a:extLst>
            <a:ext uri="{FF2B5EF4-FFF2-40B4-BE49-F238E27FC236}">
              <a16:creationId xmlns:a16="http://schemas.microsoft.com/office/drawing/2014/main" id="{95AE79B1-D31D-43E0-92E0-54C9459C077E}"/>
            </a:ext>
          </a:extLst>
        </xdr:cNvPr>
        <xdr:cNvSpPr>
          <a:spLocks noChangeArrowheads="1"/>
        </xdr:cNvSpPr>
      </xdr:nvSpPr>
      <xdr:spPr bwMode="auto">
        <a:xfrm>
          <a:off x="12433646" y="221718"/>
          <a:ext cx="6175323" cy="3901246"/>
        </a:xfrm>
        <a:prstGeom prst="roundRect">
          <a:avLst>
            <a:gd name="adj" fmla="val 16667"/>
          </a:avLst>
        </a:prstGeom>
        <a:ln>
          <a:solidFill>
            <a:srgbClr val="3366FF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　（記入要領）</a:t>
          </a:r>
          <a:endParaRPr lang="en-US" altLang="ja-JP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① 計画様式</a:t>
          </a:r>
          <a:r>
            <a:rPr lang="en-US" altLang="ja-JP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3</a:t>
          </a:r>
          <a:r>
            <a:rPr lang="ja-JP" altLang="en-US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は、</a:t>
          </a:r>
          <a:r>
            <a:rPr lang="en-US" altLang="ja-JP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JST</a:t>
          </a:r>
          <a:r>
            <a:rPr lang="ja-JP" altLang="en-US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から支出される委託研究費（事業プロモーター活動経費）に関する支出・執行計画書です。</a:t>
          </a:r>
          <a:endParaRPr lang="en-US" altLang="ja-JP" sz="1050" b="1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3366FF"/>
              </a:solidFill>
              <a:latin typeface="+mj-ea"/>
              <a:ea typeface="+mj-ea"/>
            </a:rPr>
            <a:t>単年度の支出・執行計画となりますので、ご注意ください。</a:t>
          </a:r>
          <a:endParaRPr lang="en-US" altLang="ja-JP" sz="1050" b="1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+mj-ea"/>
              <a:ea typeface="+mj-ea"/>
            </a:rPr>
            <a:t>② 事務処理ルールに適合しない経費は認められません。計画様式３に記載があっても、精算時にルールに適合しないと判明した経費は認められません。</a:t>
          </a:r>
          <a:endParaRPr lang="en-US" altLang="ja-JP" sz="1050" b="1" i="0" u="none" strike="noStrike" baseline="0">
            <a:solidFill>
              <a:srgbClr val="FF0000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	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③ 計画様式</a:t>
          </a:r>
          <a:r>
            <a:rPr lang="en-US" altLang="ja-JP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1-2</a:t>
          </a: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「 全体計画書（予算</a:t>
          </a:r>
          <a:r>
            <a:rPr lang="en-US" altLang="ja-JP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)</a:t>
          </a: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」、および計画様式</a:t>
          </a:r>
          <a:r>
            <a:rPr lang="en-US" altLang="ja-JP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2</a:t>
          </a: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「実施計画書」の予算数字がすべて一致していることを確認して下さい。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④ ご提出の際は、記入例の青字箇所を黒字にし、吹き出しコメントを削除して下さい。</a:t>
          </a:r>
          <a:endParaRPr lang="en-US" altLang="ja-JP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⑤ 金額は本シートに直接入力するのではなく、費目毎のシートに入力して下さい。自動的に本シートに集計されます。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⑥ 間接経費については、黄色ハイライトの箇所に率（整数）を入力して下さい。　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⑦ 直接経費は、千円単位に丸めて計上してください。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</xdr:txBody>
    </xdr:sp>
    <xdr:clientData fLocksWithSheet="0"/>
  </xdr:twoCellAnchor>
  <xdr:twoCellAnchor editAs="oneCell">
    <xdr:from>
      <xdr:col>3</xdr:col>
      <xdr:colOff>176732</xdr:colOff>
      <xdr:row>30</xdr:row>
      <xdr:rowOff>157368</xdr:rowOff>
    </xdr:from>
    <xdr:to>
      <xdr:col>4</xdr:col>
      <xdr:colOff>940451</xdr:colOff>
      <xdr:row>35</xdr:row>
      <xdr:rowOff>148803</xdr:rowOff>
    </xdr:to>
    <xdr:sp macro="" textlink="" fLocksText="0">
      <xdr:nvSpPr>
        <xdr:cNvPr id="5" name="AutoShape 26">
          <a:extLst>
            <a:ext uri="{FF2B5EF4-FFF2-40B4-BE49-F238E27FC236}">
              <a16:creationId xmlns:a16="http://schemas.microsoft.com/office/drawing/2014/main" id="{C718AD4E-D770-4299-96B0-0E647F59BFE3}"/>
            </a:ext>
          </a:extLst>
        </xdr:cNvPr>
        <xdr:cNvSpPr>
          <a:spLocks noChangeArrowheads="1"/>
        </xdr:cNvSpPr>
      </xdr:nvSpPr>
      <xdr:spPr bwMode="auto">
        <a:xfrm>
          <a:off x="2557982" y="6335011"/>
          <a:ext cx="2124433" cy="875899"/>
        </a:xfrm>
        <a:prstGeom prst="wedgeRoundRectCallout">
          <a:avLst>
            <a:gd name="adj1" fmla="val -47509"/>
            <a:gd name="adj2" fmla="val -2208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間接経費の比率を記載してください。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n-lt"/>
              <a:ea typeface="+mn-ea"/>
            </a:rPr>
            <a:t>直接経費の３０％を上限に支出いたします。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459442</xdr:rowOff>
    </xdr:from>
    <xdr:to>
      <xdr:col>4</xdr:col>
      <xdr:colOff>832814</xdr:colOff>
      <xdr:row>3</xdr:row>
      <xdr:rowOff>145676</xdr:rowOff>
    </xdr:to>
    <xdr:sp macro="" textlink="">
      <xdr:nvSpPr>
        <xdr:cNvPr id="9" name="AutoShape 27">
          <a:extLst>
            <a:ext uri="{FF2B5EF4-FFF2-40B4-BE49-F238E27FC236}">
              <a16:creationId xmlns:a16="http://schemas.microsoft.com/office/drawing/2014/main" id="{002E04C4-E371-41F2-94C0-53710F24416F}"/>
            </a:ext>
          </a:extLst>
        </xdr:cNvPr>
        <xdr:cNvSpPr>
          <a:spLocks noChangeArrowheads="1"/>
        </xdr:cNvSpPr>
      </xdr:nvSpPr>
      <xdr:spPr bwMode="auto">
        <a:xfrm>
          <a:off x="5255559" y="1210236"/>
          <a:ext cx="2409265" cy="324969"/>
        </a:xfrm>
        <a:prstGeom prst="wedgeRoundRectCallout">
          <a:avLst>
            <a:gd name="adj1" fmla="val -17671"/>
            <a:gd name="adj2" fmla="val -2109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千円単位に丸めて計上してください。</a:t>
          </a:r>
          <a:endParaRPr lang="ja-JP" altLang="en-US">
            <a:solidFill>
              <a:srgbClr val="3366FF"/>
            </a:solidFill>
          </a:endParaRPr>
        </a:p>
      </xdr:txBody>
    </xdr:sp>
    <xdr:clientData/>
  </xdr:twoCellAnchor>
  <xdr:twoCellAnchor>
    <xdr:from>
      <xdr:col>5</xdr:col>
      <xdr:colOff>2571637</xdr:colOff>
      <xdr:row>3</xdr:row>
      <xdr:rowOff>369795</xdr:rowOff>
    </xdr:from>
    <xdr:to>
      <xdr:col>13</xdr:col>
      <xdr:colOff>352543</xdr:colOff>
      <xdr:row>5</xdr:row>
      <xdr:rowOff>416858</xdr:rowOff>
    </xdr:to>
    <xdr:sp macro="" textlink="" fLocksText="0">
      <xdr:nvSpPr>
        <xdr:cNvPr id="10" name="AutoShape 29">
          <a:extLst>
            <a:ext uri="{FF2B5EF4-FFF2-40B4-BE49-F238E27FC236}">
              <a16:creationId xmlns:a16="http://schemas.microsoft.com/office/drawing/2014/main" id="{478E3908-4069-49B2-98F1-217A72BCC6CF}"/>
            </a:ext>
          </a:extLst>
        </xdr:cNvPr>
        <xdr:cNvSpPr>
          <a:spLocks noChangeArrowheads="1"/>
        </xdr:cNvSpPr>
      </xdr:nvSpPr>
      <xdr:spPr bwMode="auto">
        <a:xfrm>
          <a:off x="10583843" y="1759324"/>
          <a:ext cx="6196524" cy="1324534"/>
        </a:xfrm>
        <a:prstGeom prst="roundRect">
          <a:avLst>
            <a:gd name="adj" fmla="val 16667"/>
          </a:avLst>
        </a:prstGeom>
        <a:ln>
          <a:solidFill>
            <a:srgbClr val="3366FF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（記入要領）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■定義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① 消耗器材、書籍、ソフトウェア等の調達に必要な経費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　＊＊消耗品扱いとなる物品等については、その使用が終了するまで、適正に管理してください。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② 文房具、日用品等の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+mj-ea"/>
              <a:ea typeface="+mj-ea"/>
            </a:rPr>
            <a:t>専ら活動に使用しない物品への支出は認められません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。 </a:t>
          </a:r>
        </a:p>
      </xdr:txBody>
    </xdr:sp>
    <xdr:clientData fLocksWithSheet="0"/>
  </xdr:twoCellAnchor>
  <xdr:twoCellAnchor>
    <xdr:from>
      <xdr:col>1</xdr:col>
      <xdr:colOff>1139191</xdr:colOff>
      <xdr:row>4</xdr:row>
      <xdr:rowOff>205292</xdr:rowOff>
    </xdr:from>
    <xdr:to>
      <xdr:col>4</xdr:col>
      <xdr:colOff>175796</xdr:colOff>
      <xdr:row>5</xdr:row>
      <xdr:rowOff>459468</xdr:rowOff>
    </xdr:to>
    <xdr:sp macro="" textlink="">
      <xdr:nvSpPr>
        <xdr:cNvPr id="5" name="AutoShape 27">
          <a:extLst>
            <a:ext uri="{FF2B5EF4-FFF2-40B4-BE49-F238E27FC236}">
              <a16:creationId xmlns:a16="http://schemas.microsoft.com/office/drawing/2014/main" id="{8985900D-5178-4AFC-BAE8-1B2FD0B34E4E}"/>
            </a:ext>
          </a:extLst>
        </xdr:cNvPr>
        <xdr:cNvSpPr>
          <a:spLocks noChangeArrowheads="1"/>
        </xdr:cNvSpPr>
      </xdr:nvSpPr>
      <xdr:spPr bwMode="auto">
        <a:xfrm>
          <a:off x="1946015" y="2233557"/>
          <a:ext cx="5054163" cy="892911"/>
        </a:xfrm>
        <a:prstGeom prst="wedgeRoundRectCallout">
          <a:avLst>
            <a:gd name="adj1" fmla="val -4449"/>
            <a:gd name="adj2" fmla="val -974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◆上期（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月）、下期（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月～翌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◆納品検収が上期、支払いが下期となる場合は、下期を選択してください。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◆支払いが翌年度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月になる場合は、下期を選択してください。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0</xdr:colOff>
      <xdr:row>2</xdr:row>
      <xdr:rowOff>459442</xdr:rowOff>
    </xdr:from>
    <xdr:to>
      <xdr:col>4</xdr:col>
      <xdr:colOff>832814</xdr:colOff>
      <xdr:row>3</xdr:row>
      <xdr:rowOff>145676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22D38E0F-BEAB-4903-922F-FCE2B2157483}"/>
            </a:ext>
          </a:extLst>
        </xdr:cNvPr>
        <xdr:cNvSpPr>
          <a:spLocks noChangeArrowheads="1"/>
        </xdr:cNvSpPr>
      </xdr:nvSpPr>
      <xdr:spPr bwMode="auto">
        <a:xfrm>
          <a:off x="5257800" y="1211917"/>
          <a:ext cx="2404439" cy="324409"/>
        </a:xfrm>
        <a:prstGeom prst="wedgeRoundRectCallout">
          <a:avLst>
            <a:gd name="adj1" fmla="val -17671"/>
            <a:gd name="adj2" fmla="val -2109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千円単位に丸めて計上してください。</a:t>
          </a:r>
          <a:endParaRPr lang="ja-JP" altLang="en-US">
            <a:solidFill>
              <a:srgbClr val="3366FF"/>
            </a:solidFill>
          </a:endParaRPr>
        </a:p>
      </xdr:txBody>
    </xdr:sp>
    <xdr:clientData/>
  </xdr:twoCellAnchor>
  <xdr:oneCellAnchor>
    <xdr:from>
      <xdr:col>1</xdr:col>
      <xdr:colOff>773205</xdr:colOff>
      <xdr:row>2</xdr:row>
      <xdr:rowOff>425823</xdr:rowOff>
    </xdr:from>
    <xdr:ext cx="193437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B616D-628C-4B88-93D8-A6F542546637}"/>
            </a:ext>
          </a:extLst>
        </xdr:cNvPr>
        <xdr:cNvSpPr txBox="1"/>
      </xdr:nvSpPr>
      <xdr:spPr>
        <a:xfrm>
          <a:off x="1580029" y="1176617"/>
          <a:ext cx="1934376" cy="359073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00FF"/>
              </a:solidFill>
            </a:rPr>
            <a:t>青字記載は例です。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643217</xdr:colOff>
      <xdr:row>5</xdr:row>
      <xdr:rowOff>326372</xdr:rowOff>
    </xdr:from>
    <xdr:to>
      <xdr:col>4</xdr:col>
      <xdr:colOff>3248534</xdr:colOff>
      <xdr:row>6</xdr:row>
      <xdr:rowOff>147638</xdr:rowOff>
    </xdr:to>
    <xdr:sp macro="" textlink="">
      <xdr:nvSpPr>
        <xdr:cNvPr id="11274" name="AutoShape 10">
          <a:extLst>
            <a:ext uri="{FF2B5EF4-FFF2-40B4-BE49-F238E27FC236}">
              <a16:creationId xmlns:a16="http://schemas.microsoft.com/office/drawing/2014/main" id="{62A84AFD-FE93-4CA5-B81B-AE2E926FC4EB}"/>
            </a:ext>
          </a:extLst>
        </xdr:cNvPr>
        <xdr:cNvSpPr>
          <a:spLocks noChangeArrowheads="1"/>
        </xdr:cNvSpPr>
      </xdr:nvSpPr>
      <xdr:spPr bwMode="auto">
        <a:xfrm>
          <a:off x="7465498" y="3064810"/>
          <a:ext cx="2605317" cy="368953"/>
        </a:xfrm>
        <a:prstGeom prst="wedgeRoundRectCallout">
          <a:avLst>
            <a:gd name="adj1" fmla="val -47786"/>
            <a:gd name="adj2" fmla="val -1536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◆出張者、回数、旅程を記載してください。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◆出張者は、「計画様式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1-1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全体計画書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Ⅵ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．１． 参加者リスト」に記載されている必要があります。</a:t>
          </a:r>
        </a:p>
      </xdr:txBody>
    </xdr:sp>
    <xdr:clientData/>
  </xdr:twoCellAnchor>
  <xdr:twoCellAnchor>
    <xdr:from>
      <xdr:col>2</xdr:col>
      <xdr:colOff>762199</xdr:colOff>
      <xdr:row>3</xdr:row>
      <xdr:rowOff>468545</xdr:rowOff>
    </xdr:from>
    <xdr:to>
      <xdr:col>4</xdr:col>
      <xdr:colOff>23857</xdr:colOff>
      <xdr:row>4</xdr:row>
      <xdr:rowOff>143575</xdr:rowOff>
    </xdr:to>
    <xdr:sp macro="" textlink="">
      <xdr:nvSpPr>
        <xdr:cNvPr id="10" name="AutoShape 27">
          <a:extLst>
            <a:ext uri="{FF2B5EF4-FFF2-40B4-BE49-F238E27FC236}">
              <a16:creationId xmlns:a16="http://schemas.microsoft.com/office/drawing/2014/main" id="{261703C2-4985-4F5A-9F96-7DF553FB6790}"/>
            </a:ext>
          </a:extLst>
        </xdr:cNvPr>
        <xdr:cNvSpPr>
          <a:spLocks noChangeArrowheads="1"/>
        </xdr:cNvSpPr>
      </xdr:nvSpPr>
      <xdr:spPr bwMode="auto">
        <a:xfrm>
          <a:off x="4441230" y="1825858"/>
          <a:ext cx="2404908" cy="365592"/>
        </a:xfrm>
        <a:prstGeom prst="wedgeRoundRectCallout">
          <a:avLst>
            <a:gd name="adj1" fmla="val 8608"/>
            <a:gd name="adj2" fmla="val -21286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千円単位に丸めて計上してください。</a:t>
          </a:r>
          <a:endParaRPr lang="ja-JP" altLang="en-US">
            <a:solidFill>
              <a:srgbClr val="3366FF"/>
            </a:solidFill>
          </a:endParaRPr>
        </a:p>
      </xdr:txBody>
    </xdr:sp>
    <xdr:clientData/>
  </xdr:twoCellAnchor>
  <xdr:twoCellAnchor>
    <xdr:from>
      <xdr:col>5</xdr:col>
      <xdr:colOff>186689</xdr:colOff>
      <xdr:row>0</xdr:row>
      <xdr:rowOff>156881</xdr:rowOff>
    </xdr:from>
    <xdr:to>
      <xdr:col>14</xdr:col>
      <xdr:colOff>248330</xdr:colOff>
      <xdr:row>9</xdr:row>
      <xdr:rowOff>2688</xdr:rowOff>
    </xdr:to>
    <xdr:sp macro="" textlink="" fLocksText="0">
      <xdr:nvSpPr>
        <xdr:cNvPr id="11" name="AutoShape 29">
          <a:extLst>
            <a:ext uri="{FF2B5EF4-FFF2-40B4-BE49-F238E27FC236}">
              <a16:creationId xmlns:a16="http://schemas.microsoft.com/office/drawing/2014/main" id="{CBFDDF84-C9BD-4B9F-8493-B8473ABFAE1F}"/>
            </a:ext>
          </a:extLst>
        </xdr:cNvPr>
        <xdr:cNvSpPr>
          <a:spLocks noChangeArrowheads="1"/>
        </xdr:cNvSpPr>
      </xdr:nvSpPr>
      <xdr:spPr bwMode="auto">
        <a:xfrm>
          <a:off x="10791264" y="156881"/>
          <a:ext cx="6204138" cy="3552265"/>
        </a:xfrm>
        <a:prstGeom prst="roundRect">
          <a:avLst>
            <a:gd name="adj" fmla="val 16667"/>
          </a:avLst>
        </a:prstGeom>
        <a:ln>
          <a:solidFill>
            <a:srgbClr val="3366FF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　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（記入要領）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① 旅費の支出対象となる者：　「計画様式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1-1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全体計画書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Ⅵ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．１． 参加者リスト」に記載の者及び外部専門家等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② 旅費計上の対象となる事由：　</a:t>
          </a:r>
          <a:endParaRPr lang="ja-JP" altLang="en-US" sz="1100" b="1" i="0" u="none" strike="noStrike" baseline="0">
            <a:solidFill>
              <a:srgbClr val="FF0000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・事業プロモーター活動成果の発表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・事業プロモーターユニット内のミーティング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・外部専門家等の招へい 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・フィールドワーク（現地調査等） 　</a:t>
          </a:r>
          <a:b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</a:b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・その他事業プロモーター活動業務実施上、必要な事由が発生した場合 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③旅費計上の対象となる者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・事業プロモーター活動担当者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・事業プロモーター活動計画書に記載の事業プロモーター等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・外部専門家等の招へい対象者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■留意事項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事務処理説明書（共通版）、（５）④「旅費計上に関す留意事項」を参照してください。</a:t>
          </a:r>
        </a:p>
      </xdr:txBody>
    </xdr:sp>
    <xdr:clientData fLocksWithSheet="0"/>
  </xdr:twoCellAnchor>
  <xdr:twoCellAnchor>
    <xdr:from>
      <xdr:col>0</xdr:col>
      <xdr:colOff>14793</xdr:colOff>
      <xdr:row>5</xdr:row>
      <xdr:rowOff>118779</xdr:rowOff>
    </xdr:from>
    <xdr:to>
      <xdr:col>1</xdr:col>
      <xdr:colOff>2652869</xdr:colOff>
      <xdr:row>11</xdr:row>
      <xdr:rowOff>0</xdr:rowOff>
    </xdr:to>
    <xdr:sp macro="" textlink="">
      <xdr:nvSpPr>
        <xdr:cNvPr id="7" name="AutoShape 27">
          <a:extLst>
            <a:ext uri="{FF2B5EF4-FFF2-40B4-BE49-F238E27FC236}">
              <a16:creationId xmlns:a16="http://schemas.microsoft.com/office/drawing/2014/main" id="{FAA29644-F39C-4DD4-8BBF-39315A8D159B}"/>
            </a:ext>
          </a:extLst>
        </xdr:cNvPr>
        <xdr:cNvSpPr>
          <a:spLocks noChangeArrowheads="1"/>
        </xdr:cNvSpPr>
      </xdr:nvSpPr>
      <xdr:spPr bwMode="auto">
        <a:xfrm>
          <a:off x="14793" y="2857217"/>
          <a:ext cx="3447701" cy="2095783"/>
        </a:xfrm>
        <a:prstGeom prst="wedgeRoundRectCallout">
          <a:avLst>
            <a:gd name="adj1" fmla="val -2680"/>
            <a:gd name="adj2" fmla="val -630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◆海外で発生する費用（消費税不課税分と、国内で発生する費用）を分けて計算いただき、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消費税相当額（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+mn-ea"/>
            </a:rPr>
            <a:t>消費税不課税額</a:t>
          </a:r>
          <a:r>
            <a:rPr lang="en-US" altLang="ja-JP" sz="1100" b="1" i="0" u="sng" strike="noStrike" baseline="0">
              <a:solidFill>
                <a:srgbClr val="FF0000"/>
              </a:solidFill>
              <a:latin typeface="ＭＳ Ｐゴシック"/>
              <a:ea typeface="+mn-ea"/>
            </a:rPr>
            <a:t>×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+mn-ea"/>
            </a:rPr>
            <a:t>消費税率）</a:t>
          </a:r>
          <a:r>
            <a:rPr lang="ja-JP" altLang="en-US" sz="1100" b="0" i="0" u="sng" strike="noStrike" baseline="0">
              <a:solidFill>
                <a:srgbClr val="3366FF"/>
              </a:solidFill>
              <a:latin typeface="ＭＳ Ｐゴシック"/>
              <a:ea typeface="+mn-ea"/>
            </a:rPr>
            <a:t>を、シート「</a:t>
          </a:r>
          <a:r>
            <a:rPr lang="en-US" altLang="ja-JP" sz="1100" b="0" i="0" u="sng" strike="noStrike" baseline="0">
              <a:solidFill>
                <a:srgbClr val="3366FF"/>
              </a:solidFill>
              <a:latin typeface="ＭＳ Ｐゴシック"/>
              <a:ea typeface="+mn-ea"/>
            </a:rPr>
            <a:t>Ⅵ</a:t>
          </a:r>
          <a:r>
            <a:rPr lang="ja-JP" altLang="en-US" sz="1100" b="0" i="0" u="sng" strike="noStrike" baseline="0">
              <a:solidFill>
                <a:srgbClr val="3366FF"/>
              </a:solidFill>
              <a:latin typeface="ＭＳ Ｐゴシック"/>
              <a:ea typeface="+mn-ea"/>
            </a:rPr>
            <a:t>．その他」に計上して下さい。</a:t>
          </a:r>
          <a:endParaRPr lang="en-US" altLang="ja-JP" sz="1100" b="0" i="0" u="sng" strike="noStrike" baseline="0">
            <a:solidFill>
              <a:srgbClr val="3366FF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◆海外で発生する費用の例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+mn-ea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航空券代／宿泊費</a:t>
          </a:r>
          <a:r>
            <a:rPr lang="ja-JP" altLang="ja-JP" sz="1000" b="0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日当</a:t>
          </a:r>
          <a:r>
            <a:rPr lang="ja-JP" altLang="ja-JP" sz="1000" b="0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滞在先移動費等</a:t>
          </a:r>
        </a:p>
      </xdr:txBody>
    </xdr:sp>
    <xdr:clientData/>
  </xdr:twoCellAnchor>
  <xdr:twoCellAnchor>
    <xdr:from>
      <xdr:col>1</xdr:col>
      <xdr:colOff>2342646</xdr:colOff>
      <xdr:row>13</xdr:row>
      <xdr:rowOff>36419</xdr:rowOff>
    </xdr:from>
    <xdr:to>
      <xdr:col>4</xdr:col>
      <xdr:colOff>786835</xdr:colOff>
      <xdr:row>20</xdr:row>
      <xdr:rowOff>88946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FB6938CD-8C6B-4BDB-A054-1375A48EB0C0}"/>
            </a:ext>
          </a:extLst>
        </xdr:cNvPr>
        <xdr:cNvSpPr>
          <a:spLocks noChangeArrowheads="1"/>
        </xdr:cNvSpPr>
      </xdr:nvSpPr>
      <xdr:spPr bwMode="auto">
        <a:xfrm>
          <a:off x="3152271" y="5525200"/>
          <a:ext cx="4456845" cy="1219340"/>
        </a:xfrm>
        <a:prstGeom prst="wedgeRoundRectCallout">
          <a:avLst>
            <a:gd name="adj1" fmla="val -18148"/>
            <a:gd name="adj2" fmla="val -1947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◆上期（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月）、下期（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月～翌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◆出張期間が上期、支払いが下期となる場合は、下期を選択してください。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◆支払いが翌年度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月になる場合は、下期を選択してください。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1273969</xdr:colOff>
      <xdr:row>2</xdr:row>
      <xdr:rowOff>297656</xdr:rowOff>
    </xdr:from>
    <xdr:ext cx="1934376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DD3B7C5-8C58-4173-BAA4-FA034F43BE60}"/>
            </a:ext>
          </a:extLst>
        </xdr:cNvPr>
        <xdr:cNvSpPr txBox="1"/>
      </xdr:nvSpPr>
      <xdr:spPr>
        <a:xfrm>
          <a:off x="2083594" y="964406"/>
          <a:ext cx="1934376" cy="359073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00FF"/>
              </a:solidFill>
            </a:rPr>
            <a:t>青字記載は例です。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361810</xdr:colOff>
      <xdr:row>7</xdr:row>
      <xdr:rowOff>182935</xdr:rowOff>
    </xdr:from>
    <xdr:to>
      <xdr:col>3</xdr:col>
      <xdr:colOff>516597</xdr:colOff>
      <xdr:row>12</xdr:row>
      <xdr:rowOff>170395</xdr:rowOff>
    </xdr:to>
    <xdr:sp macro="" textlink="">
      <xdr:nvSpPr>
        <xdr:cNvPr id="12307" name="AutoShape 9">
          <a:extLst>
            <a:ext uri="{FF2B5EF4-FFF2-40B4-BE49-F238E27FC236}">
              <a16:creationId xmlns:a16="http://schemas.microsoft.com/office/drawing/2014/main" id="{1C4892DD-F63A-44B9-8F01-C635C03A21E6}"/>
            </a:ext>
          </a:extLst>
        </xdr:cNvPr>
        <xdr:cNvSpPr>
          <a:spLocks noChangeArrowheads="1"/>
        </xdr:cNvSpPr>
      </xdr:nvSpPr>
      <xdr:spPr bwMode="auto">
        <a:xfrm>
          <a:off x="361810" y="3492873"/>
          <a:ext cx="5393537" cy="1237616"/>
        </a:xfrm>
        <a:prstGeom prst="wedgeRoundRectCallout">
          <a:avLst>
            <a:gd name="adj1" fmla="val -33331"/>
            <a:gd name="adj2" fmla="val -775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1" i="0" u="sng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人件費を計上する場合、その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消費税相当額（人件費×消費税率）の概算額</a:t>
          </a:r>
          <a:r>
            <a:rPr lang="ja-JP" altLang="en-US" sz="1200" b="1" i="0" u="sng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を</a:t>
          </a:r>
          <a:endParaRPr lang="en-US" altLang="ja-JP" sz="1200" b="1" i="0" u="sng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sng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シート「Ⅵその他」に計上して下さい。</a:t>
          </a:r>
          <a:endParaRPr lang="en-US" altLang="ja-JP" sz="1200" b="1" i="0" u="sng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1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・諸謝金（ただし、報酬・料金の中に消費税及び地方消費税が含まれている場合を除く）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 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・免税事業者である場合は、消費税相当額を計上することはできません。 </a:t>
          </a:r>
          <a:endParaRPr lang="ja-JP" altLang="en-US" sz="1100" b="0" i="0" u="sng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117661</xdr:colOff>
      <xdr:row>0</xdr:row>
      <xdr:rowOff>152400</xdr:rowOff>
    </xdr:from>
    <xdr:to>
      <xdr:col>16</xdr:col>
      <xdr:colOff>640449</xdr:colOff>
      <xdr:row>3</xdr:row>
      <xdr:rowOff>250031</xdr:rowOff>
    </xdr:to>
    <xdr:sp macro="" textlink="" fLocksText="0">
      <xdr:nvSpPr>
        <xdr:cNvPr id="10" name="AutoShape 29">
          <a:extLst>
            <a:ext uri="{FF2B5EF4-FFF2-40B4-BE49-F238E27FC236}">
              <a16:creationId xmlns:a16="http://schemas.microsoft.com/office/drawing/2014/main" id="{F2BE61A6-A814-4580-A176-ADE1C8316BDF}"/>
            </a:ext>
          </a:extLst>
        </xdr:cNvPr>
        <xdr:cNvSpPr>
          <a:spLocks noChangeArrowheads="1"/>
        </xdr:cNvSpPr>
      </xdr:nvSpPr>
      <xdr:spPr bwMode="auto">
        <a:xfrm>
          <a:off x="12607317" y="152400"/>
          <a:ext cx="7428413" cy="1502569"/>
        </a:xfrm>
        <a:prstGeom prst="roundRect">
          <a:avLst>
            <a:gd name="adj" fmla="val 16667"/>
          </a:avLst>
        </a:prstGeom>
        <a:ln>
          <a:solidFill>
            <a:srgbClr val="3366FF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3366FF"/>
              </a:solidFill>
              <a:latin typeface="+mj-ea"/>
              <a:ea typeface="+mj-ea"/>
            </a:rPr>
            <a:t>　</a:t>
          </a:r>
          <a:endParaRPr lang="en-US" altLang="ja-JP" sz="105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（記入要領）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rtl="0"/>
          <a:r>
            <a:rPr lang="ja-JP" altLang="ja-JP" sz="1100" b="0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② </a:t>
          </a:r>
          <a:r>
            <a:rPr lang="ja-JP" altLang="ja-JP" sz="1100" b="1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「謝金」：　</a:t>
          </a:r>
          <a:r>
            <a:rPr lang="ja-JP" altLang="ja-JP" sz="1100" b="0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本委託研究開発を実施するために必要であり、臨時的に発生する役務の提供などの</a:t>
          </a:r>
          <a:endParaRPr lang="ja-JP" altLang="ja-JP">
            <a:solidFill>
              <a:srgbClr val="3366FF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rgbClr val="3366FF"/>
              </a:solidFill>
              <a:effectLst/>
              <a:latin typeface="+mn-lt"/>
              <a:ea typeface="+mn-ea"/>
              <a:cs typeface="+mn-cs"/>
            </a:rPr>
            <a:t>　協力を得た人への謝礼に必要な経費を指します。</a:t>
          </a:r>
          <a:endParaRPr lang="ja-JP" altLang="ja-JP">
            <a:solidFill>
              <a:srgbClr val="3366FF"/>
            </a:solidFill>
            <a:effectLst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1100" b="1" i="0" u="none" strike="noStrike" baseline="0">
            <a:solidFill>
              <a:srgbClr val="3366FF"/>
            </a:solidFill>
            <a:latin typeface="+mj-ea"/>
            <a:ea typeface="+mj-ea"/>
          </a:endParaRPr>
        </a:p>
      </xdr:txBody>
    </xdr:sp>
    <xdr:clientData fLocksWithSheet="0"/>
  </xdr:twoCellAnchor>
  <xdr:twoCellAnchor>
    <xdr:from>
      <xdr:col>2</xdr:col>
      <xdr:colOff>556429</xdr:colOff>
      <xdr:row>4</xdr:row>
      <xdr:rowOff>287851</xdr:rowOff>
    </xdr:from>
    <xdr:to>
      <xdr:col>5</xdr:col>
      <xdr:colOff>83263</xdr:colOff>
      <xdr:row>6</xdr:row>
      <xdr:rowOff>249892</xdr:rowOff>
    </xdr:to>
    <xdr:sp macro="" textlink="">
      <xdr:nvSpPr>
        <xdr:cNvPr id="6" name="AutoShape 27">
          <a:extLst>
            <a:ext uri="{FF2B5EF4-FFF2-40B4-BE49-F238E27FC236}">
              <a16:creationId xmlns:a16="http://schemas.microsoft.com/office/drawing/2014/main" id="{B723705F-2742-4601-8946-C9EEE6D3E632}"/>
            </a:ext>
          </a:extLst>
        </xdr:cNvPr>
        <xdr:cNvSpPr>
          <a:spLocks noChangeArrowheads="1"/>
        </xdr:cNvSpPr>
      </xdr:nvSpPr>
      <xdr:spPr bwMode="auto">
        <a:xfrm>
          <a:off x="4235460" y="2395257"/>
          <a:ext cx="4694147" cy="914541"/>
        </a:xfrm>
        <a:prstGeom prst="wedgeRoundRectCallout">
          <a:avLst>
            <a:gd name="adj1" fmla="val -42942"/>
            <a:gd name="adj2" fmla="val -948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◆上期（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月）、下期（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月～翌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◆雇用対象期間が上期、支払いが下期となる場合は、下期を選択してください。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◆支払いが翌年度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月になる場合は、下期を選択してください。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1488280</xdr:colOff>
      <xdr:row>0</xdr:row>
      <xdr:rowOff>269082</xdr:rowOff>
    </xdr:from>
    <xdr:ext cx="1934376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0E1B43-BFA9-415D-A0FD-D5CF7E369AA0}"/>
            </a:ext>
          </a:extLst>
        </xdr:cNvPr>
        <xdr:cNvSpPr txBox="1"/>
      </xdr:nvSpPr>
      <xdr:spPr>
        <a:xfrm>
          <a:off x="2297905" y="269082"/>
          <a:ext cx="1934376" cy="359073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00FF"/>
              </a:solidFill>
            </a:rPr>
            <a:t>青字記載は例です。</a:t>
          </a:r>
        </a:p>
      </xdr:txBody>
    </xdr:sp>
    <xdr:clientData/>
  </xdr:oneCellAnchor>
  <xdr:twoCellAnchor>
    <xdr:from>
      <xdr:col>4</xdr:col>
      <xdr:colOff>67932</xdr:colOff>
      <xdr:row>3</xdr:row>
      <xdr:rowOff>419520</xdr:rowOff>
    </xdr:from>
    <xdr:to>
      <xdr:col>5</xdr:col>
      <xdr:colOff>451043</xdr:colOff>
      <xdr:row>4</xdr:row>
      <xdr:rowOff>96419</xdr:rowOff>
    </xdr:to>
    <xdr:sp macro="" textlink="">
      <xdr:nvSpPr>
        <xdr:cNvPr id="11" name="AutoShape 8">
          <a:extLst>
            <a:ext uri="{FF2B5EF4-FFF2-40B4-BE49-F238E27FC236}">
              <a16:creationId xmlns:a16="http://schemas.microsoft.com/office/drawing/2014/main" id="{155FC6E7-4250-455F-A2FA-41945159337B}"/>
            </a:ext>
          </a:extLst>
        </xdr:cNvPr>
        <xdr:cNvSpPr>
          <a:spLocks noChangeArrowheads="1"/>
        </xdr:cNvSpPr>
      </xdr:nvSpPr>
      <xdr:spPr bwMode="auto">
        <a:xfrm>
          <a:off x="6866401" y="1824458"/>
          <a:ext cx="2430986" cy="379367"/>
        </a:xfrm>
        <a:prstGeom prst="wedgeRoundRectCallout">
          <a:avLst>
            <a:gd name="adj1" fmla="val -57823"/>
            <a:gd name="adj2" fmla="val -18082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千円単位に丸めて計上してください。</a:t>
          </a:r>
          <a:endParaRPr lang="ja-JP" altLang="en-US">
            <a:solidFill>
              <a:srgbClr val="3366FF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119763</xdr:colOff>
      <xdr:row>3</xdr:row>
      <xdr:rowOff>231905</xdr:rowOff>
    </xdr:from>
    <xdr:to>
      <xdr:col>5</xdr:col>
      <xdr:colOff>2444638</xdr:colOff>
      <xdr:row>3</xdr:row>
      <xdr:rowOff>550321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0985D570-94F3-414A-BD0A-CB0BAA5BFDD3}"/>
            </a:ext>
          </a:extLst>
        </xdr:cNvPr>
        <xdr:cNvSpPr>
          <a:spLocks noChangeArrowheads="1"/>
        </xdr:cNvSpPr>
      </xdr:nvSpPr>
      <xdr:spPr bwMode="auto">
        <a:xfrm>
          <a:off x="8096951" y="1636843"/>
          <a:ext cx="2324875" cy="318416"/>
        </a:xfrm>
        <a:prstGeom prst="wedgeRoundRectCallout">
          <a:avLst>
            <a:gd name="adj1" fmla="val -57086"/>
            <a:gd name="adj2" fmla="val -17306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千円単位に丸めて計上してください。</a:t>
          </a:r>
          <a:endParaRPr lang="ja-JP" altLang="en-US">
            <a:solidFill>
              <a:srgbClr val="3366FF"/>
            </a:solidFill>
          </a:endParaRPr>
        </a:p>
      </xdr:txBody>
    </xdr:sp>
    <xdr:clientData/>
  </xdr:twoCellAnchor>
  <xdr:twoCellAnchor>
    <xdr:from>
      <xdr:col>6</xdr:col>
      <xdr:colOff>209102</xdr:colOff>
      <xdr:row>1</xdr:row>
      <xdr:rowOff>44823</xdr:rowOff>
    </xdr:from>
    <xdr:to>
      <xdr:col>15</xdr:col>
      <xdr:colOff>263113</xdr:colOff>
      <xdr:row>11</xdr:row>
      <xdr:rowOff>78441</xdr:rowOff>
    </xdr:to>
    <xdr:sp macro="" textlink="" fLocksText="0">
      <xdr:nvSpPr>
        <xdr:cNvPr id="8" name="AutoShape 29">
          <a:extLst>
            <a:ext uri="{FF2B5EF4-FFF2-40B4-BE49-F238E27FC236}">
              <a16:creationId xmlns:a16="http://schemas.microsoft.com/office/drawing/2014/main" id="{9888BD98-8CF7-4592-80E9-5EE72737C128}"/>
            </a:ext>
          </a:extLst>
        </xdr:cNvPr>
        <xdr:cNvSpPr>
          <a:spLocks noChangeArrowheads="1"/>
        </xdr:cNvSpPr>
      </xdr:nvSpPr>
      <xdr:spPr bwMode="auto">
        <a:xfrm>
          <a:off x="11026588" y="392205"/>
          <a:ext cx="6204139" cy="3485030"/>
        </a:xfrm>
        <a:prstGeom prst="roundRect">
          <a:avLst>
            <a:gd name="adj" fmla="val 16667"/>
          </a:avLst>
        </a:prstGeom>
        <a:ln>
          <a:solidFill>
            <a:srgbClr val="3366FF"/>
          </a:solidFill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（記入要領）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■定義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① 事業プロモーター活動を実施するための経費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　例）会議費、印刷費、通信費、成果発表費用、外注費（データ分析、市場調査、特許調査、技術調査等）、ソフトウエアライセンス使用料、不課税取引等に係わる消費税相当額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②外注費は、原則として、各年度の委託研究費（直接経費及び再委託費の合計）の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50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％を超えることはできません。</a:t>
          </a: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③「計画様式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1-1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全体計画書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Ⅵ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+mj-ea"/>
              <a:ea typeface="+mj-ea"/>
            </a:rPr>
            <a:t>．２． 外部との協力体制」に記載されている必要があります。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3366FF"/>
            </a:solidFill>
            <a:latin typeface="+mj-ea"/>
            <a:ea typeface="+mj-ea"/>
          </a:endParaRPr>
        </a:p>
      </xdr:txBody>
    </xdr:sp>
    <xdr:clientData fLocksWithSheet="0"/>
  </xdr:twoCellAnchor>
  <xdr:twoCellAnchor>
    <xdr:from>
      <xdr:col>1</xdr:col>
      <xdr:colOff>705353</xdr:colOff>
      <xdr:row>8</xdr:row>
      <xdr:rowOff>141475</xdr:rowOff>
    </xdr:from>
    <xdr:to>
      <xdr:col>3</xdr:col>
      <xdr:colOff>1200282</xdr:colOff>
      <xdr:row>12</xdr:row>
      <xdr:rowOff>59532</xdr:rowOff>
    </xdr:to>
    <xdr:sp macro="" textlink="">
      <xdr:nvSpPr>
        <xdr:cNvPr id="4" name="AutoShape 27">
          <a:extLst>
            <a:ext uri="{FF2B5EF4-FFF2-40B4-BE49-F238E27FC236}">
              <a16:creationId xmlns:a16="http://schemas.microsoft.com/office/drawing/2014/main" id="{78ECAF6B-6B02-492E-B095-735323F57457}"/>
            </a:ext>
          </a:extLst>
        </xdr:cNvPr>
        <xdr:cNvSpPr>
          <a:spLocks noChangeArrowheads="1"/>
        </xdr:cNvSpPr>
      </xdr:nvSpPr>
      <xdr:spPr bwMode="auto">
        <a:xfrm>
          <a:off x="1372103" y="3201381"/>
          <a:ext cx="4566867" cy="918182"/>
        </a:xfrm>
        <a:prstGeom prst="wedgeRoundRectCallout">
          <a:avLst>
            <a:gd name="adj1" fmla="val 2655"/>
            <a:gd name="adj2" fmla="val -11687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◆上期（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月）、下期（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月～翌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月）を選択してください。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◆納品検収が上期、支払いが下期となる場合は、下期を選択してください。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+mn-ea"/>
            </a:rPr>
            <a:t>◆支払いが翌年度</a:t>
          </a:r>
          <a:r>
            <a:rPr lang="en-US" altLang="ja-JP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月になる場合は、下期を選択してください。</a:t>
          </a:r>
          <a:endParaRPr lang="en-US" altLang="ja-JP" sz="1100" b="0" i="0" u="none" strike="noStrike" baseline="0">
            <a:solidFill>
              <a:srgbClr val="3366FF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</xdr:col>
      <xdr:colOff>583406</xdr:colOff>
      <xdr:row>2</xdr:row>
      <xdr:rowOff>488156</xdr:rowOff>
    </xdr:from>
    <xdr:ext cx="1934376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7635ADC-5B69-4A3B-8CDE-915C60E30228}"/>
            </a:ext>
          </a:extLst>
        </xdr:cNvPr>
        <xdr:cNvSpPr txBox="1"/>
      </xdr:nvSpPr>
      <xdr:spPr>
        <a:xfrm>
          <a:off x="1250156" y="1238250"/>
          <a:ext cx="1934376" cy="359073"/>
        </a:xfrm>
        <a:prstGeom prst="rect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0000FF"/>
              </a:solidFill>
            </a:rPr>
            <a:t>青字記載は例です。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I28"/>
  <sheetViews>
    <sheetView view="pageBreakPreview" zoomScale="70" zoomScaleNormal="85" zoomScaleSheetLayoutView="70" workbookViewId="0">
      <selection activeCell="B11" sqref="B11:H11"/>
    </sheetView>
  </sheetViews>
  <sheetFormatPr defaultColWidth="9" defaultRowHeight="13.5" x14ac:dyDescent="0.15"/>
  <cols>
    <col min="1" max="1" width="3.25" style="3" customWidth="1"/>
    <col min="2" max="2" width="21.875" style="3" customWidth="1"/>
    <col min="3" max="3" width="6" style="3" customWidth="1"/>
    <col min="4" max="4" width="17.875" style="3" customWidth="1"/>
    <col min="5" max="7" width="18.5" style="3" customWidth="1"/>
    <col min="8" max="8" width="36.75" style="3" customWidth="1"/>
    <col min="9" max="16384" width="9" style="3"/>
  </cols>
  <sheetData>
    <row r="1" spans="1:9" x14ac:dyDescent="0.15">
      <c r="A1" s="3" t="s">
        <v>19</v>
      </c>
    </row>
    <row r="3" spans="1:9" ht="13.5" customHeight="1" x14ac:dyDescent="0.15">
      <c r="A3" s="66" t="s">
        <v>36</v>
      </c>
    </row>
    <row r="6" spans="1:9" x14ac:dyDescent="0.15">
      <c r="H6" s="6"/>
    </row>
    <row r="9" spans="1:9" x14ac:dyDescent="0.15">
      <c r="B9" s="103" t="s">
        <v>50</v>
      </c>
      <c r="C9" s="104"/>
      <c r="D9" s="104"/>
      <c r="E9" s="104"/>
      <c r="F9" s="104"/>
      <c r="G9" s="104"/>
      <c r="H9" s="104"/>
    </row>
    <row r="10" spans="1:9" ht="17.25" x14ac:dyDescent="0.15">
      <c r="B10" s="102" t="s">
        <v>39</v>
      </c>
      <c r="C10" s="102"/>
      <c r="D10" s="102"/>
      <c r="E10" s="102"/>
      <c r="F10" s="102"/>
      <c r="G10" s="102"/>
      <c r="H10" s="102"/>
      <c r="I10" s="5"/>
    </row>
    <row r="11" spans="1:9" ht="17.25" x14ac:dyDescent="0.15">
      <c r="B11" s="102" t="s">
        <v>49</v>
      </c>
      <c r="C11" s="102"/>
      <c r="D11" s="102"/>
      <c r="E11" s="102"/>
      <c r="F11" s="102"/>
      <c r="G11" s="102"/>
      <c r="H11" s="102"/>
      <c r="I11" s="5"/>
    </row>
    <row r="12" spans="1:9" x14ac:dyDescent="0.15">
      <c r="H12" s="13"/>
    </row>
    <row r="13" spans="1:9" x14ac:dyDescent="0.15">
      <c r="A13" s="67"/>
      <c r="B13" s="9"/>
      <c r="C13" s="9"/>
      <c r="D13" s="9"/>
    </row>
    <row r="14" spans="1:9" x14ac:dyDescent="0.15">
      <c r="A14" s="67" t="s">
        <v>38</v>
      </c>
      <c r="B14" s="9"/>
      <c r="C14" s="9"/>
      <c r="D14" s="9"/>
    </row>
    <row r="15" spans="1:9" x14ac:dyDescent="0.15">
      <c r="H15" s="8"/>
    </row>
    <row r="16" spans="1:9" x14ac:dyDescent="0.15">
      <c r="G16" s="7" t="s">
        <v>0</v>
      </c>
    </row>
    <row r="17" spans="1:8" ht="38.25" x14ac:dyDescent="0.15">
      <c r="A17" s="105" t="s">
        <v>45</v>
      </c>
      <c r="B17" s="106"/>
      <c r="C17" s="106"/>
      <c r="D17" s="107"/>
      <c r="E17" s="10" t="s">
        <v>46</v>
      </c>
      <c r="F17" s="10" t="s">
        <v>47</v>
      </c>
      <c r="G17" s="93" t="s">
        <v>12</v>
      </c>
      <c r="H17" s="10" t="s">
        <v>20</v>
      </c>
    </row>
    <row r="18" spans="1:8" s="13" customFormat="1" ht="18.75" customHeight="1" x14ac:dyDescent="0.15">
      <c r="A18" s="117"/>
      <c r="B18" s="111" t="s">
        <v>41</v>
      </c>
      <c r="C18" s="112"/>
      <c r="D18" s="113"/>
      <c r="E18" s="92">
        <f>ROUNDDOWN(SUMIF(Ⅰ物品費!C3:C17,"上期",Ⅰ物品費!D3:D17),-3)</f>
        <v>500000</v>
      </c>
      <c r="F18" s="11">
        <f>ROUNDDOWN(SUMIF(Ⅰ物品費!C3:C17,"下期",Ⅰ物品費!D3:D17),-3)</f>
        <v>300000</v>
      </c>
      <c r="G18" s="94">
        <f t="shared" ref="G18:G24" si="0">SUM(E18:F18)</f>
        <v>800000</v>
      </c>
      <c r="H18" s="12"/>
    </row>
    <row r="19" spans="1:8" s="13" customFormat="1" ht="18.75" customHeight="1" x14ac:dyDescent="0.15">
      <c r="A19" s="118"/>
      <c r="B19" s="108" t="s">
        <v>13</v>
      </c>
      <c r="C19" s="109"/>
      <c r="D19" s="110"/>
      <c r="E19" s="11">
        <f>ROUNDDOWN(SUMIF(Ⅱ旅費!C3:C12,"上期",Ⅱ旅費!D3:D12),-3)</f>
        <v>450000</v>
      </c>
      <c r="F19" s="11">
        <f>ROUNDDOWN(SUMIF(Ⅱ旅費!C3:C12,"下期",Ⅱ旅費!D3:D12),-3)</f>
        <v>1500000</v>
      </c>
      <c r="G19" s="94">
        <f t="shared" si="0"/>
        <v>1950000</v>
      </c>
      <c r="H19" s="12"/>
    </row>
    <row r="20" spans="1:8" s="13" customFormat="1" ht="18.75" customHeight="1" x14ac:dyDescent="0.15">
      <c r="A20" s="118"/>
      <c r="B20" s="124" t="s">
        <v>14</v>
      </c>
      <c r="C20" s="125"/>
      <c r="D20" s="126"/>
      <c r="E20" s="11">
        <f>ROUNDDOWN(SUMIF(Ⅲ人件費・謝金!C3:C17,"上期",Ⅲ人件費・謝金!D3:D17),-3)</f>
        <v>0</v>
      </c>
      <c r="F20" s="11">
        <f>ROUNDDOWN(SUMIF(Ⅲ人件費・謝金!C3:C17,"下期",Ⅲ人件費・謝金!D3:D17),-3)</f>
        <v>0</v>
      </c>
      <c r="G20" s="94">
        <f t="shared" si="0"/>
        <v>0</v>
      </c>
      <c r="H20" s="12"/>
    </row>
    <row r="21" spans="1:8" s="13" customFormat="1" ht="18.75" customHeight="1" x14ac:dyDescent="0.15">
      <c r="A21" s="117"/>
      <c r="B21" s="111" t="s">
        <v>15</v>
      </c>
      <c r="C21" s="112"/>
      <c r="D21" s="113"/>
      <c r="E21" s="92">
        <f>ROUNDDOWN(SUMIF(Ⅳその他!C3:C17,"上期",Ⅳその他!E3:E17),-3)</f>
        <v>1250000</v>
      </c>
      <c r="F21" s="11">
        <f>ROUNDDOWN(SUMIF(Ⅳその他!C3:C17,"下期",Ⅳその他!E3:E17),-3)</f>
        <v>1675000</v>
      </c>
      <c r="G21" s="94">
        <f t="shared" si="0"/>
        <v>2925000</v>
      </c>
      <c r="H21" s="12"/>
    </row>
    <row r="22" spans="1:8" s="13" customFormat="1" ht="18.75" customHeight="1" x14ac:dyDescent="0.15">
      <c r="A22" s="119"/>
      <c r="B22" s="114" t="s">
        <v>44</v>
      </c>
      <c r="C22" s="115"/>
      <c r="D22" s="116"/>
      <c r="E22" s="11">
        <f>SUBTOTAL(9,E18:E21)</f>
        <v>2200000</v>
      </c>
      <c r="F22" s="11">
        <f>SUBTOTAL(9,F18:F21)</f>
        <v>3475000</v>
      </c>
      <c r="G22" s="94">
        <f t="shared" si="0"/>
        <v>5675000</v>
      </c>
      <c r="H22" s="12"/>
    </row>
    <row r="23" spans="1:8" s="13" customFormat="1" ht="18.75" customHeight="1" x14ac:dyDescent="0.15">
      <c r="A23" s="122" t="s">
        <v>48</v>
      </c>
      <c r="B23" s="123"/>
      <c r="C23" s="14">
        <v>30</v>
      </c>
      <c r="D23" s="15" t="s">
        <v>1</v>
      </c>
      <c r="E23" s="11">
        <f>ROUNDDOWN((E22)*C23/100,-1)</f>
        <v>660000</v>
      </c>
      <c r="F23" s="11">
        <f>ROUNDDOWN((F22)*C23/100,-1)</f>
        <v>1042500</v>
      </c>
      <c r="G23" s="94">
        <f t="shared" si="0"/>
        <v>1702500</v>
      </c>
      <c r="H23" s="12"/>
    </row>
    <row r="24" spans="1:8" ht="18.75" customHeight="1" x14ac:dyDescent="0.15">
      <c r="A24" s="105" t="s">
        <v>35</v>
      </c>
      <c r="B24" s="120"/>
      <c r="C24" s="120"/>
      <c r="D24" s="121"/>
      <c r="E24" s="16">
        <f>SUM(E22:E23)</f>
        <v>2860000</v>
      </c>
      <c r="F24" s="16">
        <f>SUM(F22:F23)</f>
        <v>4517500</v>
      </c>
      <c r="G24" s="94">
        <f t="shared" si="0"/>
        <v>7377500</v>
      </c>
      <c r="H24" s="12"/>
    </row>
    <row r="25" spans="1:8" x14ac:dyDescent="0.15">
      <c r="C25" s="2" t="str">
        <f>IF(C23="","",IF(C23&gt;30,"間接経費率が不正です。30%以下として下さい",IF(C23=INT(C23),"","間接経費率が不正です。間接経費率は整数で入力して下さい")))</f>
        <v/>
      </c>
    </row>
    <row r="26" spans="1:8" x14ac:dyDescent="0.15">
      <c r="C26" s="2"/>
    </row>
    <row r="27" spans="1:8" ht="13.5" customHeight="1" x14ac:dyDescent="0.15">
      <c r="B27" s="83"/>
      <c r="C27" s="84"/>
      <c r="D27" s="84"/>
      <c r="E27" s="84"/>
      <c r="F27" s="84"/>
      <c r="G27" s="84"/>
      <c r="H27" s="84"/>
    </row>
    <row r="28" spans="1:8" ht="13.5" customHeight="1" x14ac:dyDescent="0.15">
      <c r="B28" s="13"/>
    </row>
  </sheetData>
  <sheetProtection formatCells="0" formatColumns="0" formatRows="0" insertColumns="0" insertRows="0" deleteColumns="0" deleteRows="0"/>
  <mergeCells count="12">
    <mergeCell ref="B21:D21"/>
    <mergeCell ref="B22:D22"/>
    <mergeCell ref="A18:A22"/>
    <mergeCell ref="A24:D24"/>
    <mergeCell ref="A23:B23"/>
    <mergeCell ref="B20:D20"/>
    <mergeCell ref="B11:H11"/>
    <mergeCell ref="B9:H9"/>
    <mergeCell ref="B10:H10"/>
    <mergeCell ref="A17:D17"/>
    <mergeCell ref="B19:D19"/>
    <mergeCell ref="B18:D18"/>
  </mergeCells>
  <phoneticPr fontId="2"/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23"/>
  <sheetViews>
    <sheetView tabSelected="1" view="pageBreakPreview" zoomScale="85" zoomScaleNormal="85" zoomScaleSheetLayoutView="85" workbookViewId="0">
      <selection activeCell="F6" sqref="F6"/>
    </sheetView>
  </sheetViews>
  <sheetFormatPr defaultColWidth="9" defaultRowHeight="13.5" x14ac:dyDescent="0.15"/>
  <cols>
    <col min="1" max="1" width="10.625" style="1" customWidth="1"/>
    <col min="2" max="2" width="37.75" style="1" customWidth="1"/>
    <col min="3" max="4" width="20.625" style="1" customWidth="1"/>
    <col min="5" max="5" width="15.625" style="1" customWidth="1"/>
    <col min="6" max="6" width="47.625" style="1" customWidth="1"/>
    <col min="7" max="16384" width="9" style="85"/>
  </cols>
  <sheetData>
    <row r="1" spans="1:6" ht="25.5" customHeight="1" x14ac:dyDescent="0.15">
      <c r="A1" s="4" t="s">
        <v>42</v>
      </c>
      <c r="B1" s="3"/>
      <c r="C1" s="3"/>
      <c r="D1" s="3"/>
      <c r="E1" s="3"/>
      <c r="F1" s="18" t="s">
        <v>11</v>
      </c>
    </row>
    <row r="2" spans="1:6" ht="33.75" customHeight="1" x14ac:dyDescent="0.15">
      <c r="A2" s="10" t="s">
        <v>4</v>
      </c>
      <c r="B2" s="10" t="s">
        <v>2</v>
      </c>
      <c r="C2" s="79" t="s">
        <v>33</v>
      </c>
      <c r="D2" s="79" t="s">
        <v>21</v>
      </c>
      <c r="E2" s="10" t="s">
        <v>26</v>
      </c>
      <c r="F2" s="10" t="s">
        <v>25</v>
      </c>
    </row>
    <row r="3" spans="1:6" s="86" customFormat="1" ht="50.25" customHeight="1" x14ac:dyDescent="0.15">
      <c r="A3" s="36">
        <v>1</v>
      </c>
      <c r="B3" s="74" t="s">
        <v>37</v>
      </c>
      <c r="C3" s="80" t="s">
        <v>23</v>
      </c>
      <c r="D3" s="76">
        <v>500000</v>
      </c>
      <c r="E3" s="77" t="s">
        <v>32</v>
      </c>
      <c r="F3" s="39" t="s">
        <v>51</v>
      </c>
    </row>
    <row r="4" spans="1:6" s="86" customFormat="1" ht="50.25" customHeight="1" x14ac:dyDescent="0.15">
      <c r="A4" s="36">
        <v>2</v>
      </c>
      <c r="B4" s="74" t="s">
        <v>40</v>
      </c>
      <c r="C4" s="75" t="s">
        <v>24</v>
      </c>
      <c r="D4" s="76">
        <v>300000</v>
      </c>
      <c r="E4" s="77" t="s">
        <v>32</v>
      </c>
      <c r="F4" s="39"/>
    </row>
    <row r="5" spans="1:6" s="86" customFormat="1" ht="50.25" customHeight="1" x14ac:dyDescent="0.15">
      <c r="A5" s="28"/>
      <c r="B5" s="37"/>
      <c r="C5" s="31"/>
      <c r="D5" s="38"/>
      <c r="E5" s="70"/>
      <c r="F5" s="39"/>
    </row>
    <row r="6" spans="1:6" s="86" customFormat="1" ht="50.25" customHeight="1" x14ac:dyDescent="0.15">
      <c r="A6" s="36"/>
      <c r="B6" s="37"/>
      <c r="C6" s="31"/>
      <c r="D6" s="38"/>
      <c r="E6" s="70"/>
      <c r="F6" s="39"/>
    </row>
    <row r="7" spans="1:6" s="86" customFormat="1" ht="50.25" customHeight="1" x14ac:dyDescent="0.15">
      <c r="A7" s="28"/>
      <c r="B7" s="29"/>
      <c r="C7" s="31"/>
      <c r="D7" s="30"/>
      <c r="E7" s="31"/>
      <c r="F7" s="39"/>
    </row>
    <row r="8" spans="1:6" s="86" customFormat="1" ht="19.5" customHeight="1" x14ac:dyDescent="0.15">
      <c r="A8" s="21"/>
      <c r="B8" s="22"/>
      <c r="C8" s="72"/>
      <c r="D8" s="24"/>
      <c r="E8" s="32"/>
      <c r="F8" s="22"/>
    </row>
    <row r="9" spans="1:6" s="86" customFormat="1" ht="19.5" customHeight="1" x14ac:dyDescent="0.15">
      <c r="A9" s="21"/>
      <c r="B9" s="22"/>
      <c r="C9" s="72"/>
      <c r="D9" s="24"/>
      <c r="E9" s="32"/>
      <c r="F9" s="22"/>
    </row>
    <row r="10" spans="1:6" s="86" customFormat="1" ht="19.5" customHeight="1" x14ac:dyDescent="0.15">
      <c r="A10" s="21"/>
      <c r="B10" s="22"/>
      <c r="C10" s="72"/>
      <c r="D10" s="24"/>
      <c r="E10" s="32"/>
      <c r="F10" s="22"/>
    </row>
    <row r="11" spans="1:6" s="86" customFormat="1" ht="19.5" customHeight="1" x14ac:dyDescent="0.15">
      <c r="A11" s="21"/>
      <c r="B11" s="22"/>
      <c r="C11" s="72"/>
      <c r="D11" s="24"/>
      <c r="E11" s="32"/>
      <c r="F11" s="22"/>
    </row>
    <row r="12" spans="1:6" s="86" customFormat="1" ht="19.5" customHeight="1" x14ac:dyDescent="0.15">
      <c r="A12" s="21"/>
      <c r="B12" s="22"/>
      <c r="C12" s="72"/>
      <c r="D12" s="24"/>
      <c r="E12" s="32"/>
      <c r="F12" s="22"/>
    </row>
    <row r="13" spans="1:6" s="86" customFormat="1" ht="19.5" customHeight="1" x14ac:dyDescent="0.15">
      <c r="A13" s="21"/>
      <c r="B13" s="22"/>
      <c r="C13" s="72"/>
      <c r="D13" s="24"/>
      <c r="E13" s="32"/>
      <c r="F13" s="22"/>
    </row>
    <row r="14" spans="1:6" s="86" customFormat="1" ht="19.5" customHeight="1" x14ac:dyDescent="0.15">
      <c r="A14" s="10"/>
      <c r="B14" s="23"/>
      <c r="C14" s="72"/>
      <c r="D14" s="35"/>
      <c r="E14" s="33"/>
      <c r="F14" s="23"/>
    </row>
    <row r="15" spans="1:6" s="86" customFormat="1" ht="19.5" customHeight="1" x14ac:dyDescent="0.15">
      <c r="A15" s="10"/>
      <c r="B15" s="23"/>
      <c r="C15" s="72"/>
      <c r="D15" s="24"/>
      <c r="E15" s="33"/>
      <c r="F15" s="23"/>
    </row>
    <row r="16" spans="1:6" s="86" customFormat="1" ht="19.5" customHeight="1" x14ac:dyDescent="0.15">
      <c r="A16" s="10"/>
      <c r="B16" s="23"/>
      <c r="C16" s="72"/>
      <c r="D16" s="24"/>
      <c r="E16" s="33"/>
      <c r="F16" s="23"/>
    </row>
    <row r="17" spans="1:6" s="86" customFormat="1" ht="19.5" customHeight="1" thickBot="1" x14ac:dyDescent="0.2">
      <c r="A17" s="19"/>
      <c r="B17" s="25"/>
      <c r="C17" s="73"/>
      <c r="D17" s="26"/>
      <c r="E17" s="34"/>
      <c r="F17" s="25"/>
    </row>
    <row r="18" spans="1:6" ht="22.5" customHeight="1" thickTop="1" x14ac:dyDescent="0.15">
      <c r="A18" s="129" t="s">
        <v>5</v>
      </c>
      <c r="B18" s="129"/>
      <c r="C18" s="129"/>
      <c r="D18" s="17">
        <f>SUM(D3:D17)</f>
        <v>800000</v>
      </c>
      <c r="E18" s="130"/>
      <c r="F18" s="130"/>
    </row>
    <row r="22" spans="1:6" x14ac:dyDescent="0.15">
      <c r="A22" s="127"/>
      <c r="B22" s="128"/>
      <c r="C22" s="128"/>
      <c r="D22" s="128"/>
      <c r="E22" s="128"/>
      <c r="F22" s="128"/>
    </row>
    <row r="23" spans="1:6" x14ac:dyDescent="0.15">
      <c r="B23" s="71"/>
    </row>
  </sheetData>
  <sheetProtection formatCells="0" formatColumns="0" formatRows="0" insertColumns="0" insertRows="0" deleteColumns="0" deleteRows="0"/>
  <mergeCells count="3">
    <mergeCell ref="A22:F22"/>
    <mergeCell ref="A18:C18"/>
    <mergeCell ref="E18:F18"/>
  </mergeCells>
  <phoneticPr fontId="2"/>
  <dataValidations count="1">
    <dataValidation type="list" allowBlank="1" showInputMessage="1" showErrorMessage="1" sqref="C3:C17" xr:uid="{00000000-0002-0000-0100-000000000000}">
      <formula1>"上期,下期"</formula1>
    </dataValidation>
  </dataValidations>
  <pageMargins left="0.59055118110236227" right="0.59055118110236227" top="0.78740157480314965" bottom="0.78740157480314965" header="0.51181102362204722" footer="0.51181102362204722"/>
  <pageSetup paperSize="9" scale="88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3"/>
  <sheetViews>
    <sheetView view="pageBreakPreview" zoomScale="80" zoomScaleNormal="85" zoomScaleSheetLayoutView="80" workbookViewId="0">
      <selection activeCell="E10" sqref="E10"/>
    </sheetView>
  </sheetViews>
  <sheetFormatPr defaultColWidth="9" defaultRowHeight="13.5" x14ac:dyDescent="0.15"/>
  <cols>
    <col min="1" max="1" width="10.625" style="1" customWidth="1"/>
    <col min="2" max="2" width="37.625" style="1" customWidth="1"/>
    <col min="3" max="4" width="20.625" style="1" customWidth="1"/>
    <col min="5" max="5" width="49.75" style="1" customWidth="1"/>
    <col min="6" max="16384" width="9" style="85"/>
  </cols>
  <sheetData>
    <row r="1" spans="1:5" ht="22.5" customHeight="1" x14ac:dyDescent="0.15">
      <c r="A1" s="4" t="s">
        <v>16</v>
      </c>
      <c r="B1" s="3"/>
      <c r="C1" s="3"/>
      <c r="D1" s="3"/>
      <c r="E1" s="18" t="s">
        <v>6</v>
      </c>
    </row>
    <row r="2" spans="1:5" ht="30" customHeight="1" x14ac:dyDescent="0.15">
      <c r="A2" s="10" t="s">
        <v>4</v>
      </c>
      <c r="B2" s="10" t="s">
        <v>2</v>
      </c>
      <c r="C2" s="10" t="s">
        <v>34</v>
      </c>
      <c r="D2" s="10" t="s">
        <v>7</v>
      </c>
      <c r="E2" s="10" t="s">
        <v>25</v>
      </c>
    </row>
    <row r="3" spans="1:5" s="86" customFormat="1" ht="54" customHeight="1" x14ac:dyDescent="0.15">
      <c r="A3" s="36">
        <v>1</v>
      </c>
      <c r="B3" s="81" t="s">
        <v>56</v>
      </c>
      <c r="C3" s="75" t="s">
        <v>23</v>
      </c>
      <c r="D3" s="76">
        <v>100000</v>
      </c>
      <c r="E3" s="63" t="s">
        <v>52</v>
      </c>
    </row>
    <row r="4" spans="1:5" s="86" customFormat="1" ht="54" customHeight="1" x14ac:dyDescent="0.15">
      <c r="A4" s="36">
        <v>2</v>
      </c>
      <c r="B4" s="37" t="s">
        <v>55</v>
      </c>
      <c r="C4" s="31" t="s">
        <v>22</v>
      </c>
      <c r="D4" s="38">
        <v>350000</v>
      </c>
      <c r="E4" s="37" t="s">
        <v>53</v>
      </c>
    </row>
    <row r="5" spans="1:5" s="86" customFormat="1" ht="54" customHeight="1" x14ac:dyDescent="0.15">
      <c r="A5" s="36">
        <v>3</v>
      </c>
      <c r="B5" s="37" t="s">
        <v>57</v>
      </c>
      <c r="C5" s="31" t="s">
        <v>24</v>
      </c>
      <c r="D5" s="38">
        <v>1500000</v>
      </c>
      <c r="E5" s="37" t="s">
        <v>58</v>
      </c>
    </row>
    <row r="6" spans="1:5" s="86" customFormat="1" ht="42.75" customHeight="1" x14ac:dyDescent="0.15">
      <c r="A6" s="10"/>
      <c r="B6" s="37"/>
      <c r="C6" s="31"/>
      <c r="D6" s="38"/>
      <c r="E6" s="37"/>
    </row>
    <row r="7" spans="1:5" s="86" customFormat="1" ht="52.5" customHeight="1" x14ac:dyDescent="0.15">
      <c r="A7" s="10"/>
      <c r="B7" s="37"/>
      <c r="C7" s="31"/>
      <c r="D7" s="38"/>
      <c r="E7" s="37"/>
    </row>
    <row r="8" spans="1:5" s="86" customFormat="1" ht="19.5" customHeight="1" x14ac:dyDescent="0.15">
      <c r="A8" s="10"/>
      <c r="B8" s="23"/>
      <c r="C8" s="72"/>
      <c r="D8" s="24"/>
      <c r="E8" s="23"/>
    </row>
    <row r="9" spans="1:5" s="86" customFormat="1" ht="19.5" customHeight="1" x14ac:dyDescent="0.15">
      <c r="A9" s="10"/>
      <c r="B9" s="23"/>
      <c r="C9" s="72"/>
      <c r="D9" s="24"/>
      <c r="E9" s="23"/>
    </row>
    <row r="10" spans="1:5" s="86" customFormat="1" ht="19.5" customHeight="1" x14ac:dyDescent="0.15">
      <c r="A10" s="10"/>
      <c r="B10" s="23"/>
      <c r="C10" s="72"/>
      <c r="D10" s="24"/>
      <c r="E10" s="23"/>
    </row>
    <row r="11" spans="1:5" s="86" customFormat="1" ht="19.5" customHeight="1" x14ac:dyDescent="0.15">
      <c r="A11" s="10"/>
      <c r="B11" s="23"/>
      <c r="C11" s="72"/>
      <c r="D11" s="24"/>
      <c r="E11" s="23"/>
    </row>
    <row r="12" spans="1:5" s="86" customFormat="1" ht="19.5" customHeight="1" thickBot="1" x14ac:dyDescent="0.2">
      <c r="A12" s="19"/>
      <c r="B12" s="25"/>
      <c r="C12" s="73"/>
      <c r="D12" s="26"/>
      <c r="E12" s="25"/>
    </row>
    <row r="13" spans="1:5" ht="22.5" customHeight="1" thickTop="1" x14ac:dyDescent="0.15">
      <c r="A13" s="129" t="s">
        <v>5</v>
      </c>
      <c r="B13" s="129"/>
      <c r="C13" s="129"/>
      <c r="D13" s="17">
        <f>SUM(D3:D12)</f>
        <v>1950000</v>
      </c>
      <c r="E13" s="27"/>
    </row>
    <row r="17" spans="1:7" x14ac:dyDescent="0.15">
      <c r="A17" s="127"/>
      <c r="B17" s="128"/>
      <c r="C17" s="128"/>
      <c r="D17" s="128"/>
      <c r="E17" s="128"/>
    </row>
    <row r="19" spans="1:7" x14ac:dyDescent="0.15">
      <c r="A19" s="127"/>
      <c r="B19" s="128"/>
      <c r="C19" s="128"/>
      <c r="D19" s="128"/>
    </row>
    <row r="23" spans="1:7" x14ac:dyDescent="0.15">
      <c r="G23" s="87"/>
    </row>
  </sheetData>
  <sheetProtection formatCells="0" formatColumns="0" formatRows="0" insertColumns="0" insertRows="0" deleteColumns="0" deleteRows="0"/>
  <mergeCells count="3">
    <mergeCell ref="A17:E17"/>
    <mergeCell ref="A19:D19"/>
    <mergeCell ref="A13:C13"/>
  </mergeCells>
  <phoneticPr fontId="2"/>
  <dataValidations count="1">
    <dataValidation type="list" allowBlank="1" showInputMessage="1" showErrorMessage="1" sqref="C3:C12" xr:uid="{00000000-0002-0000-0200-000000000000}">
      <formula1>"上期,下期"</formula1>
    </dataValidation>
  </dataValidations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4"/>
  <sheetViews>
    <sheetView view="pageBreakPreview" zoomScale="80" zoomScaleNormal="85" zoomScaleSheetLayoutView="80" workbookViewId="0">
      <selection activeCell="C16" sqref="C16"/>
    </sheetView>
  </sheetViews>
  <sheetFormatPr defaultColWidth="9" defaultRowHeight="13.5" x14ac:dyDescent="0.15"/>
  <cols>
    <col min="1" max="1" width="10.625" style="51" customWidth="1"/>
    <col min="2" max="2" width="37.625" style="51" customWidth="1"/>
    <col min="3" max="4" width="20.5" style="51" customWidth="1"/>
    <col min="5" max="5" width="26.875" style="51" customWidth="1"/>
    <col min="6" max="6" width="47.75" style="51" customWidth="1"/>
    <col min="7" max="16384" width="9" style="88"/>
  </cols>
  <sheetData>
    <row r="1" spans="1:7" ht="22.5" customHeight="1" x14ac:dyDescent="0.15">
      <c r="A1" s="40" t="s">
        <v>17</v>
      </c>
      <c r="B1" s="41"/>
      <c r="C1" s="41"/>
      <c r="D1" s="41"/>
      <c r="E1" s="41"/>
      <c r="F1" s="42" t="s">
        <v>10</v>
      </c>
    </row>
    <row r="2" spans="1:7" ht="33" customHeight="1" x14ac:dyDescent="0.15">
      <c r="A2" s="82" t="s">
        <v>4</v>
      </c>
      <c r="B2" s="82" t="s">
        <v>2</v>
      </c>
      <c r="C2" s="82" t="s">
        <v>18</v>
      </c>
      <c r="D2" s="82" t="s">
        <v>8</v>
      </c>
      <c r="E2" s="82" t="s">
        <v>27</v>
      </c>
      <c r="F2" s="82" t="s">
        <v>25</v>
      </c>
    </row>
    <row r="3" spans="1:7" s="89" customFormat="1" ht="55.5" customHeight="1" x14ac:dyDescent="0.15">
      <c r="A3" s="52">
        <v>1</v>
      </c>
      <c r="B3" s="53"/>
      <c r="C3" s="31"/>
      <c r="D3" s="55"/>
      <c r="E3" s="54"/>
      <c r="F3" s="101"/>
    </row>
    <row r="4" spans="1:7" s="89" customFormat="1" ht="55.5" customHeight="1" x14ac:dyDescent="0.15">
      <c r="A4" s="52">
        <v>2</v>
      </c>
      <c r="B4" s="53"/>
      <c r="C4" s="31"/>
      <c r="D4" s="55"/>
      <c r="E4" s="54"/>
      <c r="F4" s="53"/>
    </row>
    <row r="5" spans="1:7" s="89" customFormat="1" ht="55.5" customHeight="1" x14ac:dyDescent="0.15">
      <c r="A5" s="52">
        <v>3</v>
      </c>
      <c r="B5" s="53"/>
      <c r="C5" s="31"/>
      <c r="D5" s="55"/>
      <c r="E5" s="54"/>
      <c r="F5" s="53"/>
    </row>
    <row r="6" spans="1:7" s="89" customFormat="1" ht="19.5" customHeight="1" x14ac:dyDescent="0.15">
      <c r="A6" s="56"/>
      <c r="B6" s="53"/>
      <c r="C6" s="72"/>
      <c r="D6" s="55"/>
      <c r="E6" s="54"/>
      <c r="F6" s="53"/>
      <c r="G6" s="90"/>
    </row>
    <row r="7" spans="1:7" s="89" customFormat="1" ht="19.5" customHeight="1" x14ac:dyDescent="0.15">
      <c r="A7" s="46"/>
      <c r="B7" s="43"/>
      <c r="C7" s="72"/>
      <c r="D7" s="45"/>
      <c r="E7" s="44"/>
      <c r="F7" s="43"/>
    </row>
    <row r="8" spans="1:7" s="89" customFormat="1" ht="19.5" customHeight="1" x14ac:dyDescent="0.15">
      <c r="A8" s="46"/>
      <c r="B8" s="43"/>
      <c r="C8" s="72"/>
      <c r="D8" s="45"/>
      <c r="E8" s="44"/>
      <c r="F8" s="43"/>
    </row>
    <row r="9" spans="1:7" s="89" customFormat="1" ht="19.5" customHeight="1" x14ac:dyDescent="0.15">
      <c r="A9" s="46"/>
      <c r="B9" s="43"/>
      <c r="C9" s="72"/>
      <c r="D9" s="45"/>
      <c r="E9" s="44"/>
      <c r="F9" s="43"/>
    </row>
    <row r="10" spans="1:7" s="89" customFormat="1" ht="19.5" customHeight="1" x14ac:dyDescent="0.15">
      <c r="A10" s="46"/>
      <c r="B10" s="43"/>
      <c r="C10" s="72"/>
      <c r="D10" s="45"/>
      <c r="E10" s="44"/>
      <c r="F10" s="43"/>
    </row>
    <row r="11" spans="1:7" s="89" customFormat="1" ht="19.5" customHeight="1" x14ac:dyDescent="0.15">
      <c r="A11" s="46"/>
      <c r="B11" s="43"/>
      <c r="C11" s="72"/>
      <c r="D11" s="45"/>
      <c r="E11" s="44"/>
      <c r="F11" s="43"/>
    </row>
    <row r="12" spans="1:7" s="89" customFormat="1" ht="19.5" customHeight="1" x14ac:dyDescent="0.15">
      <c r="A12" s="46"/>
      <c r="B12" s="43"/>
      <c r="C12" s="72"/>
      <c r="D12" s="45"/>
      <c r="E12" s="44"/>
      <c r="F12" s="43"/>
    </row>
    <row r="13" spans="1:7" s="89" customFormat="1" ht="19.5" customHeight="1" x14ac:dyDescent="0.15">
      <c r="A13" s="46"/>
      <c r="B13" s="43"/>
      <c r="C13" s="72"/>
      <c r="D13" s="45"/>
      <c r="E13" s="43"/>
      <c r="F13" s="43"/>
    </row>
    <row r="14" spans="1:7" s="89" customFormat="1" ht="19.5" customHeight="1" x14ac:dyDescent="0.15">
      <c r="A14" s="46"/>
      <c r="B14" s="43"/>
      <c r="C14" s="72"/>
      <c r="D14" s="45"/>
      <c r="E14" s="43"/>
      <c r="F14" s="43"/>
    </row>
    <row r="15" spans="1:7" s="89" customFormat="1" ht="19.5" customHeight="1" x14ac:dyDescent="0.15">
      <c r="A15" s="46"/>
      <c r="B15" s="43"/>
      <c r="C15" s="72"/>
      <c r="D15" s="45"/>
      <c r="E15" s="43"/>
      <c r="F15" s="43"/>
    </row>
    <row r="16" spans="1:7" s="89" customFormat="1" ht="19.5" customHeight="1" x14ac:dyDescent="0.15">
      <c r="A16" s="46"/>
      <c r="B16" s="43"/>
      <c r="C16" s="72"/>
      <c r="D16" s="45"/>
      <c r="E16" s="43"/>
      <c r="F16" s="43"/>
    </row>
    <row r="17" spans="1:6" s="89" customFormat="1" ht="19.5" customHeight="1" thickBot="1" x14ac:dyDescent="0.2">
      <c r="A17" s="47"/>
      <c r="B17" s="48"/>
      <c r="C17" s="73"/>
      <c r="D17" s="49"/>
      <c r="E17" s="48"/>
      <c r="F17" s="48"/>
    </row>
    <row r="18" spans="1:6" ht="23.25" customHeight="1" thickTop="1" x14ac:dyDescent="0.15">
      <c r="A18" s="131" t="s">
        <v>3</v>
      </c>
      <c r="B18" s="131"/>
      <c r="C18" s="131"/>
      <c r="D18" s="50">
        <f>SUM(D3:D17)</f>
        <v>0</v>
      </c>
      <c r="E18" s="132"/>
      <c r="F18" s="132"/>
    </row>
    <row r="22" spans="1:6" x14ac:dyDescent="0.15">
      <c r="A22" s="64"/>
      <c r="B22" s="65"/>
      <c r="C22" s="65"/>
      <c r="D22" s="65"/>
      <c r="E22" s="65"/>
      <c r="F22" s="65"/>
    </row>
    <row r="24" spans="1:6" x14ac:dyDescent="0.15">
      <c r="A24" s="64"/>
      <c r="B24" s="65"/>
      <c r="C24" s="65"/>
      <c r="D24" s="65"/>
      <c r="E24" s="65"/>
      <c r="F24" s="65"/>
    </row>
  </sheetData>
  <sheetProtection formatCells="0" formatColumns="0" formatRows="0" insertColumns="0" insertRows="0" deleteColumns="0" deleteRows="0"/>
  <mergeCells count="2">
    <mergeCell ref="A18:C18"/>
    <mergeCell ref="E18:F18"/>
  </mergeCells>
  <phoneticPr fontId="2"/>
  <dataValidations count="1">
    <dataValidation type="list" allowBlank="1" showInputMessage="1" showErrorMessage="1" sqref="C3:C17" xr:uid="{00000000-0002-0000-0300-000000000000}">
      <formula1>"上期,下期"</formula1>
    </dataValidation>
  </dataValidations>
  <pageMargins left="0.59055118110236227" right="0.59055118110236227" top="0.78740157480314965" bottom="0.78740157480314965" header="0.51181102362204722" footer="0.51181102362204722"/>
  <pageSetup paperSize="9" scale="81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F22"/>
  <sheetViews>
    <sheetView view="pageBreakPreview" zoomScale="80" zoomScaleNormal="85" zoomScaleSheetLayoutView="80" workbookViewId="0">
      <selection activeCell="F15" sqref="F15"/>
    </sheetView>
  </sheetViews>
  <sheetFormatPr defaultColWidth="9" defaultRowHeight="13.5" x14ac:dyDescent="0.15"/>
  <cols>
    <col min="1" max="1" width="8.75" style="1" customWidth="1"/>
    <col min="2" max="2" width="32.375" style="1" customWidth="1"/>
    <col min="3" max="3" width="21.125" style="1" customWidth="1"/>
    <col min="4" max="4" width="22.75" style="1" customWidth="1"/>
    <col min="5" max="5" width="19.75" style="1" customWidth="1"/>
    <col min="6" max="6" width="37.125" style="1" customWidth="1"/>
    <col min="7" max="16384" width="9" style="85"/>
  </cols>
  <sheetData>
    <row r="1" spans="1:6" ht="27" customHeight="1" x14ac:dyDescent="0.15">
      <c r="A1" s="4" t="s">
        <v>43</v>
      </c>
      <c r="B1" s="3"/>
      <c r="C1" s="3"/>
      <c r="D1" s="3"/>
      <c r="E1" s="3"/>
      <c r="F1" s="18" t="s">
        <v>9</v>
      </c>
    </row>
    <row r="2" spans="1:6" ht="31.5" customHeight="1" x14ac:dyDescent="0.15">
      <c r="A2" s="10" t="s">
        <v>4</v>
      </c>
      <c r="B2" s="10" t="s">
        <v>2</v>
      </c>
      <c r="C2" s="79" t="s">
        <v>33</v>
      </c>
      <c r="D2" s="79" t="s">
        <v>30</v>
      </c>
      <c r="E2" s="79" t="s">
        <v>21</v>
      </c>
      <c r="F2" s="10" t="s">
        <v>25</v>
      </c>
    </row>
    <row r="3" spans="1:6" s="91" customFormat="1" ht="51.75" customHeight="1" x14ac:dyDescent="0.15">
      <c r="A3" s="61">
        <v>1</v>
      </c>
      <c r="B3" s="63" t="s">
        <v>29</v>
      </c>
      <c r="C3" s="75" t="s">
        <v>23</v>
      </c>
      <c r="D3" s="68" t="s">
        <v>31</v>
      </c>
      <c r="E3" s="78">
        <v>1000000</v>
      </c>
      <c r="F3" s="63"/>
    </row>
    <row r="4" spans="1:6" s="91" customFormat="1" ht="51.75" customHeight="1" x14ac:dyDescent="0.15">
      <c r="A4" s="61">
        <v>2</v>
      </c>
      <c r="B4" s="37" t="s">
        <v>29</v>
      </c>
      <c r="C4" s="31" t="s">
        <v>24</v>
      </c>
      <c r="D4" s="68" t="s">
        <v>28</v>
      </c>
      <c r="E4" s="62">
        <v>1500000</v>
      </c>
      <c r="F4" s="63"/>
    </row>
    <row r="5" spans="1:6" s="86" customFormat="1" ht="19.5" customHeight="1" x14ac:dyDescent="0.15">
      <c r="A5" s="95">
        <v>3</v>
      </c>
      <c r="B5" s="96" t="s">
        <v>54</v>
      </c>
      <c r="C5" s="97" t="s">
        <v>22</v>
      </c>
      <c r="D5" s="98"/>
      <c r="E5" s="99">
        <v>250000</v>
      </c>
      <c r="F5" s="96" t="s">
        <v>60</v>
      </c>
    </row>
    <row r="6" spans="1:6" s="86" customFormat="1" ht="19.5" customHeight="1" x14ac:dyDescent="0.15">
      <c r="A6" s="100">
        <v>4</v>
      </c>
      <c r="B6" s="96" t="s">
        <v>54</v>
      </c>
      <c r="C6" s="97" t="s">
        <v>24</v>
      </c>
      <c r="D6" s="98"/>
      <c r="E6" s="99">
        <v>175000</v>
      </c>
      <c r="F6" s="96" t="s">
        <v>59</v>
      </c>
    </row>
    <row r="7" spans="1:6" s="86" customFormat="1" ht="19.5" customHeight="1" x14ac:dyDescent="0.15">
      <c r="A7" s="21"/>
      <c r="B7" s="22"/>
      <c r="C7" s="72"/>
      <c r="D7" s="69"/>
      <c r="E7" s="57"/>
      <c r="F7" s="22"/>
    </row>
    <row r="8" spans="1:6" s="86" customFormat="1" ht="19.5" customHeight="1" x14ac:dyDescent="0.15">
      <c r="A8" s="21"/>
      <c r="B8" s="22"/>
      <c r="C8" s="72"/>
      <c r="D8" s="69"/>
      <c r="E8" s="57"/>
      <c r="F8" s="22"/>
    </row>
    <row r="9" spans="1:6" s="86" customFormat="1" ht="19.5" customHeight="1" x14ac:dyDescent="0.15">
      <c r="A9" s="21"/>
      <c r="B9" s="22"/>
      <c r="C9" s="72"/>
      <c r="D9" s="69"/>
      <c r="E9" s="57"/>
      <c r="F9" s="22"/>
    </row>
    <row r="10" spans="1:6" s="86" customFormat="1" ht="19.5" customHeight="1" x14ac:dyDescent="0.15">
      <c r="A10" s="21"/>
      <c r="B10" s="22"/>
      <c r="C10" s="72"/>
      <c r="D10" s="69"/>
      <c r="E10" s="57"/>
      <c r="F10" s="22"/>
    </row>
    <row r="11" spans="1:6" s="86" customFormat="1" ht="19.5" customHeight="1" x14ac:dyDescent="0.15">
      <c r="A11" s="21"/>
      <c r="B11" s="22"/>
      <c r="C11" s="72"/>
      <c r="D11" s="69"/>
      <c r="E11" s="57"/>
      <c r="F11" s="22"/>
    </row>
    <row r="12" spans="1:6" s="86" customFormat="1" ht="19.5" customHeight="1" x14ac:dyDescent="0.15">
      <c r="A12" s="21"/>
      <c r="B12" s="22"/>
      <c r="C12" s="72"/>
      <c r="D12" s="69"/>
      <c r="E12" s="57"/>
      <c r="F12" s="22"/>
    </row>
    <row r="13" spans="1:6" s="86" customFormat="1" ht="19.5" customHeight="1" x14ac:dyDescent="0.15">
      <c r="A13" s="21"/>
      <c r="B13" s="22"/>
      <c r="C13" s="72"/>
      <c r="D13" s="69"/>
      <c r="E13" s="57"/>
      <c r="F13" s="22"/>
    </row>
    <row r="14" spans="1:6" s="86" customFormat="1" ht="19.5" customHeight="1" x14ac:dyDescent="0.15">
      <c r="A14" s="21"/>
      <c r="B14" s="22"/>
      <c r="C14" s="72"/>
      <c r="D14" s="69"/>
      <c r="E14" s="57"/>
      <c r="F14" s="22"/>
    </row>
    <row r="15" spans="1:6" s="86" customFormat="1" ht="19.5" customHeight="1" x14ac:dyDescent="0.15">
      <c r="A15" s="10"/>
      <c r="B15" s="23"/>
      <c r="C15" s="72"/>
      <c r="D15" s="69"/>
      <c r="E15" s="12"/>
      <c r="F15" s="23"/>
    </row>
    <row r="16" spans="1:6" s="86" customFormat="1" ht="19.5" customHeight="1" x14ac:dyDescent="0.15">
      <c r="A16" s="10"/>
      <c r="B16" s="23"/>
      <c r="C16" s="72"/>
      <c r="D16" s="69"/>
      <c r="E16" s="12"/>
      <c r="F16" s="23"/>
    </row>
    <row r="17" spans="1:6" s="86" customFormat="1" ht="19.5" customHeight="1" thickBot="1" x14ac:dyDescent="0.2">
      <c r="A17" s="19"/>
      <c r="B17" s="25"/>
      <c r="C17" s="73"/>
      <c r="D17" s="20"/>
      <c r="E17" s="58"/>
      <c r="F17" s="25"/>
    </row>
    <row r="18" spans="1:6" ht="23.25" customHeight="1" thickTop="1" x14ac:dyDescent="0.15">
      <c r="A18" s="129" t="s">
        <v>3</v>
      </c>
      <c r="B18" s="129"/>
      <c r="C18" s="129"/>
      <c r="D18" s="21"/>
      <c r="E18" s="59">
        <f>SUM(E3:E17)</f>
        <v>2925000</v>
      </c>
      <c r="F18" s="60"/>
    </row>
    <row r="22" spans="1:6" x14ac:dyDescent="0.15">
      <c r="A22" s="133"/>
      <c r="B22" s="128"/>
      <c r="C22" s="128"/>
      <c r="D22" s="128"/>
      <c r="E22" s="128"/>
      <c r="F22" s="128"/>
    </row>
  </sheetData>
  <sheetProtection formatCells="0" formatColumns="0" formatRows="0" insertColumns="0" insertRows="0" deleteColumns="0" deleteRows="0"/>
  <mergeCells count="2">
    <mergeCell ref="A22:F22"/>
    <mergeCell ref="A18:C18"/>
  </mergeCells>
  <phoneticPr fontId="2"/>
  <dataValidations count="1">
    <dataValidation type="list" allowBlank="1" showInputMessage="1" showErrorMessage="1" sqref="C3:C17" xr:uid="{00000000-0002-0000-0400-000000000000}">
      <formula1>"上期,下期"</formula1>
    </dataValidation>
  </dataValidations>
  <pageMargins left="0.59055118110236227" right="0.59055118110236227" top="0.78740157480314965" bottom="0.78740157480314965" header="0.51181102362204722" footer="0.51181102362204722"/>
  <pageSetup paperSize="9" scale="96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Ⅰ物品費</vt:lpstr>
      <vt:lpstr>Ⅱ旅費</vt:lpstr>
      <vt:lpstr>Ⅲ人件費・謝金</vt:lpstr>
      <vt:lpstr>Ⅳその他</vt:lpstr>
      <vt:lpstr>Ⅰ物品費!Print_Area</vt:lpstr>
      <vt:lpstr>Ⅱ旅費!Print_Area</vt:lpstr>
      <vt:lpstr>Ⅲ人件費・謝金!Print_Area</vt:lpstr>
      <vt:lpstr>Ⅳその他!Print_Area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2018-12-10T07:12:17Z</dcterms:created>
  <dcterms:modified xsi:type="dcterms:W3CDTF">2023-12-04T01:49:43Z</dcterms:modified>
</cp:coreProperties>
</file>