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01_{BE13CC72-53A7-47FA-A480-B6BF257CCBE4}" xr6:coauthVersionLast="45" xr6:coauthVersionMax="45" xr10:uidLastSave="{00000000-0000-0000-0000-000000000000}"/>
  <bookViews>
    <workbookView xWindow="20370" yWindow="-120" windowWidth="29040" windowHeight="15840" tabRatio="673" activeTab="1" xr2:uid="{00000000-000D-0000-FFFF-FFFF00000000}"/>
  </bookViews>
  <sheets>
    <sheet name="必読" sheetId="40" r:id="rId1"/>
    <sheet name="MF申請書" sheetId="7" r:id="rId2"/>
    <sheet name="MF報告書" sheetId="38" r:id="rId3"/>
    <sheet name="全体資金計画" sheetId="14" r:id="rId4"/>
    <sheet name="研究開発課題資金計画" sheetId="39" r:id="rId5"/>
    <sheet name="1.○○大学（幹事機関）" sheetId="8" r:id="rId6"/>
    <sheet name="2.○○大学" sheetId="24" r:id="rId7"/>
    <sheet name="3.○○大学" sheetId="41" r:id="rId8"/>
    <sheet name="4.○○大学" sheetId="26" r:id="rId9"/>
    <sheet name="5.○○大学" sheetId="27" r:id="rId10"/>
    <sheet name="6.○○大学" sheetId="28" state="hidden" r:id="rId11"/>
    <sheet name="7.○○大学" sheetId="29" state="hidden" r:id="rId12"/>
    <sheet name="8.○○大学" sheetId="31" state="hidden" r:id="rId13"/>
    <sheet name="9.○○大学" sheetId="32" state="hidden" r:id="rId14"/>
    <sheet name="10.○○大学" sheetId="33" state="hidden" r:id="rId15"/>
    <sheet name="11.○○大学" sheetId="34" state="hidden" r:id="rId16"/>
    <sheet name="12.○○大学" sheetId="35" state="hidden" r:id="rId17"/>
    <sheet name="13.○○大学" sheetId="36" state="hidden" r:id="rId18"/>
    <sheet name="14.○○大学" sheetId="30" state="hidden" r:id="rId19"/>
    <sheet name="民間資金一覧" sheetId="12" r:id="rId20"/>
  </sheets>
  <definedNames>
    <definedName name="_xlnm.Print_Area" localSheetId="5">'1.○○大学（幹事機関）'!$A$1:$G$42</definedName>
    <definedName name="_xlnm.Print_Area" localSheetId="14">'10.○○大学'!$A$1:$G$28</definedName>
    <definedName name="_xlnm.Print_Area" localSheetId="15">'11.○○大学'!$A$1:$G$28</definedName>
    <definedName name="_xlnm.Print_Area" localSheetId="16">'12.○○大学'!$A$1:$G$28</definedName>
    <definedName name="_xlnm.Print_Area" localSheetId="17">'13.○○大学'!$A$1:$G$28</definedName>
    <definedName name="_xlnm.Print_Area" localSheetId="18">'14.○○大学'!$A$1:$G$28</definedName>
    <definedName name="_xlnm.Print_Area" localSheetId="6">'2.○○大学'!$A$1:$G$28</definedName>
    <definedName name="_xlnm.Print_Area" localSheetId="7">'3.○○大学'!$A$1:$G$28</definedName>
    <definedName name="_xlnm.Print_Area" localSheetId="8">'4.○○大学'!$A$1:$G$28</definedName>
    <definedName name="_xlnm.Print_Area" localSheetId="9">'5.○○大学'!$A$1:$G$28</definedName>
    <definedName name="_xlnm.Print_Area" localSheetId="10">'6.○○大学'!$A$1:$G$28</definedName>
    <definedName name="_xlnm.Print_Area" localSheetId="11">'7.○○大学'!$A$1:$G$28</definedName>
    <definedName name="_xlnm.Print_Area" localSheetId="12">'8.○○大学'!$A$1:$G$28</definedName>
    <definedName name="_xlnm.Print_Area" localSheetId="13">'9.○○大学'!$A$1:$G$28</definedName>
    <definedName name="_xlnm.Print_Area" localSheetId="1">MF申請書!$A$1:$AL$74</definedName>
    <definedName name="_xlnm.Print_Area" localSheetId="2">MF報告書!$A$1:$AL$122</definedName>
    <definedName name="_xlnm.Print_Area" localSheetId="4">研究開発課題資金計画!$A$1:$H$55</definedName>
    <definedName name="_xlnm.Print_Area" localSheetId="3">全体資金計画!$A$1:$G$41</definedName>
    <definedName name="_xlnm.Print_Area" localSheetId="19">民間資金一覧!$A$1:$K$45</definedName>
    <definedName name="Z_13797F37_AD04_4ECE_BAE1_037A255EC48B_.wvu.PrintArea" localSheetId="7" hidden="1">'3.○○大学'!$A$1:$G$28</definedName>
    <definedName name="Z_3A129B36_D5FE_449E_B27F_3E59102DEA52_.wvu.PrintArea" localSheetId="7" hidden="1">'3.○○大学'!$A$1:$G$28</definedName>
    <definedName name="Z_A6987D47_96C8_4CF6_9F7F_65107623028D_.wvu.PrintArea" localSheetId="5" hidden="1">'1.○○大学（幹事機関）'!$A$1:$G$42</definedName>
    <definedName name="Z_A6987D47_96C8_4CF6_9F7F_65107623028D_.wvu.PrintArea" localSheetId="14" hidden="1">'10.○○大学'!$A$1:$G$28</definedName>
    <definedName name="Z_A6987D47_96C8_4CF6_9F7F_65107623028D_.wvu.PrintArea" localSheetId="15" hidden="1">'11.○○大学'!$A$1:$G$28</definedName>
    <definedName name="Z_A6987D47_96C8_4CF6_9F7F_65107623028D_.wvu.PrintArea" localSheetId="16" hidden="1">'12.○○大学'!$A$1:$G$28</definedName>
    <definedName name="Z_A6987D47_96C8_4CF6_9F7F_65107623028D_.wvu.PrintArea" localSheetId="17" hidden="1">'13.○○大学'!$A$1:$G$28</definedName>
    <definedName name="Z_A6987D47_96C8_4CF6_9F7F_65107623028D_.wvu.PrintArea" localSheetId="18" hidden="1">'14.○○大学'!$A$1:$G$28</definedName>
    <definedName name="Z_A6987D47_96C8_4CF6_9F7F_65107623028D_.wvu.PrintArea" localSheetId="6" hidden="1">'2.○○大学'!$A$1:$G$28</definedName>
    <definedName name="Z_A6987D47_96C8_4CF6_9F7F_65107623028D_.wvu.PrintArea" localSheetId="7" hidden="1">'3.○○大学'!$A$1:$G$28</definedName>
    <definedName name="Z_A6987D47_96C8_4CF6_9F7F_65107623028D_.wvu.PrintArea" localSheetId="8" hidden="1">'4.○○大学'!$A$1:$G$28</definedName>
    <definedName name="Z_A6987D47_96C8_4CF6_9F7F_65107623028D_.wvu.PrintArea" localSheetId="9" hidden="1">'5.○○大学'!$A$1:$G$28</definedName>
    <definedName name="Z_A6987D47_96C8_4CF6_9F7F_65107623028D_.wvu.PrintArea" localSheetId="10" hidden="1">'6.○○大学'!$A$1:$G$28</definedName>
    <definedName name="Z_A6987D47_96C8_4CF6_9F7F_65107623028D_.wvu.PrintArea" localSheetId="11" hidden="1">'7.○○大学'!$A$1:$G$28</definedName>
    <definedName name="Z_A6987D47_96C8_4CF6_9F7F_65107623028D_.wvu.PrintArea" localSheetId="12" hidden="1">'8.○○大学'!$A$1:$G$28</definedName>
    <definedName name="Z_A6987D47_96C8_4CF6_9F7F_65107623028D_.wvu.PrintArea" localSheetId="13" hidden="1">'9.○○大学'!$A$1:$G$28</definedName>
    <definedName name="Z_A6987D47_96C8_4CF6_9F7F_65107623028D_.wvu.PrintArea" localSheetId="1" hidden="1">MF申請書!$A$1:$AL$74</definedName>
    <definedName name="Z_A6987D47_96C8_4CF6_9F7F_65107623028D_.wvu.PrintArea" localSheetId="2" hidden="1">MF報告書!$A$1:$AL$122</definedName>
    <definedName name="Z_A6987D47_96C8_4CF6_9F7F_65107623028D_.wvu.PrintArea" localSheetId="4" hidden="1">研究開発課題資金計画!$A$1:$H$55</definedName>
    <definedName name="Z_A6987D47_96C8_4CF6_9F7F_65107623028D_.wvu.PrintArea" localSheetId="3" hidden="1">全体資金計画!$A$1:$G$41</definedName>
    <definedName name="Z_A6987D47_96C8_4CF6_9F7F_65107623028D_.wvu.PrintArea" localSheetId="19" hidden="1">民間資金一覧!$A$1:$K$45</definedName>
    <definedName name="Z_A6987D47_96C8_4CF6_9F7F_65107623028D_.wvu.Rows" localSheetId="1" hidden="1">MF申請書!$31:$39,MF申請書!$63:$72</definedName>
    <definedName name="Z_A6987D47_96C8_4CF6_9F7F_65107623028D_.wvu.Rows" localSheetId="2" hidden="1">MF報告書!$31:$39,MF報告書!$63:$72,MF報告書!$100:$109</definedName>
    <definedName name="Z_A6987D47_96C8_4CF6_9F7F_65107623028D_.wvu.Rows" localSheetId="3" hidden="1">全体資金計画!$31:$39</definedName>
    <definedName name="Z_A6987D47_96C8_4CF6_9F7F_65107623028D_.wvu.Rows" localSheetId="19" hidden="1">民間資金一覧!$28:$37</definedName>
    <definedName name="Z_F3CA5093_A344_480F_994F_741CA1B5DDAB_.wvu.PrintArea" localSheetId="5" hidden="1">'1.○○大学（幹事機関）'!$A$1:$G$42</definedName>
    <definedName name="Z_F3CA5093_A344_480F_994F_741CA1B5DDAB_.wvu.PrintArea" localSheetId="14" hidden="1">'10.○○大学'!$A$1:$G$28</definedName>
    <definedName name="Z_F3CA5093_A344_480F_994F_741CA1B5DDAB_.wvu.PrintArea" localSheetId="15" hidden="1">'11.○○大学'!$A$1:$G$28</definedName>
    <definedName name="Z_F3CA5093_A344_480F_994F_741CA1B5DDAB_.wvu.PrintArea" localSheetId="16" hidden="1">'12.○○大学'!$A$1:$G$28</definedName>
    <definedName name="Z_F3CA5093_A344_480F_994F_741CA1B5DDAB_.wvu.PrintArea" localSheetId="17" hidden="1">'13.○○大学'!$A$1:$G$28</definedName>
    <definedName name="Z_F3CA5093_A344_480F_994F_741CA1B5DDAB_.wvu.PrintArea" localSheetId="18" hidden="1">'14.○○大学'!$A$1:$G$28</definedName>
    <definedName name="Z_F3CA5093_A344_480F_994F_741CA1B5DDAB_.wvu.PrintArea" localSheetId="6" hidden="1">'2.○○大学'!$A$1:$G$28</definedName>
    <definedName name="Z_F3CA5093_A344_480F_994F_741CA1B5DDAB_.wvu.PrintArea" localSheetId="7" hidden="1">'3.○○大学'!$A$1:$G$28</definedName>
    <definedName name="Z_F3CA5093_A344_480F_994F_741CA1B5DDAB_.wvu.PrintArea" localSheetId="8" hidden="1">'4.○○大学'!$A$1:$G$28</definedName>
    <definedName name="Z_F3CA5093_A344_480F_994F_741CA1B5DDAB_.wvu.PrintArea" localSheetId="9" hidden="1">'5.○○大学'!$A$1:$G$28</definedName>
    <definedName name="Z_F3CA5093_A344_480F_994F_741CA1B5DDAB_.wvu.PrintArea" localSheetId="10" hidden="1">'6.○○大学'!$A$1:$G$28</definedName>
    <definedName name="Z_F3CA5093_A344_480F_994F_741CA1B5DDAB_.wvu.PrintArea" localSheetId="11" hidden="1">'7.○○大学'!$A$1:$G$28</definedName>
    <definedName name="Z_F3CA5093_A344_480F_994F_741CA1B5DDAB_.wvu.PrintArea" localSheetId="12" hidden="1">'8.○○大学'!$A$1:$G$28</definedName>
    <definedName name="Z_F3CA5093_A344_480F_994F_741CA1B5DDAB_.wvu.PrintArea" localSheetId="13" hidden="1">'9.○○大学'!$A$1:$G$28</definedName>
    <definedName name="Z_F3CA5093_A344_480F_994F_741CA1B5DDAB_.wvu.PrintArea" localSheetId="1" hidden="1">MF申請書!$A$1:$AL$74</definedName>
    <definedName name="Z_F3CA5093_A344_480F_994F_741CA1B5DDAB_.wvu.PrintArea" localSheetId="2" hidden="1">MF報告書!$A$1:$AL$122</definedName>
    <definedName name="Z_F3CA5093_A344_480F_994F_741CA1B5DDAB_.wvu.PrintArea" localSheetId="4" hidden="1">研究開発課題資金計画!$A$1:$H$55</definedName>
    <definedName name="Z_F3CA5093_A344_480F_994F_741CA1B5DDAB_.wvu.PrintArea" localSheetId="3" hidden="1">全体資金計画!$A$1:$G$41</definedName>
    <definedName name="Z_F3CA5093_A344_480F_994F_741CA1B5DDAB_.wvu.PrintArea" localSheetId="19" hidden="1">民間資金一覧!$A$1:$K$45</definedName>
  </definedNames>
  <calcPr calcId="191029"/>
  <customWorkbookViews>
    <customWorkbookView name="すべて表示" guid="{F3CA5093-A344-480F-994F-741CA1B5DDAB}" maximized="1" xWindow="1358" yWindow="-8" windowWidth="1936" windowHeight="1056" tabRatio="673" activeSheetId="40"/>
    <customWorkbookView name="一部表示" guid="{A6987D47-96C8-4CF6-9F7F-65107623028D}" maximized="1" xWindow="1358" yWindow="-8" windowWidth="1936" windowHeight="1056" tabRatio="673" activeSheetId="4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3" i="7" l="1"/>
  <c r="G15" i="24" l="1"/>
  <c r="G11" i="24"/>
  <c r="G21" i="8"/>
  <c r="G11" i="8"/>
  <c r="F16" i="8"/>
  <c r="A29" i="14" l="1"/>
  <c r="H9" i="39"/>
  <c r="H7" i="39"/>
  <c r="J8" i="12"/>
  <c r="K8" i="12"/>
  <c r="J9" i="12"/>
  <c r="K9" i="12"/>
  <c r="J10" i="12"/>
  <c r="K10" i="12"/>
  <c r="J11" i="12"/>
  <c r="K11" i="12"/>
  <c r="J12" i="12"/>
  <c r="K12" i="12"/>
  <c r="J13" i="12"/>
  <c r="K13" i="12"/>
  <c r="J14" i="12"/>
  <c r="K14" i="12"/>
  <c r="J15" i="12"/>
  <c r="K15" i="12"/>
  <c r="J16" i="12"/>
  <c r="K16" i="12"/>
  <c r="J17" i="12"/>
  <c r="K17" i="12"/>
  <c r="J18" i="12"/>
  <c r="K18" i="12"/>
  <c r="J19" i="12"/>
  <c r="K19" i="12"/>
  <c r="J21" i="12"/>
  <c r="K21" i="12"/>
  <c r="J22" i="12"/>
  <c r="K22" i="12"/>
  <c r="J23" i="12"/>
  <c r="K23" i="12"/>
  <c r="J24" i="12"/>
  <c r="K24" i="12"/>
  <c r="J25" i="12"/>
  <c r="K25" i="12"/>
  <c r="J26" i="12"/>
  <c r="K26" i="12"/>
  <c r="J27" i="12"/>
  <c r="K27" i="12"/>
  <c r="J28" i="12"/>
  <c r="K28" i="12"/>
  <c r="J29" i="12"/>
  <c r="K29" i="12"/>
  <c r="J30" i="12"/>
  <c r="K30" i="12"/>
  <c r="J31" i="12"/>
  <c r="K31" i="12"/>
  <c r="J32" i="12"/>
  <c r="K32" i="12"/>
  <c r="J33" i="12"/>
  <c r="K33" i="12"/>
  <c r="J34" i="12"/>
  <c r="K34" i="12"/>
  <c r="J35" i="12"/>
  <c r="K35" i="12"/>
  <c r="J36" i="12"/>
  <c r="K36" i="12"/>
  <c r="J37" i="12"/>
  <c r="K37" i="12"/>
  <c r="K20" i="12"/>
  <c r="J20" i="12"/>
  <c r="G17" i="30"/>
  <c r="F16" i="30"/>
  <c r="F18" i="30" s="1"/>
  <c r="M18" i="30" s="1"/>
  <c r="E16" i="30"/>
  <c r="E18" i="30" s="1"/>
  <c r="L18" i="30" s="1"/>
  <c r="D16" i="30"/>
  <c r="D18" i="30" s="1"/>
  <c r="K18" i="30" s="1"/>
  <c r="C16" i="30"/>
  <c r="C18" i="30" s="1"/>
  <c r="G15" i="30"/>
  <c r="G14" i="30"/>
  <c r="G13" i="30"/>
  <c r="G12" i="30"/>
  <c r="G11" i="30"/>
  <c r="M17" i="36"/>
  <c r="G17" i="36"/>
  <c r="F16" i="36"/>
  <c r="F18" i="36" s="1"/>
  <c r="M18" i="36" s="1"/>
  <c r="E16" i="36"/>
  <c r="E18" i="36" s="1"/>
  <c r="L18" i="36" s="1"/>
  <c r="D16" i="36"/>
  <c r="D18" i="36" s="1"/>
  <c r="K18" i="36" s="1"/>
  <c r="C16" i="36"/>
  <c r="C18" i="36" s="1"/>
  <c r="G15" i="36"/>
  <c r="G14" i="36"/>
  <c r="G13" i="36"/>
  <c r="G12" i="36"/>
  <c r="G11" i="36"/>
  <c r="C18" i="35"/>
  <c r="K17" i="35"/>
  <c r="G17" i="35"/>
  <c r="F16" i="35"/>
  <c r="F18" i="35" s="1"/>
  <c r="M18" i="35" s="1"/>
  <c r="E16" i="35"/>
  <c r="E18" i="35" s="1"/>
  <c r="L18" i="35" s="1"/>
  <c r="D16" i="35"/>
  <c r="D18" i="35" s="1"/>
  <c r="K18" i="35" s="1"/>
  <c r="C16" i="35"/>
  <c r="G15" i="35"/>
  <c r="G14" i="35"/>
  <c r="G13" i="35"/>
  <c r="G12" i="35"/>
  <c r="G11" i="35"/>
  <c r="C18" i="34"/>
  <c r="G17" i="34"/>
  <c r="F16" i="34"/>
  <c r="F18" i="34" s="1"/>
  <c r="M18" i="34" s="1"/>
  <c r="E16" i="34"/>
  <c r="E18" i="34" s="1"/>
  <c r="L18" i="34" s="1"/>
  <c r="D16" i="34"/>
  <c r="D18" i="34" s="1"/>
  <c r="K18" i="34" s="1"/>
  <c r="C16" i="34"/>
  <c r="G15" i="34"/>
  <c r="G14" i="34"/>
  <c r="G13" i="34"/>
  <c r="G12" i="34"/>
  <c r="G11" i="34"/>
  <c r="G16" i="34" l="1"/>
  <c r="G16" i="35"/>
  <c r="K17" i="30"/>
  <c r="J17" i="34"/>
  <c r="J17" i="35"/>
  <c r="J17" i="36"/>
  <c r="J38" i="12"/>
  <c r="G18" i="30"/>
  <c r="J18" i="30"/>
  <c r="G16" i="30"/>
  <c r="L17" i="30"/>
  <c r="M17" i="30"/>
  <c r="J17" i="30"/>
  <c r="G18" i="36"/>
  <c r="J18" i="36"/>
  <c r="K17" i="36"/>
  <c r="G16" i="36"/>
  <c r="L17" i="36"/>
  <c r="G18" i="35"/>
  <c r="J18" i="35"/>
  <c r="L17" i="35"/>
  <c r="M17" i="35"/>
  <c r="G18" i="34"/>
  <c r="K17" i="34"/>
  <c r="J18" i="34"/>
  <c r="L17" i="34"/>
  <c r="M17" i="34"/>
  <c r="K17" i="33" l="1"/>
  <c r="G17" i="33"/>
  <c r="F16" i="33"/>
  <c r="F18" i="33" s="1"/>
  <c r="M18" i="33" s="1"/>
  <c r="E16" i="33"/>
  <c r="E18" i="33" s="1"/>
  <c r="L18" i="33" s="1"/>
  <c r="D16" i="33"/>
  <c r="D18" i="33" s="1"/>
  <c r="K18" i="33" s="1"/>
  <c r="C16" i="33"/>
  <c r="C18" i="33" s="1"/>
  <c r="G15" i="33"/>
  <c r="G14" i="33"/>
  <c r="G13" i="33"/>
  <c r="G12" i="33"/>
  <c r="G11" i="33"/>
  <c r="D18" i="32"/>
  <c r="K18" i="32" s="1"/>
  <c r="G17" i="32"/>
  <c r="F16" i="32"/>
  <c r="F18" i="32" s="1"/>
  <c r="M18" i="32" s="1"/>
  <c r="E16" i="32"/>
  <c r="E18" i="32" s="1"/>
  <c r="L18" i="32" s="1"/>
  <c r="D16" i="32"/>
  <c r="K17" i="32" s="1"/>
  <c r="C16" i="32"/>
  <c r="C18" i="32" s="1"/>
  <c r="G15" i="32"/>
  <c r="G14" i="32"/>
  <c r="G13" i="32"/>
  <c r="G12" i="32"/>
  <c r="G11" i="32"/>
  <c r="D18" i="31"/>
  <c r="K18" i="31" s="1"/>
  <c r="G17" i="31"/>
  <c r="F16" i="31"/>
  <c r="F18" i="31" s="1"/>
  <c r="M18" i="31" s="1"/>
  <c r="E16" i="31"/>
  <c r="E18" i="31" s="1"/>
  <c r="L18" i="31" s="1"/>
  <c r="D16" i="31"/>
  <c r="K17" i="31" s="1"/>
  <c r="C16" i="31"/>
  <c r="C18" i="31" s="1"/>
  <c r="G15" i="31"/>
  <c r="G14" i="31"/>
  <c r="G13" i="31"/>
  <c r="G12" i="31"/>
  <c r="G11" i="31"/>
  <c r="D18" i="29"/>
  <c r="K18" i="29" s="1"/>
  <c r="G17" i="29"/>
  <c r="F16" i="29"/>
  <c r="F18" i="29" s="1"/>
  <c r="M18" i="29" s="1"/>
  <c r="E16" i="29"/>
  <c r="E18" i="29" s="1"/>
  <c r="L18" i="29" s="1"/>
  <c r="D16" i="29"/>
  <c r="K17" i="29" s="1"/>
  <c r="C16" i="29"/>
  <c r="C18" i="29" s="1"/>
  <c r="G15" i="29"/>
  <c r="G14" i="29"/>
  <c r="G13" i="29"/>
  <c r="G12" i="29"/>
  <c r="G11" i="29"/>
  <c r="D18" i="28"/>
  <c r="K18" i="28" s="1"/>
  <c r="G17" i="28"/>
  <c r="F16" i="28"/>
  <c r="F18" i="28" s="1"/>
  <c r="M18" i="28" s="1"/>
  <c r="E16" i="28"/>
  <c r="E18" i="28" s="1"/>
  <c r="L18" i="28" s="1"/>
  <c r="D16" i="28"/>
  <c r="K17" i="28" s="1"/>
  <c r="C16" i="28"/>
  <c r="C18" i="28" s="1"/>
  <c r="G15" i="28"/>
  <c r="G14" i="28"/>
  <c r="G13" i="28"/>
  <c r="G12" i="28"/>
  <c r="G11" i="28"/>
  <c r="D18" i="27"/>
  <c r="K18" i="27" s="1"/>
  <c r="G17" i="27"/>
  <c r="F16" i="27"/>
  <c r="F18" i="27" s="1"/>
  <c r="M18" i="27" s="1"/>
  <c r="E16" i="27"/>
  <c r="E18" i="27" s="1"/>
  <c r="L18" i="27" s="1"/>
  <c r="D16" i="27"/>
  <c r="K17" i="27" s="1"/>
  <c r="C16" i="27"/>
  <c r="C18" i="27" s="1"/>
  <c r="G15" i="27"/>
  <c r="G14" i="27"/>
  <c r="G13" i="27"/>
  <c r="G12" i="27"/>
  <c r="G11" i="27"/>
  <c r="D18" i="26"/>
  <c r="K18" i="26" s="1"/>
  <c r="G17" i="26"/>
  <c r="F16" i="26"/>
  <c r="F18" i="26" s="1"/>
  <c r="M18" i="26" s="1"/>
  <c r="E16" i="26"/>
  <c r="E18" i="26" s="1"/>
  <c r="L18" i="26" s="1"/>
  <c r="D16" i="26"/>
  <c r="K17" i="26" s="1"/>
  <c r="C16" i="26"/>
  <c r="C18" i="26" s="1"/>
  <c r="G15" i="26"/>
  <c r="G14" i="26"/>
  <c r="G13" i="26"/>
  <c r="G12" i="26"/>
  <c r="G11" i="26"/>
  <c r="L17" i="41"/>
  <c r="G17" i="41"/>
  <c r="F16" i="41"/>
  <c r="F18" i="41" s="1"/>
  <c r="E16" i="41"/>
  <c r="E18" i="41" s="1"/>
  <c r="D16" i="41"/>
  <c r="D18" i="41" s="1"/>
  <c r="C16" i="41"/>
  <c r="C18" i="41" s="1"/>
  <c r="C28" i="14" s="1"/>
  <c r="G15" i="41"/>
  <c r="G14" i="41"/>
  <c r="G13" i="41"/>
  <c r="G12" i="41"/>
  <c r="G11" i="41"/>
  <c r="L18" i="41" l="1"/>
  <c r="E28" i="14"/>
  <c r="K18" i="41"/>
  <c r="D28" i="14"/>
  <c r="G28" i="14" s="1"/>
  <c r="K17" i="41"/>
  <c r="J17" i="33"/>
  <c r="M18" i="41"/>
  <c r="F28" i="14"/>
  <c r="G16" i="33"/>
  <c r="G18" i="33"/>
  <c r="J18" i="33"/>
  <c r="L17" i="33"/>
  <c r="M17" i="33"/>
  <c r="G18" i="32"/>
  <c r="J18" i="32"/>
  <c r="G16" i="32"/>
  <c r="L17" i="32"/>
  <c r="M17" i="32"/>
  <c r="J17" i="32"/>
  <c r="G18" i="31"/>
  <c r="J18" i="31"/>
  <c r="G16" i="31"/>
  <c r="L17" i="31"/>
  <c r="M17" i="31"/>
  <c r="J17" i="31"/>
  <c r="G18" i="29"/>
  <c r="J18" i="29"/>
  <c r="G16" i="29"/>
  <c r="L17" i="29"/>
  <c r="M17" i="29"/>
  <c r="J17" i="29"/>
  <c r="G18" i="28"/>
  <c r="J18" i="28"/>
  <c r="G16" i="28"/>
  <c r="L17" i="28"/>
  <c r="M17" i="28"/>
  <c r="J17" i="28"/>
  <c r="G18" i="27"/>
  <c r="J18" i="27"/>
  <c r="G16" i="27"/>
  <c r="L17" i="27"/>
  <c r="M17" i="27"/>
  <c r="J17" i="27"/>
  <c r="G18" i="26"/>
  <c r="J18" i="26"/>
  <c r="G16" i="26"/>
  <c r="L17" i="26"/>
  <c r="M17" i="26"/>
  <c r="J17" i="26"/>
  <c r="G18" i="41"/>
  <c r="J18" i="41"/>
  <c r="M17" i="41"/>
  <c r="G16" i="41"/>
  <c r="J17" i="41"/>
  <c r="C10" i="8"/>
  <c r="J16" i="8" s="1"/>
  <c r="C2" i="8"/>
  <c r="D3" i="39"/>
  <c r="A30" i="14"/>
  <c r="C30" i="7" s="1"/>
  <c r="C30" i="38" s="1"/>
  <c r="C3" i="14"/>
  <c r="H39" i="39"/>
  <c r="H40" i="39"/>
  <c r="H41" i="39"/>
  <c r="D42" i="39"/>
  <c r="E42" i="39"/>
  <c r="F42" i="39"/>
  <c r="G42" i="39"/>
  <c r="H42" i="39" s="1"/>
  <c r="H43" i="39"/>
  <c r="H44" i="39"/>
  <c r="H45" i="39"/>
  <c r="D46" i="39"/>
  <c r="E46" i="39"/>
  <c r="F46" i="39"/>
  <c r="G46" i="39"/>
  <c r="F47" i="39"/>
  <c r="F50" i="39" s="1"/>
  <c r="F48" i="39"/>
  <c r="F49" i="39"/>
  <c r="G47" i="39"/>
  <c r="G48" i="39"/>
  <c r="G49" i="39"/>
  <c r="D47" i="39"/>
  <c r="D48" i="39"/>
  <c r="D49" i="39"/>
  <c r="H49" i="39" s="1"/>
  <c r="E47" i="39"/>
  <c r="E48" i="39"/>
  <c r="E49" i="39"/>
  <c r="H48" i="39"/>
  <c r="H31" i="39"/>
  <c r="H32" i="39"/>
  <c r="H33" i="39"/>
  <c r="D34" i="39"/>
  <c r="E34" i="39"/>
  <c r="F34" i="39"/>
  <c r="G34" i="39"/>
  <c r="H35" i="39"/>
  <c r="H36" i="39"/>
  <c r="H37" i="39"/>
  <c r="D38" i="39"/>
  <c r="E38" i="39"/>
  <c r="H38" i="39" s="1"/>
  <c r="F38" i="39"/>
  <c r="G38" i="39"/>
  <c r="D30" i="39"/>
  <c r="E30" i="39"/>
  <c r="F30" i="39"/>
  <c r="G30" i="39"/>
  <c r="H29" i="39"/>
  <c r="H28" i="39"/>
  <c r="H27" i="39"/>
  <c r="D26" i="39"/>
  <c r="E26" i="39"/>
  <c r="F26" i="39"/>
  <c r="H26" i="39" s="1"/>
  <c r="G26" i="39"/>
  <c r="H25" i="39"/>
  <c r="H24" i="39"/>
  <c r="H23" i="39"/>
  <c r="D22" i="39"/>
  <c r="E22" i="39"/>
  <c r="F22" i="39"/>
  <c r="G22" i="39"/>
  <c r="H21" i="39"/>
  <c r="H20" i="39"/>
  <c r="H19" i="39"/>
  <c r="D18" i="39"/>
  <c r="E18" i="39"/>
  <c r="F18" i="39"/>
  <c r="G18" i="39"/>
  <c r="H17" i="39"/>
  <c r="H16" i="39"/>
  <c r="H15" i="39"/>
  <c r="D14" i="39"/>
  <c r="E14" i="39"/>
  <c r="F14" i="39"/>
  <c r="G14" i="39"/>
  <c r="H13" i="39"/>
  <c r="H12" i="39"/>
  <c r="H11" i="39"/>
  <c r="E10" i="39"/>
  <c r="F10" i="39"/>
  <c r="G10" i="39"/>
  <c r="D10" i="39"/>
  <c r="H8" i="39"/>
  <c r="C6" i="14"/>
  <c r="C15" i="14" s="1"/>
  <c r="D15" i="14" s="1"/>
  <c r="E15" i="14" s="1"/>
  <c r="F15" i="14" s="1"/>
  <c r="C43" i="7"/>
  <c r="C44" i="7"/>
  <c r="C44" i="38" s="1"/>
  <c r="B81" i="38" s="1"/>
  <c r="C45" i="7"/>
  <c r="C45" i="38" s="1"/>
  <c r="B82" i="38" s="1"/>
  <c r="C46" i="7"/>
  <c r="C46" i="38" s="1"/>
  <c r="B83" i="38" s="1"/>
  <c r="C47" i="7"/>
  <c r="C47" i="38" s="1"/>
  <c r="B84" i="38" s="1"/>
  <c r="C48" i="7"/>
  <c r="C48" i="38" s="1"/>
  <c r="B85" i="38" s="1"/>
  <c r="C49" i="7"/>
  <c r="C49" i="38" s="1"/>
  <c r="B86" i="38" s="1"/>
  <c r="C50" i="7"/>
  <c r="C50" i="38" s="1"/>
  <c r="B87" i="38" s="1"/>
  <c r="C51" i="7"/>
  <c r="C51" i="38" s="1"/>
  <c r="B88" i="38" s="1"/>
  <c r="C52" i="7"/>
  <c r="C52" i="38" s="1"/>
  <c r="B89" i="38" s="1"/>
  <c r="C53" i="7"/>
  <c r="C53" i="38" s="1"/>
  <c r="B90" i="38" s="1"/>
  <c r="C54" i="7"/>
  <c r="C54" i="38" s="1"/>
  <c r="B91" i="38" s="1"/>
  <c r="C55" i="7"/>
  <c r="C56" i="7"/>
  <c r="C56" i="38" s="1"/>
  <c r="B93" i="38" s="1"/>
  <c r="C57" i="7"/>
  <c r="C57" i="38" s="1"/>
  <c r="B94" i="38" s="1"/>
  <c r="C58" i="7"/>
  <c r="C58" i="38" s="1"/>
  <c r="B95" i="38" s="1"/>
  <c r="C59" i="7"/>
  <c r="C60" i="7"/>
  <c r="C60" i="38" s="1"/>
  <c r="B97" i="38" s="1"/>
  <c r="C61" i="7"/>
  <c r="C61" i="38" s="1"/>
  <c r="B98" i="38" s="1"/>
  <c r="C62" i="7"/>
  <c r="C62" i="38" s="1"/>
  <c r="B99" i="38" s="1"/>
  <c r="C63" i="7"/>
  <c r="C63" i="38" s="1"/>
  <c r="B100" i="38" s="1"/>
  <c r="C64" i="7"/>
  <c r="C64" i="38" s="1"/>
  <c r="B101" i="38" s="1"/>
  <c r="C65" i="7"/>
  <c r="C65" i="38" s="1"/>
  <c r="B102" i="38" s="1"/>
  <c r="C66" i="7"/>
  <c r="C66" i="38" s="1"/>
  <c r="B103" i="38" s="1"/>
  <c r="C67" i="7"/>
  <c r="C67" i="38" s="1"/>
  <c r="B104" i="38" s="1"/>
  <c r="C68" i="7"/>
  <c r="C68" i="38" s="1"/>
  <c r="B105" i="38" s="1"/>
  <c r="C69" i="7"/>
  <c r="C69" i="38" s="1"/>
  <c r="B106" i="38" s="1"/>
  <c r="C70" i="7"/>
  <c r="C71" i="7"/>
  <c r="C72" i="7"/>
  <c r="C72" i="38" s="1"/>
  <c r="B109" i="38" s="1"/>
  <c r="AA43" i="38"/>
  <c r="AA44" i="38"/>
  <c r="AA45" i="38"/>
  <c r="AA46" i="38"/>
  <c r="AA47" i="38"/>
  <c r="AA48" i="38"/>
  <c r="AA49" i="38"/>
  <c r="AA50" i="38"/>
  <c r="AA51" i="38"/>
  <c r="AA52" i="38"/>
  <c r="AA53" i="38"/>
  <c r="AA54" i="38"/>
  <c r="AA55" i="38"/>
  <c r="AA56" i="38"/>
  <c r="AA57" i="38"/>
  <c r="AA58" i="38"/>
  <c r="AA59" i="38"/>
  <c r="AA60" i="38"/>
  <c r="AA61" i="38"/>
  <c r="AA62" i="38"/>
  <c r="AA63" i="38"/>
  <c r="AA64" i="38"/>
  <c r="AA65" i="38"/>
  <c r="AA66" i="38"/>
  <c r="AA67" i="38"/>
  <c r="AA68" i="38"/>
  <c r="AA69" i="38"/>
  <c r="AA70" i="38"/>
  <c r="AA71" i="38"/>
  <c r="AA72" i="38"/>
  <c r="C16" i="8"/>
  <c r="C16" i="24"/>
  <c r="C18" i="24" s="1"/>
  <c r="C29" i="7"/>
  <c r="C29" i="38" s="1"/>
  <c r="A31" i="14"/>
  <c r="C31" i="7" s="1"/>
  <c r="C31" i="38" s="1"/>
  <c r="A32" i="14"/>
  <c r="C32" i="7" s="1"/>
  <c r="A33" i="14"/>
  <c r="C33" i="7" s="1"/>
  <c r="C33" i="38" s="1"/>
  <c r="A34" i="14"/>
  <c r="C34" i="7" s="1"/>
  <c r="C34" i="38" s="1"/>
  <c r="A35" i="14"/>
  <c r="C35" i="7" s="1"/>
  <c r="C35" i="38" s="1"/>
  <c r="A36" i="14"/>
  <c r="C36" i="7" s="1"/>
  <c r="A37" i="14"/>
  <c r="C37" i="7" s="1"/>
  <c r="A38" i="14"/>
  <c r="C38" i="7" s="1"/>
  <c r="C38" i="38" s="1"/>
  <c r="A39" i="14"/>
  <c r="C39" i="7" s="1"/>
  <c r="C39" i="38" s="1"/>
  <c r="D16" i="8"/>
  <c r="K17" i="8" s="1"/>
  <c r="E16" i="8"/>
  <c r="L17" i="8" s="1"/>
  <c r="F20" i="14"/>
  <c r="D22" i="14"/>
  <c r="E22" i="14"/>
  <c r="F22" i="14"/>
  <c r="C22" i="14"/>
  <c r="D16" i="14"/>
  <c r="E16" i="14"/>
  <c r="F16" i="14"/>
  <c r="D17" i="14"/>
  <c r="E17" i="14"/>
  <c r="F17" i="14"/>
  <c r="D18" i="14"/>
  <c r="E18" i="14"/>
  <c r="F18" i="14"/>
  <c r="D19" i="14"/>
  <c r="E19" i="14"/>
  <c r="F19" i="14"/>
  <c r="D20" i="14"/>
  <c r="E20" i="14"/>
  <c r="C17" i="14"/>
  <c r="C18" i="14"/>
  <c r="C19" i="14"/>
  <c r="C20" i="14"/>
  <c r="C16" i="14"/>
  <c r="D18" i="8"/>
  <c r="K18" i="8" s="1"/>
  <c r="F16" i="24"/>
  <c r="M17" i="24" s="1"/>
  <c r="E16" i="24"/>
  <c r="L17" i="24" s="1"/>
  <c r="D16" i="24"/>
  <c r="K17" i="24" s="1"/>
  <c r="A26" i="14"/>
  <c r="C26" i="7" s="1"/>
  <c r="C26" i="38" s="1"/>
  <c r="A27" i="14"/>
  <c r="C27" i="7" s="1"/>
  <c r="C27" i="38" s="1"/>
  <c r="C29" i="14"/>
  <c r="C30" i="14"/>
  <c r="C70" i="38"/>
  <c r="B107" i="38" s="1"/>
  <c r="C71" i="38"/>
  <c r="B108" i="38" s="1"/>
  <c r="K110" i="38"/>
  <c r="O110" i="38"/>
  <c r="AA110" i="38"/>
  <c r="AE110" i="38"/>
  <c r="O21" i="38"/>
  <c r="K15" i="38"/>
  <c r="K14" i="38"/>
  <c r="K13" i="38"/>
  <c r="K11" i="38"/>
  <c r="K10" i="38"/>
  <c r="R18" i="38"/>
  <c r="C55" i="38"/>
  <c r="B92" i="38" s="1"/>
  <c r="C59" i="38"/>
  <c r="B96" i="38" s="1"/>
  <c r="C43" i="38"/>
  <c r="B80" i="38" s="1"/>
  <c r="F18" i="24"/>
  <c r="M18" i="24" s="1"/>
  <c r="M17" i="8"/>
  <c r="F26" i="8"/>
  <c r="M27" i="8" s="1"/>
  <c r="F28" i="8"/>
  <c r="M28" i="8" s="1"/>
  <c r="E26" i="8"/>
  <c r="L27" i="8" s="1"/>
  <c r="D26" i="8"/>
  <c r="K27" i="8" s="1"/>
  <c r="D28" i="8"/>
  <c r="K28" i="8" s="1"/>
  <c r="C26" i="8"/>
  <c r="J27" i="8" s="1"/>
  <c r="F39" i="14"/>
  <c r="E39" i="14"/>
  <c r="D39" i="14"/>
  <c r="C39" i="14"/>
  <c r="F38" i="14"/>
  <c r="E38" i="14"/>
  <c r="D38" i="14"/>
  <c r="C38" i="14"/>
  <c r="F37" i="14"/>
  <c r="E37" i="14"/>
  <c r="D37" i="14"/>
  <c r="C37" i="14"/>
  <c r="F36" i="14"/>
  <c r="E36" i="14"/>
  <c r="D36" i="14"/>
  <c r="C36" i="14"/>
  <c r="F35" i="14"/>
  <c r="E35" i="14"/>
  <c r="D35" i="14"/>
  <c r="C35" i="14"/>
  <c r="F34" i="14"/>
  <c r="E34" i="14"/>
  <c r="D34" i="14"/>
  <c r="C34" i="14"/>
  <c r="F33" i="14"/>
  <c r="E33" i="14"/>
  <c r="D33" i="14"/>
  <c r="C33" i="14"/>
  <c r="F32" i="14"/>
  <c r="E32" i="14"/>
  <c r="D32" i="14"/>
  <c r="C32" i="14"/>
  <c r="G32" i="14" s="1"/>
  <c r="F31" i="14"/>
  <c r="E31" i="14"/>
  <c r="D31" i="14"/>
  <c r="C31" i="14"/>
  <c r="F30" i="14"/>
  <c r="E30" i="14"/>
  <c r="D30" i="14"/>
  <c r="F29" i="14"/>
  <c r="E29" i="14"/>
  <c r="D29" i="14"/>
  <c r="E18" i="24"/>
  <c r="L18" i="24" s="1"/>
  <c r="AH40" i="7"/>
  <c r="B38" i="12"/>
  <c r="C10" i="14" s="1"/>
  <c r="C38" i="12"/>
  <c r="C11" i="14" s="1"/>
  <c r="D38" i="12"/>
  <c r="E38" i="12"/>
  <c r="D11" i="14" s="1"/>
  <c r="F38" i="12"/>
  <c r="E10" i="14" s="1"/>
  <c r="G38" i="12"/>
  <c r="E11" i="14" s="1"/>
  <c r="H38" i="12"/>
  <c r="F10" i="14" s="1"/>
  <c r="I38" i="12"/>
  <c r="F11" i="14" s="1"/>
  <c r="AA73" i="7"/>
  <c r="AF19" i="7" s="1"/>
  <c r="AG73" i="7"/>
  <c r="AF20" i="7" s="1"/>
  <c r="G17" i="24"/>
  <c r="G14" i="24"/>
  <c r="G13" i="24"/>
  <c r="G12" i="24"/>
  <c r="G24" i="8"/>
  <c r="G25" i="8"/>
  <c r="G22" i="8"/>
  <c r="G23" i="8"/>
  <c r="C30" i="8"/>
  <c r="G12" i="8"/>
  <c r="G14" i="8"/>
  <c r="G13" i="8"/>
  <c r="G15" i="8"/>
  <c r="G27" i="8"/>
  <c r="G17" i="8"/>
  <c r="C3" i="12"/>
  <c r="D6" i="39" l="1"/>
  <c r="H22" i="39"/>
  <c r="G50" i="39"/>
  <c r="H46" i="39"/>
  <c r="G33" i="14"/>
  <c r="C18" i="8"/>
  <c r="G16" i="8"/>
  <c r="J17" i="8"/>
  <c r="H10" i="39"/>
  <c r="H18" i="39"/>
  <c r="D50" i="39"/>
  <c r="G36" i="14"/>
  <c r="F27" i="14"/>
  <c r="C25" i="14"/>
  <c r="H14" i="39"/>
  <c r="H30" i="39"/>
  <c r="H34" i="39"/>
  <c r="E50" i="39"/>
  <c r="D39" i="12"/>
  <c r="AA73" i="38"/>
  <c r="C2" i="30"/>
  <c r="C2" i="36"/>
  <c r="C2" i="35"/>
  <c r="C2" i="34"/>
  <c r="C2" i="32"/>
  <c r="C2" i="29"/>
  <c r="C2" i="27"/>
  <c r="C2" i="41"/>
  <c r="A28" i="14" s="1"/>
  <c r="C28" i="7" s="1"/>
  <c r="C28" i="38" s="1"/>
  <c r="C2" i="28"/>
  <c r="C2" i="26"/>
  <c r="C2" i="33"/>
  <c r="C2" i="31"/>
  <c r="C10" i="34"/>
  <c r="C10" i="30"/>
  <c r="C10" i="36"/>
  <c r="C10" i="35"/>
  <c r="C10" i="29"/>
  <c r="C10" i="27"/>
  <c r="C10" i="33"/>
  <c r="C10" i="31"/>
  <c r="C10" i="28"/>
  <c r="C10" i="26"/>
  <c r="C10" i="32"/>
  <c r="C10" i="41"/>
  <c r="C2" i="24"/>
  <c r="D10" i="8"/>
  <c r="E10" i="8" s="1"/>
  <c r="D10" i="14"/>
  <c r="D12" i="14" s="1"/>
  <c r="H50" i="39"/>
  <c r="H47" i="39"/>
  <c r="C12" i="14"/>
  <c r="B39" i="12"/>
  <c r="K38" i="12"/>
  <c r="F39" i="12"/>
  <c r="G39" i="14"/>
  <c r="G38" i="14"/>
  <c r="G37" i="14"/>
  <c r="G35" i="14"/>
  <c r="G34" i="14"/>
  <c r="G31" i="14"/>
  <c r="G30" i="14"/>
  <c r="G29" i="14"/>
  <c r="E12" i="14"/>
  <c r="G11" i="14"/>
  <c r="F12" i="14"/>
  <c r="G10" i="14"/>
  <c r="H39" i="12"/>
  <c r="G22" i="14"/>
  <c r="D18" i="24"/>
  <c r="J17" i="24"/>
  <c r="J18" i="24"/>
  <c r="C27" i="14"/>
  <c r="G20" i="14"/>
  <c r="G16" i="24"/>
  <c r="F21" i="14"/>
  <c r="F23" i="14" s="1"/>
  <c r="G16" i="14"/>
  <c r="E27" i="14"/>
  <c r="E21" i="14"/>
  <c r="E23" i="14" s="1"/>
  <c r="G19" i="14"/>
  <c r="F6" i="12"/>
  <c r="D6" i="14"/>
  <c r="D25" i="14" s="1"/>
  <c r="B6" i="12"/>
  <c r="O43" i="7" s="1"/>
  <c r="G18" i="14"/>
  <c r="D21" i="14"/>
  <c r="D23" i="14" s="1"/>
  <c r="E18" i="8"/>
  <c r="L18" i="8" s="1"/>
  <c r="C10" i="24"/>
  <c r="D10" i="24" s="1"/>
  <c r="E10" i="24" s="1"/>
  <c r="L16" i="24" s="1"/>
  <c r="C20" i="8"/>
  <c r="J26" i="8" s="1"/>
  <c r="F18" i="8"/>
  <c r="G26" i="8"/>
  <c r="E26" i="14"/>
  <c r="C21" i="14"/>
  <c r="C23" i="14" s="1"/>
  <c r="G17" i="14"/>
  <c r="J18" i="8"/>
  <c r="C26" i="14"/>
  <c r="C40" i="14" s="1"/>
  <c r="D8" i="14"/>
  <c r="E28" i="8"/>
  <c r="D31" i="8"/>
  <c r="C28" i="8"/>
  <c r="F8" i="14"/>
  <c r="D26" i="14"/>
  <c r="F10" i="8"/>
  <c r="E20" i="8"/>
  <c r="L26" i="8" s="1"/>
  <c r="K16" i="8"/>
  <c r="C36" i="38"/>
  <c r="C32" i="38"/>
  <c r="C37" i="38"/>
  <c r="G18" i="8" l="1"/>
  <c r="F10" i="24"/>
  <c r="O72" i="7"/>
  <c r="F26" i="14"/>
  <c r="G26" i="14" s="1"/>
  <c r="G12" i="14"/>
  <c r="J16" i="24"/>
  <c r="J16" i="32"/>
  <c r="D10" i="32"/>
  <c r="J16" i="33"/>
  <c r="D10" i="33"/>
  <c r="D10" i="36"/>
  <c r="J16" i="36"/>
  <c r="E6" i="14"/>
  <c r="E25" i="14" s="1"/>
  <c r="E30" i="8"/>
  <c r="J16" i="41"/>
  <c r="D10" i="41"/>
  <c r="J16" i="31"/>
  <c r="D10" i="31"/>
  <c r="J16" i="35"/>
  <c r="D10" i="35"/>
  <c r="L16" i="8"/>
  <c r="D20" i="8"/>
  <c r="K26" i="8" s="1"/>
  <c r="E6" i="39"/>
  <c r="D30" i="8"/>
  <c r="F6" i="39"/>
  <c r="K16" i="24"/>
  <c r="D6" i="12"/>
  <c r="J16" i="26"/>
  <c r="D10" i="26"/>
  <c r="J16" i="27"/>
  <c r="D10" i="27"/>
  <c r="J16" i="30"/>
  <c r="D10" i="30"/>
  <c r="J16" i="28"/>
  <c r="D10" i="28"/>
  <c r="J16" i="29"/>
  <c r="D10" i="29"/>
  <c r="J16" i="34"/>
  <c r="D10" i="34"/>
  <c r="J39" i="12"/>
  <c r="K18" i="24"/>
  <c r="D27" i="14"/>
  <c r="D40" i="14" s="1"/>
  <c r="D7" i="14" s="1"/>
  <c r="D9" i="14" s="1"/>
  <c r="D13" i="14" s="1"/>
  <c r="G18" i="24"/>
  <c r="G23" i="14"/>
  <c r="E40" i="14"/>
  <c r="E7" i="14" s="1"/>
  <c r="M18" i="8"/>
  <c r="F31" i="8"/>
  <c r="G28" i="8"/>
  <c r="C8" i="14"/>
  <c r="J28" i="8"/>
  <c r="C7" i="14"/>
  <c r="C31" i="8"/>
  <c r="E31" i="8"/>
  <c r="L28" i="8"/>
  <c r="E8" i="14"/>
  <c r="M16" i="24"/>
  <c r="F20" i="8"/>
  <c r="M26" i="8" s="1"/>
  <c r="G6" i="39"/>
  <c r="M16" i="8"/>
  <c r="F6" i="14"/>
  <c r="F25" i="14" s="1"/>
  <c r="H6" i="12"/>
  <c r="F30" i="8"/>
  <c r="G27" i="14" l="1"/>
  <c r="G31" i="8"/>
  <c r="F40" i="14"/>
  <c r="F7" i="14" s="1"/>
  <c r="F9" i="14" s="1"/>
  <c r="F13" i="14" s="1"/>
  <c r="K16" i="33"/>
  <c r="E10" i="33"/>
  <c r="E10" i="29"/>
  <c r="K16" i="29"/>
  <c r="K16" i="30"/>
  <c r="E10" i="30"/>
  <c r="K16" i="26"/>
  <c r="E10" i="26"/>
  <c r="E10" i="31"/>
  <c r="K16" i="31"/>
  <c r="E10" i="35"/>
  <c r="K16" i="35"/>
  <c r="K16" i="41"/>
  <c r="E10" i="41"/>
  <c r="K16" i="32"/>
  <c r="E10" i="32"/>
  <c r="K16" i="34"/>
  <c r="E10" i="34"/>
  <c r="E10" i="28"/>
  <c r="K16" i="28"/>
  <c r="E10" i="27"/>
  <c r="K16" i="27"/>
  <c r="E10" i="36"/>
  <c r="K16" i="36"/>
  <c r="G21" i="14"/>
  <c r="E9" i="14"/>
  <c r="E13" i="14" s="1"/>
  <c r="G8" i="14"/>
  <c r="O35" i="7"/>
  <c r="O35" i="38" s="1"/>
  <c r="U63" i="7"/>
  <c r="U63" i="38" s="1"/>
  <c r="W100" i="38" s="1"/>
  <c r="AI100" i="38" s="1"/>
  <c r="U65" i="7"/>
  <c r="U65" i="38" s="1"/>
  <c r="W102" i="38" s="1"/>
  <c r="AI102" i="38" s="1"/>
  <c r="U62" i="7"/>
  <c r="U62" i="38" s="1"/>
  <c r="W99" i="38" s="1"/>
  <c r="AI99" i="38" s="1"/>
  <c r="O68" i="7"/>
  <c r="O68" i="38" s="1"/>
  <c r="G105" i="38" s="1"/>
  <c r="S105" i="38" s="1"/>
  <c r="O53" i="7"/>
  <c r="O53" i="38" s="1"/>
  <c r="G90" i="38" s="1"/>
  <c r="S90" i="38" s="1"/>
  <c r="U58" i="7"/>
  <c r="U58" i="38" s="1"/>
  <c r="W95" i="38" s="1"/>
  <c r="AI95" i="38" s="1"/>
  <c r="U64" i="7"/>
  <c r="U64" i="38" s="1"/>
  <c r="W101" i="38" s="1"/>
  <c r="AI101" i="38" s="1"/>
  <c r="U66" i="7"/>
  <c r="U66" i="38" s="1"/>
  <c r="W103" i="38" s="1"/>
  <c r="AI103" i="38" s="1"/>
  <c r="O56" i="7"/>
  <c r="O56" i="38" s="1"/>
  <c r="G93" i="38" s="1"/>
  <c r="S93" i="38" s="1"/>
  <c r="O72" i="38"/>
  <c r="G109" i="38" s="1"/>
  <c r="S109" i="38" s="1"/>
  <c r="O57" i="7"/>
  <c r="O57" i="38" s="1"/>
  <c r="G94" i="38" s="1"/>
  <c r="S94" i="38" s="1"/>
  <c r="U44" i="7"/>
  <c r="U44" i="38" s="1"/>
  <c r="W81" i="38" s="1"/>
  <c r="AI81" i="38" s="1"/>
  <c r="U52" i="7"/>
  <c r="U52" i="38" s="1"/>
  <c r="W89" i="38" s="1"/>
  <c r="AI89" i="38" s="1"/>
  <c r="O46" i="7"/>
  <c r="O46" i="38" s="1"/>
  <c r="G83" i="38" s="1"/>
  <c r="S83" i="38" s="1"/>
  <c r="O62" i="7"/>
  <c r="O62" i="38" s="1"/>
  <c r="G99" i="38" s="1"/>
  <c r="S99" i="38" s="1"/>
  <c r="O47" i="7"/>
  <c r="O47" i="38" s="1"/>
  <c r="G84" i="38" s="1"/>
  <c r="S84" i="38" s="1"/>
  <c r="O63" i="7"/>
  <c r="O63" i="38" s="1"/>
  <c r="G100" i="38" s="1"/>
  <c r="S100" i="38" s="1"/>
  <c r="U45" i="7"/>
  <c r="U45" i="38" s="1"/>
  <c r="W82" i="38" s="1"/>
  <c r="AI82" i="38" s="1"/>
  <c r="U53" i="7"/>
  <c r="U53" i="38" s="1"/>
  <c r="W90" i="38" s="1"/>
  <c r="AI90" i="38" s="1"/>
  <c r="U61" i="7"/>
  <c r="U61" i="38" s="1"/>
  <c r="W98" i="38" s="1"/>
  <c r="AI98" i="38" s="1"/>
  <c r="O51" i="7"/>
  <c r="O51" i="38" s="1"/>
  <c r="G88" i="38" s="1"/>
  <c r="S88" i="38" s="1"/>
  <c r="U47" i="7"/>
  <c r="U47" i="38" s="1"/>
  <c r="W84" i="38" s="1"/>
  <c r="AI84" i="38" s="1"/>
  <c r="U55" i="7"/>
  <c r="U55" i="38" s="1"/>
  <c r="W92" i="38" s="1"/>
  <c r="AI92" i="38" s="1"/>
  <c r="O44" i="7"/>
  <c r="O44" i="38" s="1"/>
  <c r="G81" i="38" s="1"/>
  <c r="S81" i="38" s="1"/>
  <c r="AG44" i="38" s="1"/>
  <c r="O60" i="7"/>
  <c r="O60" i="38" s="1"/>
  <c r="G97" i="38" s="1"/>
  <c r="S97" i="38" s="1"/>
  <c r="O45" i="7"/>
  <c r="O45" i="38" s="1"/>
  <c r="G82" i="38" s="1"/>
  <c r="S82" i="38" s="1"/>
  <c r="AG45" i="38" s="1"/>
  <c r="O61" i="7"/>
  <c r="O61" i="38" s="1"/>
  <c r="G98" i="38" s="1"/>
  <c r="S98" i="38" s="1"/>
  <c r="U46" i="7"/>
  <c r="U46" i="38" s="1"/>
  <c r="W83" i="38" s="1"/>
  <c r="AI83" i="38" s="1"/>
  <c r="U54" i="7"/>
  <c r="U54" i="38" s="1"/>
  <c r="W91" i="38" s="1"/>
  <c r="AI91" i="38" s="1"/>
  <c r="O50" i="7"/>
  <c r="O50" i="38" s="1"/>
  <c r="G87" i="38" s="1"/>
  <c r="S87" i="38" s="1"/>
  <c r="O66" i="7"/>
  <c r="O66" i="38" s="1"/>
  <c r="G103" i="38" s="1"/>
  <c r="S103" i="38" s="1"/>
  <c r="O67" i="7"/>
  <c r="O67" i="38" s="1"/>
  <c r="G104" i="38" s="1"/>
  <c r="S104" i="38" s="1"/>
  <c r="U72" i="7"/>
  <c r="U72" i="38" s="1"/>
  <c r="W109" i="38" s="1"/>
  <c r="AI109" i="38" s="1"/>
  <c r="O48" i="7"/>
  <c r="O48" i="38" s="1"/>
  <c r="G85" i="38" s="1"/>
  <c r="S85" i="38" s="1"/>
  <c r="O64" i="7"/>
  <c r="O64" i="38" s="1"/>
  <c r="G101" i="38" s="1"/>
  <c r="S101" i="38" s="1"/>
  <c r="AG64" i="38" s="1"/>
  <c r="O49" i="7"/>
  <c r="O49" i="38" s="1"/>
  <c r="G86" i="38" s="1"/>
  <c r="S86" i="38" s="1"/>
  <c r="O65" i="7"/>
  <c r="O65" i="38" s="1"/>
  <c r="G102" i="38" s="1"/>
  <c r="S102" i="38" s="1"/>
  <c r="U48" i="7"/>
  <c r="U48" i="38" s="1"/>
  <c r="W85" i="38" s="1"/>
  <c r="AI85" i="38" s="1"/>
  <c r="U56" i="7"/>
  <c r="U56" i="38" s="1"/>
  <c r="W93" i="38" s="1"/>
  <c r="AI93" i="38" s="1"/>
  <c r="O54" i="7"/>
  <c r="O54" i="38" s="1"/>
  <c r="G91" i="38" s="1"/>
  <c r="S91" i="38" s="1"/>
  <c r="O70" i="7"/>
  <c r="O70" i="38" s="1"/>
  <c r="G107" i="38" s="1"/>
  <c r="S107" i="38" s="1"/>
  <c r="O55" i="7"/>
  <c r="O55" i="38" s="1"/>
  <c r="G92" i="38" s="1"/>
  <c r="S92" i="38" s="1"/>
  <c r="O71" i="7"/>
  <c r="O71" i="38" s="1"/>
  <c r="G108" i="38" s="1"/>
  <c r="S108" i="38" s="1"/>
  <c r="U49" i="7"/>
  <c r="U49" i="38" s="1"/>
  <c r="W86" i="38" s="1"/>
  <c r="AI86" i="38" s="1"/>
  <c r="U57" i="7"/>
  <c r="U57" i="38" s="1"/>
  <c r="W94" i="38" s="1"/>
  <c r="AI94" i="38" s="1"/>
  <c r="U68" i="7"/>
  <c r="U68" i="38" s="1"/>
  <c r="W105" i="38" s="1"/>
  <c r="AI105" i="38" s="1"/>
  <c r="O58" i="7"/>
  <c r="O58" i="38" s="1"/>
  <c r="G95" i="38" s="1"/>
  <c r="S95" i="38" s="1"/>
  <c r="O59" i="7"/>
  <c r="O59" i="38" s="1"/>
  <c r="G96" i="38" s="1"/>
  <c r="S96" i="38" s="1"/>
  <c r="U59" i="7"/>
  <c r="U59" i="38" s="1"/>
  <c r="W96" i="38" s="1"/>
  <c r="AI96" i="38" s="1"/>
  <c r="G40" i="14" l="1"/>
  <c r="F10" i="36"/>
  <c r="M16" i="36" s="1"/>
  <c r="L16" i="36"/>
  <c r="L16" i="28"/>
  <c r="F10" i="28"/>
  <c r="M16" i="28" s="1"/>
  <c r="L16" i="35"/>
  <c r="F10" i="35"/>
  <c r="M16" i="35" s="1"/>
  <c r="F10" i="29"/>
  <c r="M16" i="29" s="1"/>
  <c r="L16" i="29"/>
  <c r="AG65" i="38"/>
  <c r="L16" i="34"/>
  <c r="F10" i="34"/>
  <c r="M16" i="34" s="1"/>
  <c r="F10" i="41"/>
  <c r="M16" i="41" s="1"/>
  <c r="L16" i="41"/>
  <c r="F10" i="30"/>
  <c r="M16" i="30" s="1"/>
  <c r="L16" i="30"/>
  <c r="F10" i="33"/>
  <c r="M16" i="33" s="1"/>
  <c r="L16" i="33"/>
  <c r="F10" i="32"/>
  <c r="M16" i="32" s="1"/>
  <c r="L16" i="32"/>
  <c r="F10" i="26"/>
  <c r="M16" i="26" s="1"/>
  <c r="L16" i="26"/>
  <c r="F10" i="27"/>
  <c r="M16" i="27" s="1"/>
  <c r="L16" i="27"/>
  <c r="F10" i="31"/>
  <c r="M16" i="31" s="1"/>
  <c r="L16" i="31"/>
  <c r="AG55" i="38"/>
  <c r="AG54" i="38"/>
  <c r="AG58" i="38"/>
  <c r="AG66" i="38"/>
  <c r="AG61" i="38"/>
  <c r="AG62" i="38"/>
  <c r="C9" i="14"/>
  <c r="G7" i="14"/>
  <c r="AG47" i="38"/>
  <c r="AG63" i="38"/>
  <c r="AG56" i="38"/>
  <c r="U43" i="7"/>
  <c r="O69" i="7"/>
  <c r="O69" i="38" s="1"/>
  <c r="G106" i="38" s="1"/>
  <c r="S106" i="38" s="1"/>
  <c r="U70" i="7"/>
  <c r="U70" i="38" s="1"/>
  <c r="W107" i="38" s="1"/>
  <c r="AI107" i="38" s="1"/>
  <c r="AG70" i="38" s="1"/>
  <c r="U60" i="7"/>
  <c r="U60" i="38" s="1"/>
  <c r="W97" i="38" s="1"/>
  <c r="AI97" i="38" s="1"/>
  <c r="AG60" i="38" s="1"/>
  <c r="O29" i="7"/>
  <c r="O29" i="38" s="1"/>
  <c r="O34" i="7"/>
  <c r="O34" i="38" s="1"/>
  <c r="O28" i="7"/>
  <c r="O28" i="38" s="1"/>
  <c r="AG49" i="38"/>
  <c r="O43" i="38"/>
  <c r="AG53" i="38"/>
  <c r="O27" i="7"/>
  <c r="O27" i="38" s="1"/>
  <c r="O39" i="7"/>
  <c r="O39" i="38" s="1"/>
  <c r="O31" i="7"/>
  <c r="O31" i="38" s="1"/>
  <c r="AG59" i="38"/>
  <c r="AG57" i="38"/>
  <c r="AG68" i="38"/>
  <c r="U67" i="7"/>
  <c r="U67" i="38" s="1"/>
  <c r="W104" i="38" s="1"/>
  <c r="AI104" i="38" s="1"/>
  <c r="AG67" i="38" s="1"/>
  <c r="U71" i="7"/>
  <c r="U71" i="38" s="1"/>
  <c r="W108" i="38" s="1"/>
  <c r="AI108" i="38" s="1"/>
  <c r="AG71" i="38" s="1"/>
  <c r="O38" i="7"/>
  <c r="O38" i="38" s="1"/>
  <c r="O32" i="7"/>
  <c r="O32" i="38" s="1"/>
  <c r="O33" i="7"/>
  <c r="O33" i="38" s="1"/>
  <c r="O26" i="7"/>
  <c r="AG48" i="38"/>
  <c r="AG46" i="38"/>
  <c r="AG72" i="38"/>
  <c r="U51" i="7"/>
  <c r="U51" i="38" s="1"/>
  <c r="W88" i="38" s="1"/>
  <c r="AI88" i="38" s="1"/>
  <c r="AG51" i="38" s="1"/>
  <c r="U50" i="7"/>
  <c r="U50" i="38" s="1"/>
  <c r="W87" i="38" s="1"/>
  <c r="AI87" i="38" s="1"/>
  <c r="AG50" i="38" s="1"/>
  <c r="O52" i="7"/>
  <c r="O52" i="38" s="1"/>
  <c r="G89" i="38" s="1"/>
  <c r="S89" i="38" s="1"/>
  <c r="AG52" i="38" s="1"/>
  <c r="U69" i="7"/>
  <c r="U69" i="38" s="1"/>
  <c r="W106" i="38" s="1"/>
  <c r="AI106" i="38" s="1"/>
  <c r="O37" i="7"/>
  <c r="O37" i="38" s="1"/>
  <c r="O30" i="7"/>
  <c r="O30" i="38" s="1"/>
  <c r="O36" i="7"/>
  <c r="O36" i="38" s="1"/>
  <c r="O73" i="7" l="1"/>
  <c r="O19" i="7" s="1"/>
  <c r="C13" i="14"/>
  <c r="G13" i="14" s="1"/>
  <c r="G9" i="14"/>
  <c r="AG69" i="38"/>
  <c r="G80" i="38"/>
  <c r="O73" i="38"/>
  <c r="O19" i="38" s="1"/>
  <c r="U43" i="38"/>
  <c r="U73" i="7"/>
  <c r="O20" i="7" s="1"/>
  <c r="O26" i="38"/>
  <c r="O40" i="7"/>
  <c r="O22" i="7" l="1"/>
  <c r="S80" i="38"/>
  <c r="G110" i="38"/>
  <c r="U73" i="38"/>
  <c r="O20" i="38" s="1"/>
  <c r="O22" i="38" s="1"/>
  <c r="W80" i="38"/>
  <c r="O23" i="7"/>
  <c r="O40" i="38"/>
  <c r="O23" i="38" s="1"/>
  <c r="AE23" i="38" s="1"/>
  <c r="S110" i="38" l="1"/>
  <c r="W110" i="38"/>
  <c r="AI80" i="38"/>
  <c r="AI110" i="38" s="1"/>
  <c r="AG43" i="38" l="1"/>
  <c r="AG73" i="38" s="1"/>
  <c r="AE22" i="38" s="1"/>
</calcChain>
</file>

<file path=xl/sharedStrings.xml><?xml version="1.0" encoding="utf-8"?>
<sst xmlns="http://schemas.openxmlformats.org/spreadsheetml/2006/main" count="1090" uniqueCount="222">
  <si>
    <t>国立研究開発法人科学技術振興機構　御中</t>
    <rPh sb="0" eb="8">
      <t>コク</t>
    </rPh>
    <rPh sb="8" eb="16">
      <t>jst</t>
    </rPh>
    <rPh sb="17" eb="19">
      <t>オンチュウ</t>
    </rPh>
    <phoneticPr fontId="1"/>
  </si>
  <si>
    <t>○申請者</t>
    <rPh sb="1" eb="4">
      <t>シンセイシャ</t>
    </rPh>
    <phoneticPr fontId="1"/>
  </si>
  <si>
    <t>○マッチングファンドの申請内容</t>
    <rPh sb="11" eb="13">
      <t>シンセイ</t>
    </rPh>
    <rPh sb="13" eb="15">
      <t>ナイヨウ</t>
    </rPh>
    <phoneticPr fontId="1"/>
  </si>
  <si>
    <t>領域統括</t>
    <rPh sb="0" eb="2">
      <t>リョウイキ</t>
    </rPh>
    <rPh sb="2" eb="4">
      <t>トウカツ</t>
    </rPh>
    <phoneticPr fontId="1"/>
  </si>
  <si>
    <t>研究領域</t>
    <rPh sb="0" eb="2">
      <t>ケンキュウ</t>
    </rPh>
    <rPh sb="2" eb="4">
      <t>リョウイキ</t>
    </rPh>
    <phoneticPr fontId="1"/>
  </si>
  <si>
    <t>共創コンソーシアム</t>
    <rPh sb="0" eb="2">
      <t>キョウソウ</t>
    </rPh>
    <phoneticPr fontId="1"/>
  </si>
  <si>
    <t>幹事機関</t>
    <rPh sb="0" eb="2">
      <t>カンジ</t>
    </rPh>
    <rPh sb="2" eb="4">
      <t>キカン</t>
    </rPh>
    <phoneticPr fontId="1"/>
  </si>
  <si>
    <t>プロジェクト実施事業年度</t>
    <rPh sb="6" eb="8">
      <t>ジッシ</t>
    </rPh>
    <rPh sb="8" eb="10">
      <t>ジギョウ</t>
    </rPh>
    <rPh sb="10" eb="12">
      <t>ネンド</t>
    </rPh>
    <phoneticPr fontId="1"/>
  </si>
  <si>
    <t>マッチングファンド申請額</t>
    <rPh sb="9" eb="12">
      <t>シンセイガク</t>
    </rPh>
    <phoneticPr fontId="1"/>
  </si>
  <si>
    <t>対応する民間資金</t>
    <rPh sb="0" eb="2">
      <t>タイオウ</t>
    </rPh>
    <rPh sb="4" eb="6">
      <t>ミンカン</t>
    </rPh>
    <rPh sb="6" eb="8">
      <t>シキン</t>
    </rPh>
    <phoneticPr fontId="1"/>
  </si>
  <si>
    <t>共同研究費等</t>
    <rPh sb="0" eb="2">
      <t>キョウドウ</t>
    </rPh>
    <rPh sb="2" eb="5">
      <t>ケンキュウヒ</t>
    </rPh>
    <rPh sb="5" eb="6">
      <t>トウ</t>
    </rPh>
    <phoneticPr fontId="1"/>
  </si>
  <si>
    <t>リソース提供</t>
    <rPh sb="4" eb="6">
      <t>テイキョウ</t>
    </rPh>
    <phoneticPr fontId="1"/>
  </si>
  <si>
    <t>民間企業別民間資金</t>
    <rPh sb="0" eb="2">
      <t>ミンカン</t>
    </rPh>
    <rPh sb="2" eb="5">
      <t>キギョウベツ</t>
    </rPh>
    <rPh sb="5" eb="7">
      <t>ミンカン</t>
    </rPh>
    <rPh sb="7" eb="9">
      <t>シキン</t>
    </rPh>
    <phoneticPr fontId="1"/>
  </si>
  <si>
    <t>事業年度</t>
    <rPh sb="0" eb="2">
      <t>ジギョウ</t>
    </rPh>
    <rPh sb="2" eb="4">
      <t>ネンド</t>
    </rPh>
    <phoneticPr fontId="1"/>
  </si>
  <si>
    <t>円</t>
    <rPh sb="0" eb="1">
      <t>エン</t>
    </rPh>
    <phoneticPr fontId="1"/>
  </si>
  <si>
    <t>過年度マッチングファンド不足額</t>
    <rPh sb="0" eb="3">
      <t>カネンド</t>
    </rPh>
    <rPh sb="12" eb="15">
      <t>フソクガク</t>
    </rPh>
    <phoneticPr fontId="1"/>
  </si>
  <si>
    <t>年</t>
    <rPh sb="0" eb="1">
      <t>ネン</t>
    </rPh>
    <phoneticPr fontId="1"/>
  </si>
  <si>
    <t>日</t>
    <rPh sb="0" eb="1">
      <t>ニチ</t>
    </rPh>
    <phoneticPr fontId="1"/>
  </si>
  <si>
    <t>月</t>
    <rPh sb="0" eb="1">
      <t>ガツ</t>
    </rPh>
    <phoneticPr fontId="1"/>
  </si>
  <si>
    <t>提出日</t>
    <rPh sb="0" eb="2">
      <t>テイシュツ</t>
    </rPh>
    <rPh sb="2" eb="3">
      <t>ビ</t>
    </rPh>
    <phoneticPr fontId="1"/>
  </si>
  <si>
    <t>※必要に応じて行を追加してください</t>
    <phoneticPr fontId="1"/>
  </si>
  <si>
    <t>※申請は1事業年度単位とします。</t>
    <rPh sb="1" eb="3">
      <t>シンセイ</t>
    </rPh>
    <rPh sb="5" eb="7">
      <t>ジギョウ</t>
    </rPh>
    <rPh sb="7" eb="9">
      <t>ネンド</t>
    </rPh>
    <rPh sb="9" eb="11">
      <t>タンイ</t>
    </rPh>
    <phoneticPr fontId="1"/>
  </si>
  <si>
    <t>合計</t>
    <rPh sb="0" eb="2">
      <t>ゴウケイ</t>
    </rPh>
    <phoneticPr fontId="1"/>
  </si>
  <si>
    <t>(A)</t>
    <phoneticPr fontId="1"/>
  </si>
  <si>
    <t>(B)</t>
    <phoneticPr fontId="1"/>
  </si>
  <si>
    <t>(C)</t>
    <phoneticPr fontId="1"/>
  </si>
  <si>
    <t>(E)</t>
    <phoneticPr fontId="1"/>
  </si>
  <si>
    <t>マッチングファンドの確認</t>
    <rPh sb="10" eb="12">
      <t>カクニン</t>
    </rPh>
    <phoneticPr fontId="1"/>
  </si>
  <si>
    <t>産学共創プラットフォーム共同研究推進プログラム
マッチングファンド申請書</t>
    <rPh sb="0" eb="23">
      <t>オペラ</t>
    </rPh>
    <rPh sb="33" eb="36">
      <t>シンセイショ</t>
    </rPh>
    <phoneticPr fontId="1"/>
  </si>
  <si>
    <t>研究機関別研究開発費</t>
    <rPh sb="0" eb="2">
      <t>ケンキュウ</t>
    </rPh>
    <rPh sb="2" eb="5">
      <t>キカンベツ</t>
    </rPh>
    <rPh sb="5" eb="7">
      <t>ケンキュウ</t>
    </rPh>
    <rPh sb="7" eb="9">
      <t>カイハツ</t>
    </rPh>
    <rPh sb="9" eb="10">
      <t>ヒ</t>
    </rPh>
    <phoneticPr fontId="1"/>
  </si>
  <si>
    <t>※開始2年度目以降入力</t>
    <rPh sb="1" eb="3">
      <t>カイシ</t>
    </rPh>
    <rPh sb="4" eb="6">
      <t>ネンド</t>
    </rPh>
    <rPh sb="6" eb="7">
      <t>メ</t>
    </rPh>
    <rPh sb="7" eb="9">
      <t>イコウ</t>
    </rPh>
    <rPh sb="9" eb="11">
      <t>ニュウリョク</t>
    </rPh>
    <phoneticPr fontId="1"/>
  </si>
  <si>
    <t>(A)</t>
    <phoneticPr fontId="1"/>
  </si>
  <si>
    <t>(B)</t>
    <phoneticPr fontId="1"/>
  </si>
  <si>
    <t>(H)</t>
    <phoneticPr fontId="1"/>
  </si>
  <si>
    <t>(a)</t>
    <phoneticPr fontId="1"/>
  </si>
  <si>
    <t>(b)</t>
    <phoneticPr fontId="1"/>
  </si>
  <si>
    <t>うち、追加申請額</t>
    <phoneticPr fontId="1"/>
  </si>
  <si>
    <t>追加リソース提供</t>
    <rPh sb="6" eb="8">
      <t>テイキョウ</t>
    </rPh>
    <phoneticPr fontId="1"/>
  </si>
  <si>
    <t>追加共同研究費等</t>
    <rPh sb="2" eb="4">
      <t>キョウドウ</t>
    </rPh>
    <rPh sb="4" eb="7">
      <t>ケンキュウヒ</t>
    </rPh>
    <rPh sb="7" eb="8">
      <t>トウ</t>
    </rPh>
    <phoneticPr fontId="1"/>
  </si>
  <si>
    <t>(a)</t>
    <phoneticPr fontId="1"/>
  </si>
  <si>
    <t>(b)</t>
    <phoneticPr fontId="1"/>
  </si>
  <si>
    <t>(e)</t>
    <phoneticPr fontId="1"/>
  </si>
  <si>
    <t>前回申請額</t>
    <rPh sb="0" eb="2">
      <t>ゼンカイ</t>
    </rPh>
    <rPh sb="2" eb="5">
      <t>シンセイガク</t>
    </rPh>
    <phoneticPr fontId="1"/>
  </si>
  <si>
    <t>追加</t>
    <rPh sb="0" eb="2">
      <t>ツイカ</t>
    </rPh>
    <phoneticPr fontId="1"/>
  </si>
  <si>
    <t>(D) = (A)+(B)-(C)</t>
    <phoneticPr fontId="1"/>
  </si>
  <si>
    <t>申請</t>
    <rPh sb="0" eb="2">
      <t>シンセイ</t>
    </rPh>
    <phoneticPr fontId="1"/>
  </si>
  <si>
    <t>うち追加申請</t>
    <rPh sb="2" eb="4">
      <t>ツイカ</t>
    </rPh>
    <rPh sb="4" eb="6">
      <t>シンセイ</t>
    </rPh>
    <phoneticPr fontId="1"/>
  </si>
  <si>
    <t>申請内容</t>
    <rPh sb="0" eb="2">
      <t>シンセイ</t>
    </rPh>
    <rPh sb="2" eb="4">
      <t>ナイヨウ</t>
    </rPh>
    <phoneticPr fontId="1"/>
  </si>
  <si>
    <r>
      <t>(E</t>
    </r>
    <r>
      <rPr>
        <vertAlign val="superscript"/>
        <sz val="8"/>
        <rFont val="ＭＳ Ｐゴシック"/>
        <family val="3"/>
        <charset val="128"/>
      </rPr>
      <t>-</t>
    </r>
    <r>
      <rPr>
        <sz val="8"/>
        <rFont val="ＭＳ Ｐゴシック"/>
        <family val="3"/>
        <charset val="128"/>
      </rPr>
      <t>)</t>
    </r>
    <phoneticPr fontId="1"/>
  </si>
  <si>
    <t>研究期間中の研究費一覧</t>
    <rPh sb="0" eb="2">
      <t>ケンキュウ</t>
    </rPh>
    <rPh sb="2" eb="5">
      <t>キカンチュウ</t>
    </rPh>
    <rPh sb="6" eb="9">
      <t>ケンキュウヒ</t>
    </rPh>
    <rPh sb="9" eb="11">
      <t>イチラン</t>
    </rPh>
    <phoneticPr fontId="8"/>
  </si>
  <si>
    <t xml:space="preserve">研究機関名： </t>
    <rPh sb="0" eb="2">
      <t>ケンキュウ</t>
    </rPh>
    <rPh sb="2" eb="5">
      <t>キカンメイ</t>
    </rPh>
    <phoneticPr fontId="8"/>
  </si>
  <si>
    <t>合計</t>
  </si>
  <si>
    <t>物品費</t>
    <rPh sb="0" eb="2">
      <t>ブッピン</t>
    </rPh>
    <rPh sb="2" eb="3">
      <t>ヒ</t>
    </rPh>
    <phoneticPr fontId="8"/>
  </si>
  <si>
    <t>設備備品費</t>
    <rPh sb="2" eb="4">
      <t>ビヒン</t>
    </rPh>
    <phoneticPr fontId="8"/>
  </si>
  <si>
    <t>消耗品費</t>
    <phoneticPr fontId="8"/>
  </si>
  <si>
    <t>旅費</t>
    <rPh sb="0" eb="2">
      <t>リョヒ</t>
    </rPh>
    <phoneticPr fontId="8"/>
  </si>
  <si>
    <t>人件費・謝金</t>
    <rPh sb="4" eb="6">
      <t>シャキン</t>
    </rPh>
    <phoneticPr fontId="8"/>
  </si>
  <si>
    <t>その他</t>
  </si>
  <si>
    <t>■　総額</t>
    <rPh sb="2" eb="4">
      <t>ソウガク</t>
    </rPh>
    <phoneticPr fontId="8"/>
  </si>
  <si>
    <t>※作成時点で可能な限り精度の高い額を記載してください。</t>
    <phoneticPr fontId="8"/>
  </si>
  <si>
    <t>※後年度の研究費については、毎年度見直します。</t>
    <rPh sb="1" eb="4">
      <t>コウネンド</t>
    </rPh>
    <rPh sb="5" eb="8">
      <t>ケンキュウヒ</t>
    </rPh>
    <rPh sb="14" eb="17">
      <t>マイネンド</t>
    </rPh>
    <rPh sb="17" eb="19">
      <t>ミナオ</t>
    </rPh>
    <phoneticPr fontId="8"/>
  </si>
  <si>
    <t>※過年度の計画への反映について</t>
    <rPh sb="5" eb="7">
      <t>ケイカク</t>
    </rPh>
    <rPh sb="9" eb="11">
      <t>ハンエイ</t>
    </rPh>
    <phoneticPr fontId="8"/>
  </si>
  <si>
    <t>　　1) 年度途中に契約変更があった場合は、変更に伴う増減を反映してください。</t>
    <phoneticPr fontId="8"/>
  </si>
  <si>
    <t>　　2）年度途中での費目間流用額の反映はしないでください。研究契約書と本表の各費目の額は一致させてください。</t>
    <rPh sb="44" eb="46">
      <t>イッチ</t>
    </rPh>
    <phoneticPr fontId="8"/>
  </si>
  <si>
    <t>　　3) 流用額、繰越額、翌年度に実施した精算に伴う返還額を、過年度の計画に反映させる必要はありません。</t>
    <rPh sb="5" eb="7">
      <t>リュウヨウ</t>
    </rPh>
    <rPh sb="7" eb="8">
      <t>ガク</t>
    </rPh>
    <rPh sb="9" eb="11">
      <t>クリコシ</t>
    </rPh>
    <rPh sb="11" eb="12">
      <t>ガク</t>
    </rPh>
    <rPh sb="13" eb="14">
      <t>ヨク</t>
    </rPh>
    <rPh sb="14" eb="16">
      <t>ネンド</t>
    </rPh>
    <rPh sb="17" eb="19">
      <t>ジッシ</t>
    </rPh>
    <rPh sb="21" eb="23">
      <t>セイサン</t>
    </rPh>
    <rPh sb="24" eb="25">
      <t>トモナ</t>
    </rPh>
    <rPh sb="26" eb="28">
      <t>ヘンカン</t>
    </rPh>
    <rPh sb="28" eb="29">
      <t>ガク</t>
    </rPh>
    <rPh sb="31" eb="32">
      <t>カ</t>
    </rPh>
    <rPh sb="32" eb="34">
      <t>ネンド</t>
    </rPh>
    <rPh sb="35" eb="37">
      <t>ケイカク</t>
    </rPh>
    <rPh sb="38" eb="40">
      <t>ハンエイ</t>
    </rPh>
    <rPh sb="43" eb="45">
      <t>ヒツヨウ</t>
    </rPh>
    <phoneticPr fontId="8"/>
  </si>
  <si>
    <t>研究領域名：</t>
    <rPh sb="0" eb="2">
      <t>ケンキュウ</t>
    </rPh>
    <rPh sb="2" eb="4">
      <t>リョウイキ</t>
    </rPh>
    <rPh sb="4" eb="5">
      <t>メイ</t>
    </rPh>
    <phoneticPr fontId="8"/>
  </si>
  <si>
    <t>研究開発責任者氏名：　　</t>
    <rPh sb="2" eb="4">
      <t>カイハツ</t>
    </rPh>
    <rPh sb="4" eb="7">
      <t>セキニンシャ</t>
    </rPh>
    <phoneticPr fontId="8"/>
  </si>
  <si>
    <t>■　研究開発費</t>
    <rPh sb="2" eb="4">
      <t>ケンキュウ</t>
    </rPh>
    <rPh sb="4" eb="7">
      <t>カイハツヒ</t>
    </rPh>
    <phoneticPr fontId="8"/>
  </si>
  <si>
    <t>間接経費計</t>
    <rPh sb="0" eb="2">
      <t>カンセツ</t>
    </rPh>
    <rPh sb="2" eb="4">
      <t>ケイヒ</t>
    </rPh>
    <rPh sb="4" eb="5">
      <t>ケイ</t>
    </rPh>
    <phoneticPr fontId="1"/>
  </si>
  <si>
    <t>直接経費計</t>
    <rPh sb="0" eb="2">
      <t>チョクセツ</t>
    </rPh>
    <rPh sb="2" eb="4">
      <t>ケイヒ</t>
    </rPh>
    <phoneticPr fontId="1"/>
  </si>
  <si>
    <t>■　調査推進費</t>
    <rPh sb="2" eb="4">
      <t>チョウサ</t>
    </rPh>
    <rPh sb="4" eb="7">
      <t>スイシンヒ</t>
    </rPh>
    <phoneticPr fontId="8"/>
  </si>
  <si>
    <t>（単位：円）</t>
    <phoneticPr fontId="8"/>
  </si>
  <si>
    <t>■　民間資金</t>
    <rPh sb="2" eb="4">
      <t>ミンカン</t>
    </rPh>
    <rPh sb="4" eb="6">
      <t>シキン</t>
    </rPh>
    <phoneticPr fontId="8"/>
  </si>
  <si>
    <t>共同研究費</t>
    <rPh sb="0" eb="2">
      <t>キョウドウ</t>
    </rPh>
    <rPh sb="2" eb="5">
      <t>ケンキュウヒ</t>
    </rPh>
    <phoneticPr fontId="1"/>
  </si>
  <si>
    <t>研究開発費(a)</t>
    <rPh sb="0" eb="2">
      <t>ケンキュウ</t>
    </rPh>
    <rPh sb="2" eb="5">
      <t>カイハツヒ</t>
    </rPh>
    <phoneticPr fontId="8"/>
  </si>
  <si>
    <t>調査推進費(b)</t>
    <rPh sb="0" eb="2">
      <t>チョウサ</t>
    </rPh>
    <rPh sb="2" eb="5">
      <t>スイシンヒ</t>
    </rPh>
    <phoneticPr fontId="8"/>
  </si>
  <si>
    <t>共同研究費等
(q)</t>
    <rPh sb="0" eb="2">
      <t>キョウドウ</t>
    </rPh>
    <rPh sb="2" eb="5">
      <t>ケンキュウヒ</t>
    </rPh>
    <rPh sb="5" eb="6">
      <t>トウ</t>
    </rPh>
    <phoneticPr fontId="8"/>
  </si>
  <si>
    <t>■　全体資金計画</t>
    <rPh sb="2" eb="8">
      <t>ゼンタイシキンケイカク</t>
    </rPh>
    <phoneticPr fontId="1"/>
  </si>
  <si>
    <t>■　大学等機関別の研究開発費</t>
    <rPh sb="2" eb="5">
      <t>ダイガクトウ</t>
    </rPh>
    <rPh sb="5" eb="8">
      <t>キカンベツ</t>
    </rPh>
    <rPh sb="9" eb="11">
      <t>ケンキュウ</t>
    </rPh>
    <rPh sb="11" eb="14">
      <t>カイハツヒ</t>
    </rPh>
    <phoneticPr fontId="1"/>
  </si>
  <si>
    <t>委託研究開発費
(X) = (a) + (b)</t>
    <rPh sb="0" eb="2">
      <t>イタク</t>
    </rPh>
    <rPh sb="2" eb="4">
      <t>ケンキュウ</t>
    </rPh>
    <rPh sb="4" eb="7">
      <t>カイハツヒ</t>
    </rPh>
    <phoneticPr fontId="8"/>
  </si>
  <si>
    <t>民間資金総額
(Y) = (q) + (r)</t>
    <rPh sb="0" eb="2">
      <t>ミンカン</t>
    </rPh>
    <rPh sb="2" eb="4">
      <t>シキン</t>
    </rPh>
    <rPh sb="4" eb="6">
      <t>ソウガク</t>
    </rPh>
    <phoneticPr fontId="1"/>
  </si>
  <si>
    <t>合計
(X) + (Y)</t>
    <rPh sb="0" eb="2">
      <t>ゴウケイ</t>
    </rPh>
    <phoneticPr fontId="1"/>
  </si>
  <si>
    <t>全体資金計画</t>
    <rPh sb="0" eb="2">
      <t>ゼンタイ</t>
    </rPh>
    <rPh sb="2" eb="4">
      <t>シキン</t>
    </rPh>
    <rPh sb="4" eb="6">
      <t>ケイカク</t>
    </rPh>
    <phoneticPr fontId="1"/>
  </si>
  <si>
    <t>リソース提供(r)</t>
    <rPh sb="4" eb="6">
      <t>テイキョウ</t>
    </rPh>
    <phoneticPr fontId="1"/>
  </si>
  <si>
    <t>合計</t>
    <rPh sb="0" eb="2">
      <t>ゴウケイ</t>
    </rPh>
    <phoneticPr fontId="1"/>
  </si>
  <si>
    <t>合計(a)</t>
    <rPh sb="0" eb="2">
      <t>ゴウケイ</t>
    </rPh>
    <phoneticPr fontId="1"/>
  </si>
  <si>
    <t>実施する研究開発課題：</t>
    <rPh sb="0" eb="2">
      <t>ジッシ</t>
    </rPh>
    <phoneticPr fontId="1"/>
  </si>
  <si>
    <t>間接経費率(％）</t>
    <rPh sb="0" eb="2">
      <t>カンセツ</t>
    </rPh>
    <rPh sb="2" eb="4">
      <t>ケイヒ</t>
    </rPh>
    <rPh sb="4" eb="5">
      <t>リツ</t>
    </rPh>
    <phoneticPr fontId="1"/>
  </si>
  <si>
    <t>民間資金総額</t>
    <rPh sb="0" eb="2">
      <t>ミンカン</t>
    </rPh>
    <rPh sb="2" eb="4">
      <t>シキン</t>
    </rPh>
    <rPh sb="4" eb="6">
      <t>ソウガク</t>
    </rPh>
    <phoneticPr fontId="1"/>
  </si>
  <si>
    <t>うち追加申請</t>
    <phoneticPr fontId="1"/>
  </si>
  <si>
    <t>株式会社1</t>
    <rPh sb="0" eb="4">
      <t>カブシキガイシャ</t>
    </rPh>
    <phoneticPr fontId="1"/>
  </si>
  <si>
    <t>株式会社2</t>
    <rPh sb="0" eb="4">
      <t>カブシキガイシャ</t>
    </rPh>
    <phoneticPr fontId="1"/>
  </si>
  <si>
    <t>株式会社3</t>
    <rPh sb="0" eb="4">
      <t>カブシキガイシャ</t>
    </rPh>
    <phoneticPr fontId="1"/>
  </si>
  <si>
    <t>株式会社4</t>
    <rPh sb="0" eb="4">
      <t>カブシキガイシャ</t>
    </rPh>
    <phoneticPr fontId="1"/>
  </si>
  <si>
    <t>株式会社5</t>
    <rPh sb="0" eb="4">
      <t>カブシキガイシャ</t>
    </rPh>
    <phoneticPr fontId="1"/>
  </si>
  <si>
    <t>株式会社6</t>
    <rPh sb="0" eb="4">
      <t>カブシキガイシャ</t>
    </rPh>
    <phoneticPr fontId="1"/>
  </si>
  <si>
    <t>株式会社7</t>
    <rPh sb="0" eb="4">
      <t>カブシキガイシャ</t>
    </rPh>
    <phoneticPr fontId="1"/>
  </si>
  <si>
    <t>株式会社8</t>
    <rPh sb="0" eb="4">
      <t>カブシキガイシャ</t>
    </rPh>
    <phoneticPr fontId="1"/>
  </si>
  <si>
    <t>株式会社9</t>
    <rPh sb="0" eb="4">
      <t>カブシキガイシャ</t>
    </rPh>
    <phoneticPr fontId="1"/>
  </si>
  <si>
    <t>株式会社10</t>
    <rPh sb="0" eb="4">
      <t>カブシキガイシャ</t>
    </rPh>
    <phoneticPr fontId="1"/>
  </si>
  <si>
    <t>株式会社11</t>
    <rPh sb="0" eb="4">
      <t>カブシキガイシャ</t>
    </rPh>
    <phoneticPr fontId="1"/>
  </si>
  <si>
    <t>株式会社12</t>
    <rPh sb="0" eb="4">
      <t>カブシキガイシャ</t>
    </rPh>
    <phoneticPr fontId="1"/>
  </si>
  <si>
    <t>株式会社13</t>
    <rPh sb="0" eb="4">
      <t>カブシキガイシャ</t>
    </rPh>
    <phoneticPr fontId="1"/>
  </si>
  <si>
    <t>株式会社14</t>
    <rPh sb="0" eb="4">
      <t>カブシキガイシャ</t>
    </rPh>
    <phoneticPr fontId="1"/>
  </si>
  <si>
    <t>株式会社15</t>
    <rPh sb="0" eb="4">
      <t>カブシキガイシャ</t>
    </rPh>
    <phoneticPr fontId="1"/>
  </si>
  <si>
    <t>株式会社16</t>
    <rPh sb="0" eb="4">
      <t>カブシキガイシャ</t>
    </rPh>
    <phoneticPr fontId="1"/>
  </si>
  <si>
    <t>株式会社17</t>
    <rPh sb="0" eb="4">
      <t>カブシキガイシャ</t>
    </rPh>
    <phoneticPr fontId="1"/>
  </si>
  <si>
    <t>株式会社18</t>
    <rPh sb="0" eb="4">
      <t>カブシキガイシャ</t>
    </rPh>
    <phoneticPr fontId="1"/>
  </si>
  <si>
    <t>株式会社19</t>
    <rPh sb="0" eb="4">
      <t>カブシキガイシャ</t>
    </rPh>
    <phoneticPr fontId="1"/>
  </si>
  <si>
    <t>株式会社20</t>
    <rPh sb="0" eb="4">
      <t>カブシキガイシャ</t>
    </rPh>
    <phoneticPr fontId="1"/>
  </si>
  <si>
    <t>合計</t>
    <rPh sb="0" eb="2">
      <t>ゴウケイ</t>
    </rPh>
    <phoneticPr fontId="1"/>
  </si>
  <si>
    <t>←事業年度を西暦で入力してください。年度および各シート入力情報から下記入力欄が自動計算されます。</t>
    <rPh sb="1" eb="3">
      <t>ジギョウ</t>
    </rPh>
    <rPh sb="3" eb="5">
      <t>ネンド</t>
    </rPh>
    <rPh sb="6" eb="8">
      <t>セイレキ</t>
    </rPh>
    <rPh sb="9" eb="11">
      <t>ニュウリョク</t>
    </rPh>
    <rPh sb="18" eb="20">
      <t>ネンド</t>
    </rPh>
    <rPh sb="23" eb="24">
      <t>カク</t>
    </rPh>
    <rPh sb="27" eb="29">
      <t>ニュウリョク</t>
    </rPh>
    <rPh sb="29" eb="31">
      <t>ジョウホウ</t>
    </rPh>
    <rPh sb="33" eb="35">
      <t>カキ</t>
    </rPh>
    <rPh sb="35" eb="38">
      <t>ニュウリョクラン</t>
    </rPh>
    <rPh sb="39" eb="41">
      <t>ジドウ</t>
    </rPh>
    <rPh sb="41" eb="43">
      <t>ケイサン</t>
    </rPh>
    <phoneticPr fontId="1"/>
  </si>
  <si>
    <t>株式会社21</t>
    <rPh sb="0" eb="4">
      <t>カブシキガイシャ</t>
    </rPh>
    <phoneticPr fontId="1"/>
  </si>
  <si>
    <t>株式会社22</t>
    <rPh sb="0" eb="4">
      <t>カブシキガイシャ</t>
    </rPh>
    <phoneticPr fontId="1"/>
  </si>
  <si>
    <t>株式会社23</t>
    <rPh sb="0" eb="4">
      <t>カブシキガイシャ</t>
    </rPh>
    <phoneticPr fontId="1"/>
  </si>
  <si>
    <t>株式会社24</t>
    <rPh sb="0" eb="4">
      <t>カブシキガイシャ</t>
    </rPh>
    <phoneticPr fontId="1"/>
  </si>
  <si>
    <t>株式会社25</t>
    <rPh sb="0" eb="4">
      <t>カブシキガイシャ</t>
    </rPh>
    <phoneticPr fontId="1"/>
  </si>
  <si>
    <t>株式会社26</t>
    <rPh sb="0" eb="4">
      <t>カブシキガイシャ</t>
    </rPh>
    <phoneticPr fontId="1"/>
  </si>
  <si>
    <t>株式会社27</t>
    <rPh sb="0" eb="4">
      <t>カブシキガイシャ</t>
    </rPh>
    <phoneticPr fontId="1"/>
  </si>
  <si>
    <t>株式会社28</t>
    <rPh sb="0" eb="4">
      <t>カブシキガイシャ</t>
    </rPh>
    <phoneticPr fontId="1"/>
  </si>
  <si>
    <t>株式会社29</t>
    <rPh sb="0" eb="4">
      <t>カブシキガイシャ</t>
    </rPh>
    <phoneticPr fontId="1"/>
  </si>
  <si>
    <t>株式会社30</t>
    <rPh sb="0" eb="4">
      <t>カブシキガイシャ</t>
    </rPh>
    <phoneticPr fontId="1"/>
  </si>
  <si>
    <t>　事務処理説明書及びプロジェクト実施計画書に則り、以下のとおり申請します。</t>
    <rPh sb="1" eb="3">
      <t>ジム</t>
    </rPh>
    <rPh sb="3" eb="5">
      <t>ショリ</t>
    </rPh>
    <rPh sb="5" eb="8">
      <t>セツメイショ</t>
    </rPh>
    <rPh sb="8" eb="9">
      <t>オヨ</t>
    </rPh>
    <rPh sb="16" eb="18">
      <t>ジッシ</t>
    </rPh>
    <rPh sb="18" eb="21">
      <t>ケイカクショ</t>
    </rPh>
    <rPh sb="22" eb="23">
      <t>ノット</t>
    </rPh>
    <rPh sb="25" eb="27">
      <t>イカ</t>
    </rPh>
    <rPh sb="31" eb="33">
      <t>シンセイ</t>
    </rPh>
    <phoneticPr fontId="1"/>
  </si>
  <si>
    <t>(F) = (E)</t>
    <phoneticPr fontId="1"/>
  </si>
  <si>
    <t>産学共創プラットフォーム共同研究推進プログラム
マッチングファンド状況確認報告書</t>
    <rPh sb="0" eb="23">
      <t>オペラ</t>
    </rPh>
    <rPh sb="33" eb="35">
      <t>ジョウキョウ</t>
    </rPh>
    <rPh sb="35" eb="37">
      <t>カクニン</t>
    </rPh>
    <rPh sb="37" eb="40">
      <t>ホウコクショ</t>
    </rPh>
    <phoneticPr fontId="1"/>
  </si>
  <si>
    <t>○報告者</t>
    <rPh sb="1" eb="4">
      <t>ホウコクシャ</t>
    </rPh>
    <phoneticPr fontId="1"/>
  </si>
  <si>
    <t>申請時</t>
    <rPh sb="0" eb="3">
      <t>シンセイジ</t>
    </rPh>
    <phoneticPr fontId="1"/>
  </si>
  <si>
    <t>報告時</t>
    <rPh sb="0" eb="2">
      <t>ホウコク</t>
    </rPh>
    <rPh sb="2" eb="3">
      <t>ジ</t>
    </rPh>
    <phoneticPr fontId="1"/>
  </si>
  <si>
    <r>
      <t>支払予定額</t>
    </r>
    <r>
      <rPr>
        <vertAlign val="superscript"/>
        <sz val="10"/>
        <color theme="1"/>
        <rFont val="ＭＳ Ｐゴシック"/>
        <family val="3"/>
        <charset val="128"/>
      </rPr>
      <t>※2</t>
    </r>
    <rPh sb="0" eb="2">
      <t>シハライ</t>
    </rPh>
    <rPh sb="2" eb="5">
      <t>ヨテイガク</t>
    </rPh>
    <phoneticPr fontId="1"/>
  </si>
  <si>
    <r>
      <t>不足見込額計</t>
    </r>
    <r>
      <rPr>
        <vertAlign val="superscript"/>
        <sz val="10"/>
        <color theme="1"/>
        <rFont val="ＭＳ Ｐゴシック"/>
        <family val="3"/>
        <charset val="128"/>
      </rPr>
      <t>※3</t>
    </r>
    <rPh sb="0" eb="2">
      <t>フソク</t>
    </rPh>
    <rPh sb="2" eb="4">
      <t>ミコミ</t>
    </rPh>
    <rPh sb="4" eb="5">
      <t>ガク</t>
    </rPh>
    <rPh sb="5" eb="6">
      <t>ケイ</t>
    </rPh>
    <phoneticPr fontId="1"/>
  </si>
  <si>
    <t>民間企業別民間資金内訳</t>
    <rPh sb="0" eb="2">
      <t>ミンカン</t>
    </rPh>
    <rPh sb="2" eb="5">
      <t>キギョウベツ</t>
    </rPh>
    <rPh sb="5" eb="7">
      <t>ミンカン</t>
    </rPh>
    <rPh sb="7" eb="9">
      <t>シキン</t>
    </rPh>
    <rPh sb="9" eb="11">
      <t>ウチワケ</t>
    </rPh>
    <phoneticPr fontId="1"/>
  </si>
  <si>
    <t>（円）</t>
    <rPh sb="1" eb="2">
      <t>エン</t>
    </rPh>
    <phoneticPr fontId="1"/>
  </si>
  <si>
    <t>企業名</t>
    <rPh sb="0" eb="3">
      <t>キギョウメイ</t>
    </rPh>
    <phoneticPr fontId="1"/>
  </si>
  <si>
    <r>
      <t>支払済額</t>
    </r>
    <r>
      <rPr>
        <vertAlign val="superscript"/>
        <sz val="8"/>
        <color theme="1"/>
        <rFont val="ＭＳ Ｐゴシック"/>
        <family val="3"/>
        <charset val="128"/>
      </rPr>
      <t>※4</t>
    </r>
    <rPh sb="0" eb="2">
      <t>シハライ</t>
    </rPh>
    <rPh sb="2" eb="3">
      <t>ズ</t>
    </rPh>
    <rPh sb="3" eb="4">
      <t>ガク</t>
    </rPh>
    <phoneticPr fontId="1"/>
  </si>
  <si>
    <r>
      <t>支払見込額</t>
    </r>
    <r>
      <rPr>
        <vertAlign val="superscript"/>
        <sz val="8"/>
        <color theme="1"/>
        <rFont val="ＭＳ Ｐゴシック"/>
        <family val="3"/>
        <charset val="128"/>
      </rPr>
      <t>※5</t>
    </r>
    <rPh sb="0" eb="2">
      <t>シハライ</t>
    </rPh>
    <rPh sb="2" eb="4">
      <t>ミコ</t>
    </rPh>
    <rPh sb="4" eb="5">
      <t>ガク</t>
    </rPh>
    <phoneticPr fontId="1"/>
  </si>
  <si>
    <r>
      <t>不足見込額</t>
    </r>
    <r>
      <rPr>
        <vertAlign val="superscript"/>
        <sz val="8"/>
        <color theme="1"/>
        <rFont val="ＭＳ Ｐゴシック"/>
        <family val="3"/>
        <charset val="128"/>
      </rPr>
      <t>※8</t>
    </r>
    <rPh sb="0" eb="2">
      <t>フソク</t>
    </rPh>
    <rPh sb="2" eb="4">
      <t>ミコ</t>
    </rPh>
    <rPh sb="4" eb="5">
      <t>ガク</t>
    </rPh>
    <phoneticPr fontId="1"/>
  </si>
  <si>
    <r>
      <t>提供済額</t>
    </r>
    <r>
      <rPr>
        <vertAlign val="superscript"/>
        <sz val="8"/>
        <color theme="1"/>
        <rFont val="ＭＳ Ｐゴシック"/>
        <family val="3"/>
        <charset val="128"/>
      </rPr>
      <t>※6</t>
    </r>
    <rPh sb="0" eb="2">
      <t>テイキョウ</t>
    </rPh>
    <rPh sb="2" eb="3">
      <t>ズ</t>
    </rPh>
    <rPh sb="3" eb="4">
      <t>ガク</t>
    </rPh>
    <phoneticPr fontId="1"/>
  </si>
  <si>
    <r>
      <t>提供見込額</t>
    </r>
    <r>
      <rPr>
        <vertAlign val="superscript"/>
        <sz val="8"/>
        <color theme="1"/>
        <rFont val="ＭＳ Ｐゴシック"/>
        <family val="3"/>
        <charset val="128"/>
      </rPr>
      <t>※7</t>
    </r>
    <rPh sb="0" eb="2">
      <t>テイキョウ</t>
    </rPh>
    <rPh sb="2" eb="4">
      <t>ミコ</t>
    </rPh>
    <rPh sb="4" eb="5">
      <t>ガク</t>
    </rPh>
    <phoneticPr fontId="1"/>
  </si>
  <si>
    <t>(J)</t>
    <phoneticPr fontId="1"/>
  </si>
  <si>
    <t>(K)</t>
    <phoneticPr fontId="1"/>
  </si>
  <si>
    <t>(L)</t>
    <phoneticPr fontId="1"/>
  </si>
  <si>
    <t>(M)
= (J)-(K)-(L)</t>
    <phoneticPr fontId="1"/>
  </si>
  <si>
    <t>(N)</t>
    <phoneticPr fontId="1"/>
  </si>
  <si>
    <t>(P)</t>
    <phoneticPr fontId="1"/>
  </si>
  <si>
    <t>(Q)</t>
    <phoneticPr fontId="1"/>
  </si>
  <si>
    <t>(R)
= (N)-(P)-(Q)</t>
    <phoneticPr fontId="1"/>
  </si>
  <si>
    <t>※1</t>
    <phoneticPr fontId="1"/>
  </si>
  <si>
    <t>不足</t>
    <rPh sb="0" eb="2">
      <t>フソク</t>
    </rPh>
    <phoneticPr fontId="1"/>
  </si>
  <si>
    <t>：</t>
    <phoneticPr fontId="1"/>
  </si>
  <si>
    <t>マッチングファンド申請額と報告時における民間企業の支払予定額の合計との差額</t>
    <rPh sb="13" eb="15">
      <t>ホウコク</t>
    </rPh>
    <rPh sb="15" eb="16">
      <t>ジ</t>
    </rPh>
    <rPh sb="20" eb="22">
      <t>ミンカン</t>
    </rPh>
    <rPh sb="22" eb="24">
      <t>キギョウ</t>
    </rPh>
    <rPh sb="25" eb="27">
      <t>シハライ</t>
    </rPh>
    <rPh sb="27" eb="30">
      <t>ヨテイガク</t>
    </rPh>
    <rPh sb="31" eb="33">
      <t>ゴウケイ</t>
    </rPh>
    <rPh sb="35" eb="37">
      <t>サガク</t>
    </rPh>
    <phoneticPr fontId="1"/>
  </si>
  <si>
    <t>※2</t>
    <phoneticPr fontId="1"/>
  </si>
  <si>
    <t>支払予定額</t>
    <rPh sb="0" eb="2">
      <t>シハライ</t>
    </rPh>
    <rPh sb="2" eb="5">
      <t>ヨテイガク</t>
    </rPh>
    <phoneticPr fontId="1"/>
  </si>
  <si>
    <t>『共同研究費等における支出済額(K)と支出見込額(L)の和』と『リソース提供における提供済額(P)と提供見込額(Q)の和』の合計</t>
    <rPh sb="1" eb="3">
      <t>キョウドウ</t>
    </rPh>
    <rPh sb="3" eb="6">
      <t>ケンキュウヒ</t>
    </rPh>
    <rPh sb="6" eb="7">
      <t>トウ</t>
    </rPh>
    <rPh sb="11" eb="13">
      <t>シシュツ</t>
    </rPh>
    <rPh sb="13" eb="14">
      <t>ズ</t>
    </rPh>
    <rPh sb="14" eb="15">
      <t>ガク</t>
    </rPh>
    <rPh sb="19" eb="21">
      <t>シシュツ</t>
    </rPh>
    <rPh sb="21" eb="23">
      <t>ミコ</t>
    </rPh>
    <rPh sb="23" eb="24">
      <t>ガク</t>
    </rPh>
    <rPh sb="28" eb="29">
      <t>ワ</t>
    </rPh>
    <rPh sb="36" eb="38">
      <t>テイキョウ</t>
    </rPh>
    <rPh sb="42" eb="44">
      <t>テイキョウ</t>
    </rPh>
    <rPh sb="44" eb="45">
      <t>ズ</t>
    </rPh>
    <rPh sb="45" eb="46">
      <t>ガク</t>
    </rPh>
    <rPh sb="50" eb="52">
      <t>テイキョウ</t>
    </rPh>
    <rPh sb="52" eb="55">
      <t>ミコミガク</t>
    </rPh>
    <rPh sb="59" eb="60">
      <t>ワ</t>
    </rPh>
    <rPh sb="62" eb="64">
      <t>ゴウケイ</t>
    </rPh>
    <phoneticPr fontId="1"/>
  </si>
  <si>
    <t>※3</t>
    <phoneticPr fontId="1"/>
  </si>
  <si>
    <t>不足見込額計</t>
    <rPh sb="0" eb="2">
      <t>フソク</t>
    </rPh>
    <rPh sb="2" eb="4">
      <t>ミコミ</t>
    </rPh>
    <rPh sb="4" eb="5">
      <t>ガク</t>
    </rPh>
    <rPh sb="5" eb="6">
      <t>ケイ</t>
    </rPh>
    <phoneticPr fontId="1"/>
  </si>
  <si>
    <t>共同研究費等の不足見込額(M)とリソース提供の不足見込額(R)の合計</t>
    <rPh sb="0" eb="2">
      <t>キョウドウ</t>
    </rPh>
    <rPh sb="2" eb="5">
      <t>ケンキュウヒ</t>
    </rPh>
    <rPh sb="5" eb="6">
      <t>トウ</t>
    </rPh>
    <rPh sb="7" eb="9">
      <t>フソク</t>
    </rPh>
    <rPh sb="9" eb="11">
      <t>ミコミ</t>
    </rPh>
    <rPh sb="11" eb="12">
      <t>ガク</t>
    </rPh>
    <rPh sb="20" eb="22">
      <t>テイキョウ</t>
    </rPh>
    <rPh sb="23" eb="25">
      <t>フソク</t>
    </rPh>
    <rPh sb="25" eb="28">
      <t>ミコミガク</t>
    </rPh>
    <rPh sb="32" eb="34">
      <t>ゴウケイ</t>
    </rPh>
    <phoneticPr fontId="1"/>
  </si>
  <si>
    <t>※4</t>
    <phoneticPr fontId="1"/>
  </si>
  <si>
    <t>支払済額</t>
    <rPh sb="0" eb="2">
      <t>シハライ</t>
    </rPh>
    <rPh sb="2" eb="3">
      <t>ズ</t>
    </rPh>
    <rPh sb="3" eb="4">
      <t>ガク</t>
    </rPh>
    <phoneticPr fontId="1"/>
  </si>
  <si>
    <t>報告時点において、実際に大学等へ支払が完了した共同研究費等の金額を入力してください</t>
    <rPh sb="23" eb="25">
      <t>キョウドウ</t>
    </rPh>
    <rPh sb="25" eb="28">
      <t>ケンキュウヒ</t>
    </rPh>
    <rPh sb="28" eb="29">
      <t>トウ</t>
    </rPh>
    <phoneticPr fontId="1"/>
  </si>
  <si>
    <t>※5</t>
    <phoneticPr fontId="1"/>
  </si>
  <si>
    <t>支払見込額</t>
    <rPh sb="0" eb="2">
      <t>シハライ</t>
    </rPh>
    <rPh sb="2" eb="4">
      <t>ミコ</t>
    </rPh>
    <rPh sb="4" eb="5">
      <t>ガク</t>
    </rPh>
    <phoneticPr fontId="1"/>
  </si>
  <si>
    <t>支払済のほか、大学等との契約により支払が確定（金額及び支払時期）している金額を入力してください</t>
    <rPh sb="0" eb="2">
      <t>シハライ</t>
    </rPh>
    <rPh sb="2" eb="3">
      <t>ズ</t>
    </rPh>
    <rPh sb="17" eb="19">
      <t>シハライ</t>
    </rPh>
    <phoneticPr fontId="1"/>
  </si>
  <si>
    <t>※6</t>
    <phoneticPr fontId="1"/>
  </si>
  <si>
    <t>提供済額</t>
    <rPh sb="0" eb="2">
      <t>テイキョウ</t>
    </rPh>
    <rPh sb="2" eb="3">
      <t>ズ</t>
    </rPh>
    <rPh sb="3" eb="4">
      <t>ガク</t>
    </rPh>
    <phoneticPr fontId="1"/>
  </si>
  <si>
    <t>報告時点において、該当する研究開発課題に関してリソースの提供が完了した金額を入力してください</t>
    <rPh sb="9" eb="11">
      <t>ガイトウ</t>
    </rPh>
    <rPh sb="13" eb="15">
      <t>ケンキュウ</t>
    </rPh>
    <rPh sb="15" eb="17">
      <t>カイハツ</t>
    </rPh>
    <rPh sb="17" eb="19">
      <t>カダイ</t>
    </rPh>
    <rPh sb="20" eb="21">
      <t>カン</t>
    </rPh>
    <rPh sb="28" eb="30">
      <t>テイキョウ</t>
    </rPh>
    <phoneticPr fontId="1"/>
  </si>
  <si>
    <t>※7</t>
    <phoneticPr fontId="1"/>
  </si>
  <si>
    <t>提供見込額</t>
    <rPh sb="0" eb="2">
      <t>テイキョウ</t>
    </rPh>
    <rPh sb="2" eb="4">
      <t>ミコ</t>
    </rPh>
    <rPh sb="4" eb="5">
      <t>ガク</t>
    </rPh>
    <phoneticPr fontId="1"/>
  </si>
  <si>
    <t>提供済のほか、大学等との契約等により提供が確定（内容及び提供時期）している金額を入力してください</t>
    <rPh sb="0" eb="2">
      <t>テイキョウ</t>
    </rPh>
    <rPh sb="2" eb="3">
      <t>ズ</t>
    </rPh>
    <rPh sb="14" eb="15">
      <t>トウ</t>
    </rPh>
    <rPh sb="18" eb="20">
      <t>テイキョウ</t>
    </rPh>
    <rPh sb="24" eb="26">
      <t>ナイヨウ</t>
    </rPh>
    <rPh sb="28" eb="30">
      <t>テイキョウ</t>
    </rPh>
    <phoneticPr fontId="1"/>
  </si>
  <si>
    <t>※8</t>
    <phoneticPr fontId="1"/>
  </si>
  <si>
    <t>不足見込額</t>
    <rPh sb="0" eb="2">
      <t>フソク</t>
    </rPh>
    <rPh sb="2" eb="4">
      <t>ミコミ</t>
    </rPh>
    <rPh sb="4" eb="5">
      <t>ガク</t>
    </rPh>
    <phoneticPr fontId="1"/>
  </si>
  <si>
    <t>申請時の金額と報告時の金額（済額+見込額）の差額</t>
    <rPh sb="0" eb="3">
      <t>シンセイジ</t>
    </rPh>
    <rPh sb="4" eb="6">
      <t>キンガク</t>
    </rPh>
    <rPh sb="7" eb="9">
      <t>ホウコク</t>
    </rPh>
    <rPh sb="9" eb="10">
      <t>ジ</t>
    </rPh>
    <rPh sb="11" eb="13">
      <t>キンガク</t>
    </rPh>
    <rPh sb="14" eb="15">
      <t>スミ</t>
    </rPh>
    <rPh sb="15" eb="16">
      <t>ガク</t>
    </rPh>
    <rPh sb="17" eb="20">
      <t>ミコミガク</t>
    </rPh>
    <rPh sb="22" eb="24">
      <t>サガク</t>
    </rPh>
    <phoneticPr fontId="1"/>
  </si>
  <si>
    <t>プロジェクト担当組織</t>
    <rPh sb="6" eb="8">
      <t>タントウ</t>
    </rPh>
    <rPh sb="8" eb="10">
      <t>ソシキ</t>
    </rPh>
    <phoneticPr fontId="1"/>
  </si>
  <si>
    <t>下記研究領域におけるマッチングファンド状況について、以下のとおり報告します</t>
    <phoneticPr fontId="1"/>
  </si>
  <si>
    <t>不足見込額</t>
  </si>
  <si>
    <t>(X)</t>
  </si>
  <si>
    <r>
      <t>不足</t>
    </r>
    <r>
      <rPr>
        <vertAlign val="superscript"/>
        <sz val="8"/>
        <rFont val="ＭＳ Ｐゴシック"/>
        <family val="3"/>
        <charset val="128"/>
      </rPr>
      <t>※1</t>
    </r>
  </si>
  <si>
    <t>(Z)=(E)-(Y)</t>
  </si>
  <si>
    <t>(Y)</t>
    <phoneticPr fontId="1"/>
  </si>
  <si>
    <t>(X)</t>
    <phoneticPr fontId="1"/>
  </si>
  <si>
    <t>間接経費率</t>
    <rPh sb="0" eb="2">
      <t>カンセツ</t>
    </rPh>
    <rPh sb="2" eb="4">
      <t>ケイヒ</t>
    </rPh>
    <rPh sb="4" eb="5">
      <t>リツ</t>
    </rPh>
    <phoneticPr fontId="1"/>
  </si>
  <si>
    <t>民間資金一覧</t>
    <rPh sb="0" eb="2">
      <t>ミンカン</t>
    </rPh>
    <rPh sb="2" eb="4">
      <t>シキン</t>
    </rPh>
    <rPh sb="4" eb="6">
      <t>イチラン</t>
    </rPh>
    <phoneticPr fontId="8"/>
  </si>
  <si>
    <t>■　研究開発費　費目別合計</t>
    <rPh sb="2" eb="4">
      <t>ケンキュウ</t>
    </rPh>
    <rPh sb="4" eb="7">
      <t>カイハツヒ</t>
    </rPh>
    <rPh sb="8" eb="10">
      <t>ヒモク</t>
    </rPh>
    <rPh sb="10" eb="11">
      <t>ベツ</t>
    </rPh>
    <rPh sb="11" eb="13">
      <t>ゴウケイ</t>
    </rPh>
    <phoneticPr fontId="8"/>
  </si>
  <si>
    <t>確認用</t>
    <rPh sb="0" eb="3">
      <t>カクニンヨウ</t>
    </rPh>
    <phoneticPr fontId="1"/>
  </si>
  <si>
    <t>各費目の主な内訳（名称・件名、概算価格、執行・調達予定時期) 　　　※上記予算の主な内訳を記載してください。</t>
    <phoneticPr fontId="1"/>
  </si>
  <si>
    <t>Ⅰ物品費（設備備品費）
Ⅰ物品費（消耗品費）
Ⅱ旅費
Ⅲ人件費・謝金
Ⅳその他</t>
    <rPh sb="26" eb="28">
      <t>リョヒ</t>
    </rPh>
    <phoneticPr fontId="1"/>
  </si>
  <si>
    <t>■研究開発費
Ⅰ物品費（設備備品費）
Ⅰ物品費（消耗品費）
Ⅱ旅費
Ⅲ人件費・謝金
Ⅳその他</t>
    <rPh sb="1" eb="3">
      <t>ケンキュウ</t>
    </rPh>
    <rPh sb="3" eb="6">
      <t>カイハツヒ</t>
    </rPh>
    <rPh sb="33" eb="35">
      <t>リョヒ</t>
    </rPh>
    <phoneticPr fontId="1"/>
  </si>
  <si>
    <t>■調査推進費
Ⅰ物品費（設備備品費）
Ⅰ物品費（消耗品費）
Ⅱ旅費
Ⅲ人件費・謝金
Ⅳその他</t>
    <rPh sb="1" eb="3">
      <t>チョウサ</t>
    </rPh>
    <rPh sb="3" eb="5">
      <t>スイシン</t>
    </rPh>
    <rPh sb="5" eb="6">
      <t>ヒ</t>
    </rPh>
    <rPh sb="33" eb="35">
      <t>リョヒ</t>
    </rPh>
    <phoneticPr fontId="1"/>
  </si>
  <si>
    <t>○○　○○</t>
    <phoneticPr fontId="1"/>
  </si>
  <si>
    <t>1、2、3、……</t>
    <phoneticPr fontId="1"/>
  </si>
  <si>
    <t>B大学</t>
    <rPh sb="1" eb="3">
      <t>ダイガク</t>
    </rPh>
    <phoneticPr fontId="1"/>
  </si>
  <si>
    <t>A大学</t>
    <rPh sb="1" eb="3">
      <t>ダイガク</t>
    </rPh>
    <phoneticPr fontId="1"/>
  </si>
  <si>
    <t>主なリソース提供（名称・件名、概算価格、執行・調達予定時期、提供企業)</t>
    <phoneticPr fontId="1"/>
  </si>
  <si>
    <r>
      <t xml:space="preserve">物品費：
</t>
    </r>
    <r>
      <rPr>
        <sz val="12"/>
        <color rgb="FF0000FF"/>
        <rFont val="ＭＳ Ｐゴシック"/>
        <family val="3"/>
        <charset val="128"/>
      </rPr>
      <t>・～測定装置（15,000千円、H30、（株）○○○）</t>
    </r>
    <r>
      <rPr>
        <sz val="12"/>
        <rFont val="ＭＳ Ｐゴシック"/>
        <family val="3"/>
        <charset val="128"/>
      </rPr>
      <t xml:space="preserve">
人件費：
</t>
    </r>
    <r>
      <rPr>
        <sz val="12"/>
        <color rgb="FF0000FF"/>
        <rFont val="ＭＳ Ｐゴシック"/>
        <family val="3"/>
        <charset val="128"/>
      </rPr>
      <t xml:space="preserve">・自社内研究要員　○人（○○千円、H30～H33、（株）○○○）
・共創コンソーシアムの活動を担う出向人員　○人（○○千円、H30～H33、（株）○○○）
</t>
    </r>
    <r>
      <rPr>
        <sz val="12"/>
        <rFont val="ＭＳ Ｐゴシック"/>
        <family val="3"/>
        <charset val="128"/>
      </rPr>
      <t xml:space="preserve">
その他：
</t>
    </r>
    <r>
      <rPr>
        <sz val="12"/>
        <color rgb="FF0000FF"/>
        <rFont val="ＭＳ Ｐゴシック"/>
        <family val="3"/>
        <charset val="128"/>
      </rPr>
      <t xml:space="preserve">
</t>
    </r>
    <rPh sb="120" eb="121">
      <t>タ</t>
    </rPh>
    <phoneticPr fontId="1"/>
  </si>
  <si>
    <t>研究開発課題資金計画</t>
    <phoneticPr fontId="1"/>
  </si>
  <si>
    <t>研究開発課題1</t>
    <rPh sb="0" eb="2">
      <t>ケンキュウ</t>
    </rPh>
    <rPh sb="2" eb="4">
      <t>カイハツ</t>
    </rPh>
    <rPh sb="4" eb="6">
      <t>カダイ</t>
    </rPh>
    <phoneticPr fontId="1"/>
  </si>
  <si>
    <t>共同研究費</t>
    <rPh sb="0" eb="2">
      <t>キョウドウ</t>
    </rPh>
    <rPh sb="2" eb="4">
      <t>ケンキュウ</t>
    </rPh>
    <rPh sb="4" eb="5">
      <t>ヒ</t>
    </rPh>
    <phoneticPr fontId="33"/>
  </si>
  <si>
    <t>ﾘｿｰｽ提供</t>
    <rPh sb="4" eb="6">
      <t>テイキョウ</t>
    </rPh>
    <phoneticPr fontId="33"/>
  </si>
  <si>
    <t>ﾏｯﾁﾝｸﾞﾌｧﾝﾄﾞ申請額
(JST委託研究開発費)</t>
    <rPh sb="11" eb="14">
      <t>シンセイガク</t>
    </rPh>
    <rPh sb="19" eb="21">
      <t>イタク</t>
    </rPh>
    <rPh sb="21" eb="23">
      <t>ケンキュウ</t>
    </rPh>
    <rPh sb="23" eb="26">
      <t>カイハツヒ</t>
    </rPh>
    <phoneticPr fontId="33"/>
  </si>
  <si>
    <t>民間
資金</t>
    <rPh sb="0" eb="2">
      <t>ミンカン</t>
    </rPh>
    <rPh sb="3" eb="5">
      <t>シキン</t>
    </rPh>
    <phoneticPr fontId="33"/>
  </si>
  <si>
    <t>研究開発課題2</t>
    <rPh sb="0" eb="2">
      <t>ケンキュウ</t>
    </rPh>
    <rPh sb="2" eb="4">
      <t>カイハツ</t>
    </rPh>
    <rPh sb="4" eb="6">
      <t>カダイ</t>
    </rPh>
    <phoneticPr fontId="1"/>
  </si>
  <si>
    <t>研究開発課題3</t>
    <rPh sb="0" eb="2">
      <t>ケンキュウ</t>
    </rPh>
    <rPh sb="2" eb="4">
      <t>カイハツ</t>
    </rPh>
    <rPh sb="4" eb="6">
      <t>カダイ</t>
    </rPh>
    <phoneticPr fontId="1"/>
  </si>
  <si>
    <t>研究開発課題4</t>
    <rPh sb="0" eb="2">
      <t>ケンキュウ</t>
    </rPh>
    <rPh sb="2" eb="4">
      <t>カイハツ</t>
    </rPh>
    <rPh sb="4" eb="6">
      <t>カダイ</t>
    </rPh>
    <phoneticPr fontId="1"/>
  </si>
  <si>
    <t>研究開発課題5</t>
    <rPh sb="0" eb="2">
      <t>ケンキュウ</t>
    </rPh>
    <rPh sb="2" eb="4">
      <t>カイハツ</t>
    </rPh>
    <rPh sb="4" eb="6">
      <t>カダイ</t>
    </rPh>
    <phoneticPr fontId="1"/>
  </si>
  <si>
    <t>研究開発課題6</t>
    <rPh sb="0" eb="2">
      <t>ケンキュウ</t>
    </rPh>
    <rPh sb="2" eb="4">
      <t>カイハツ</t>
    </rPh>
    <rPh sb="4" eb="6">
      <t>カダイ</t>
    </rPh>
    <phoneticPr fontId="1"/>
  </si>
  <si>
    <t>研究開発課題7</t>
    <rPh sb="0" eb="2">
      <t>ケンキュウ</t>
    </rPh>
    <rPh sb="2" eb="4">
      <t>カイハツ</t>
    </rPh>
    <rPh sb="4" eb="6">
      <t>カダイ</t>
    </rPh>
    <phoneticPr fontId="1"/>
  </si>
  <si>
    <t>研究開発課題8</t>
    <rPh sb="0" eb="2">
      <t>ケンキュウ</t>
    </rPh>
    <rPh sb="2" eb="4">
      <t>カイハツ</t>
    </rPh>
    <rPh sb="4" eb="6">
      <t>カダイ</t>
    </rPh>
    <phoneticPr fontId="1"/>
  </si>
  <si>
    <t>研究開発課題9</t>
    <rPh sb="0" eb="2">
      <t>ケンキュウ</t>
    </rPh>
    <rPh sb="2" eb="4">
      <t>カイハツ</t>
    </rPh>
    <rPh sb="4" eb="6">
      <t>カダイ</t>
    </rPh>
    <phoneticPr fontId="1"/>
  </si>
  <si>
    <t>研究開発課題10</t>
    <rPh sb="0" eb="2">
      <t>ケンキュウ</t>
    </rPh>
    <rPh sb="2" eb="4">
      <t>カイハツ</t>
    </rPh>
    <rPh sb="4" eb="6">
      <t>カダイ</t>
    </rPh>
    <phoneticPr fontId="1"/>
  </si>
  <si>
    <t>総額</t>
    <rPh sb="0" eb="2">
      <t>ソウガク</t>
    </rPh>
    <phoneticPr fontId="1"/>
  </si>
  <si>
    <t>共同研究費(q)</t>
    <rPh sb="0" eb="2">
      <t>キョウドウ</t>
    </rPh>
    <rPh sb="2" eb="4">
      <t>ケンキュウ</t>
    </rPh>
    <rPh sb="4" eb="5">
      <t>ヒ</t>
    </rPh>
    <phoneticPr fontId="33"/>
  </si>
  <si>
    <t>ﾘｿｰｽ提供(r)</t>
    <rPh sb="4" eb="6">
      <t>テイキョウ</t>
    </rPh>
    <phoneticPr fontId="33"/>
  </si>
  <si>
    <t>←申請者情報を入力してください。</t>
    <rPh sb="1" eb="4">
      <t>シンセイシャ</t>
    </rPh>
    <rPh sb="4" eb="6">
      <t>ジョウホウ</t>
    </rPh>
    <rPh sb="7" eb="9">
      <t>ニュウリョク</t>
    </rPh>
    <phoneticPr fontId="1"/>
  </si>
  <si>
    <t>※後年度の研究費については、予定金額を記載してください。毎年度見直します。</t>
    <rPh sb="1" eb="4">
      <t>コウネンド</t>
    </rPh>
    <rPh sb="5" eb="8">
      <t>ケンキュウヒ</t>
    </rPh>
    <rPh sb="14" eb="16">
      <t>ヨテイ</t>
    </rPh>
    <rPh sb="16" eb="18">
      <t>キンガク</t>
    </rPh>
    <rPh sb="19" eb="21">
      <t>キサイ</t>
    </rPh>
    <rPh sb="28" eb="31">
      <t>マイネンド</t>
    </rPh>
    <rPh sb="31" eb="33">
      <t>ミナオ</t>
    </rPh>
    <phoneticPr fontId="8"/>
  </si>
  <si>
    <t>※当該事業年度及び翌事業年度の金額は、契約書に記載します。</t>
    <rPh sb="10" eb="12">
      <t>ジギョウ</t>
    </rPh>
    <phoneticPr fontId="1"/>
  </si>
  <si>
    <t>採択年度</t>
    <rPh sb="0" eb="2">
      <t>サイタク</t>
    </rPh>
    <rPh sb="2" eb="4">
      <t>ネンド</t>
    </rPh>
    <phoneticPr fontId="1"/>
  </si>
  <si>
    <t>ﾏｯﾁﾝｸﾞﾌｧﾝﾄﾞ申請額
(JST研究開発費)</t>
    <rPh sb="11" eb="14">
      <t>シンセイガク</t>
    </rPh>
    <rPh sb="19" eb="21">
      <t>ケンキュウ</t>
    </rPh>
    <rPh sb="21" eb="24">
      <t>カイハツヒ</t>
    </rPh>
    <phoneticPr fontId="33"/>
  </si>
  <si>
    <t>間接経費チェック</t>
    <rPh sb="0" eb="2">
      <t>カンセツ</t>
    </rPh>
    <rPh sb="2" eb="4">
      <t>ケイヒ</t>
    </rPh>
    <phoneticPr fontId="1"/>
  </si>
  <si>
    <t>▼本格実施フェーズ開始年度</t>
    <rPh sb="1" eb="5">
      <t>ホンカクジッシ</t>
    </rPh>
    <rPh sb="9" eb="11">
      <t>カイシ</t>
    </rPh>
    <rPh sb="11" eb="13">
      <t>ネンド</t>
    </rPh>
    <phoneticPr fontId="1"/>
  </si>
  <si>
    <t>▼本格実施フェーズ開始年度</t>
    <rPh sb="1" eb="3">
      <t>ホンカク</t>
    </rPh>
    <rPh sb="3" eb="5">
      <t>ジッシ</t>
    </rPh>
    <rPh sb="9" eb="11">
      <t>カイシ</t>
    </rPh>
    <rPh sb="11" eb="13">
      <t>ネンド</t>
    </rPh>
    <phoneticPr fontId="1"/>
  </si>
  <si>
    <t>▼本格実施フェーズ開始年度</t>
    <phoneticPr fontId="1"/>
  </si>
  <si>
    <t>育成型　本格実施フェーズ</t>
    <phoneticPr fontId="1"/>
  </si>
  <si>
    <t>【計画様式1】プロジェクト実施計画書別紙1（資金計画兼マッチングファンド申請書・報告書）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</si>
</sst>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scheme val="minor"/>
    </font>
    <font>
      <sz val="6"/>
      <name val="游ゴシック"/>
      <family val="3"/>
      <charset val="128"/>
      <scheme val="minor"/>
    </font>
    <font>
      <sz val="11"/>
      <color theme="1"/>
      <name val="游ゴシック"/>
      <family val="2"/>
      <scheme val="minor"/>
    </font>
    <font>
      <sz val="10"/>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vertAlign val="superscript"/>
      <sz val="8"/>
      <name val="ＭＳ Ｐゴシック"/>
      <family val="3"/>
      <charset val="128"/>
    </font>
    <font>
      <sz val="6"/>
      <name val="ＭＳ Ｐゴシック"/>
      <family val="3"/>
      <charset val="128"/>
    </font>
    <font>
      <sz val="11"/>
      <name val="ＭＳ Ｐゴシック"/>
      <family val="3"/>
      <charset val="128"/>
    </font>
    <font>
      <b/>
      <sz val="20"/>
      <name val="ＭＳ Ｐゴシック"/>
      <family val="3"/>
      <charset val="128"/>
    </font>
    <font>
      <b/>
      <sz val="11"/>
      <name val="ＭＳ Ｐゴシック"/>
      <family val="3"/>
      <charset val="128"/>
    </font>
    <font>
      <b/>
      <sz val="12"/>
      <color rgb="FFFF0000"/>
      <name val="ＭＳ Ｐゴシック"/>
      <family val="3"/>
      <charset val="128"/>
    </font>
    <font>
      <sz val="12"/>
      <name val="ＭＳ Ｐゴシック"/>
      <family val="3"/>
      <charset val="128"/>
    </font>
    <font>
      <u/>
      <sz val="12"/>
      <name val="ＭＳ Ｐゴシック"/>
      <family val="3"/>
      <charset val="128"/>
    </font>
    <font>
      <b/>
      <sz val="12"/>
      <color theme="1"/>
      <name val="ＭＳ Ｐゴシック"/>
      <family val="3"/>
      <charset val="128"/>
    </font>
    <font>
      <sz val="72"/>
      <color rgb="FFFF0000"/>
      <name val="ＭＳ Ｐゴシック"/>
      <family val="3"/>
      <charset val="128"/>
    </font>
    <font>
      <sz val="14"/>
      <name val="ＭＳ Ｐゴシック"/>
      <family val="3"/>
      <charset val="128"/>
    </font>
    <font>
      <u/>
      <sz val="12"/>
      <color rgb="FF0000CC"/>
      <name val="ＭＳ Ｐゴシック"/>
      <family val="3"/>
      <charset val="128"/>
    </font>
    <font>
      <sz val="12"/>
      <color theme="1"/>
      <name val="ＭＳ Ｐゴシック"/>
      <family val="3"/>
      <charset val="128"/>
    </font>
    <font>
      <sz val="14"/>
      <color rgb="FFFF0000"/>
      <name val="ＭＳ Ｐゴシック"/>
      <family val="3"/>
      <charset val="128"/>
    </font>
    <font>
      <sz val="11"/>
      <color rgb="FF0000FF"/>
      <name val="ＭＳ Ｐゴシック"/>
      <family val="3"/>
      <charset val="128"/>
    </font>
    <font>
      <sz val="10"/>
      <color rgb="FF0000FF"/>
      <name val="ＭＳ Ｐゴシック"/>
      <family val="3"/>
      <charset val="128"/>
    </font>
    <font>
      <b/>
      <sz val="10"/>
      <color rgb="FF0000FF"/>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vertAlign val="superscript"/>
      <sz val="8"/>
      <color theme="1"/>
      <name val="ＭＳ Ｐゴシック"/>
      <family val="3"/>
      <charset val="128"/>
    </font>
    <font>
      <vertAlign val="superscript"/>
      <sz val="10"/>
      <color theme="1"/>
      <name val="ＭＳ Ｐゴシック"/>
      <family val="3"/>
      <charset val="128"/>
    </font>
    <font>
      <sz val="12"/>
      <color rgb="FF0000FF"/>
      <name val="ＭＳ Ｐゴシック"/>
      <family val="3"/>
      <charset val="128"/>
    </font>
    <font>
      <u/>
      <sz val="12"/>
      <color rgb="FF0000FF"/>
      <name val="ＭＳ Ｐゴシック"/>
      <family val="3"/>
      <charset val="128"/>
    </font>
    <font>
      <u/>
      <sz val="11"/>
      <color rgb="FF0000FF"/>
      <name val="ＭＳ Ｐゴシック"/>
      <family val="3"/>
      <charset val="128"/>
    </font>
    <font>
      <sz val="12"/>
      <color rgb="FFFF0000"/>
      <name val="ＭＳ Ｐゴシック"/>
      <family val="3"/>
      <charset val="128"/>
    </font>
    <font>
      <sz val="6"/>
      <name val="游ゴシック"/>
      <family val="2"/>
      <charset val="128"/>
      <scheme val="minor"/>
    </font>
    <font>
      <sz val="11"/>
      <color theme="1"/>
      <name val="ＭＳ ゴシック"/>
      <family val="3"/>
      <charset val="128"/>
    </font>
    <font>
      <b/>
      <sz val="16"/>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gray0625">
        <bgColor theme="0"/>
      </patternFill>
    </fill>
    <fill>
      <patternFill patternType="solid">
        <fgColor rgb="FFCCFFFF"/>
        <bgColor rgb="FF000000"/>
      </patternFill>
    </fill>
    <fill>
      <patternFill patternType="solid">
        <fgColor rgb="FFCCFFFF"/>
        <bgColor indexed="64"/>
      </patternFill>
    </fill>
    <fill>
      <patternFill patternType="solid">
        <fgColor rgb="FFFFFF99"/>
        <bgColor indexed="64"/>
      </patternFill>
    </fill>
    <fill>
      <patternFill patternType="solid">
        <fgColor rgb="FFFFFF99"/>
        <bgColor rgb="FF000000"/>
      </patternFill>
    </fill>
  </fills>
  <borders count="1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style="thin">
        <color indexed="64"/>
      </left>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bottom style="double">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thin">
        <color indexed="64"/>
      </left>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double">
        <color indexed="64"/>
      </top>
      <bottom style="double">
        <color indexed="64"/>
      </bottom>
      <diagonal/>
    </border>
    <border>
      <left style="double">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double">
        <color indexed="64"/>
      </bottom>
      <diagonal/>
    </border>
    <border>
      <left style="double">
        <color indexed="64"/>
      </left>
      <right style="hair">
        <color indexed="64"/>
      </right>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double">
        <color indexed="64"/>
      </top>
      <bottom style="thin">
        <color indexed="64"/>
      </bottom>
      <diagonal/>
    </border>
    <border>
      <left/>
      <right style="medium">
        <color indexed="64"/>
      </right>
      <top/>
      <bottom/>
      <diagonal/>
    </border>
    <border>
      <left style="medium">
        <color rgb="FF0000FF"/>
      </left>
      <right style="thin">
        <color indexed="64"/>
      </right>
      <top style="medium">
        <color rgb="FF0000FF"/>
      </top>
      <bottom style="medium">
        <color rgb="FF0000FF"/>
      </bottom>
      <diagonal/>
    </border>
    <border>
      <left style="thin">
        <color indexed="64"/>
      </left>
      <right style="thin">
        <color indexed="64"/>
      </right>
      <top style="medium">
        <color rgb="FF0000FF"/>
      </top>
      <bottom style="medium">
        <color rgb="FF0000FF"/>
      </bottom>
      <diagonal/>
    </border>
    <border>
      <left style="thin">
        <color indexed="64"/>
      </left>
      <right style="medium">
        <color rgb="FF0000FF"/>
      </right>
      <top style="medium">
        <color rgb="FF0000FF"/>
      </top>
      <bottom style="medium">
        <color rgb="FF0000FF"/>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double">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style="thin">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diagonalDown="1">
      <left/>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right style="medium">
        <color indexed="64"/>
      </right>
      <top style="hair">
        <color indexed="64"/>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9" fillId="0" borderId="0">
      <alignment vertical="center"/>
    </xf>
  </cellStyleXfs>
  <cellXfs count="486">
    <xf numFmtId="0" fontId="0" fillId="0" borderId="0" xfId="0"/>
    <xf numFmtId="0" fontId="3" fillId="2"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3" borderId="17" xfId="0" applyFont="1" applyFill="1" applyBorder="1" applyAlignment="1">
      <alignment vertical="center"/>
    </xf>
    <xf numFmtId="0" fontId="3" fillId="3" borderId="18" xfId="0" applyFont="1" applyFill="1" applyBorder="1" applyAlignment="1">
      <alignment vertical="center"/>
    </xf>
    <xf numFmtId="0" fontId="3" fillId="3" borderId="19" xfId="0" applyFont="1" applyFill="1" applyBorder="1" applyAlignment="1">
      <alignment vertical="center"/>
    </xf>
    <xf numFmtId="0" fontId="3" fillId="3" borderId="21" xfId="0" applyFont="1" applyFill="1" applyBorder="1" applyAlignment="1">
      <alignment vertical="center"/>
    </xf>
    <xf numFmtId="0" fontId="3" fillId="3" borderId="50" xfId="0" applyFont="1" applyFill="1" applyBorder="1" applyAlignment="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3" fillId="3" borderId="22"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25"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3" fillId="3" borderId="29" xfId="0" applyFont="1" applyFill="1" applyBorder="1" applyAlignment="1">
      <alignment vertical="center"/>
    </xf>
    <xf numFmtId="0" fontId="5" fillId="2" borderId="0" xfId="0" applyFont="1" applyFill="1" applyBorder="1" applyAlignment="1">
      <alignment vertical="center"/>
    </xf>
    <xf numFmtId="0" fontId="3" fillId="3" borderId="31" xfId="0" applyFont="1" applyFill="1" applyBorder="1" applyAlignment="1">
      <alignment vertical="center"/>
    </xf>
    <xf numFmtId="0" fontId="3" fillId="3" borderId="32" xfId="0" applyFont="1" applyFill="1" applyBorder="1" applyAlignment="1">
      <alignment vertical="center"/>
    </xf>
    <xf numFmtId="0" fontId="3" fillId="3" borderId="33" xfId="0" applyFont="1" applyFill="1" applyBorder="1" applyAlignment="1">
      <alignment vertical="center"/>
    </xf>
    <xf numFmtId="0" fontId="3" fillId="3" borderId="36" xfId="0" applyFont="1" applyFill="1" applyBorder="1" applyAlignment="1">
      <alignment vertical="center"/>
    </xf>
    <xf numFmtId="0" fontId="3" fillId="3" borderId="37" xfId="0" applyFont="1" applyFill="1" applyBorder="1" applyAlignment="1">
      <alignment vertical="center"/>
    </xf>
    <xf numFmtId="0" fontId="3" fillId="3" borderId="0" xfId="0" applyFont="1" applyFill="1" applyBorder="1" applyAlignment="1">
      <alignment vertical="center"/>
    </xf>
    <xf numFmtId="0" fontId="3" fillId="3" borderId="4" xfId="0" applyFont="1" applyFill="1" applyBorder="1" applyAlignment="1">
      <alignment vertical="center"/>
    </xf>
    <xf numFmtId="0" fontId="3" fillId="3" borderId="5" xfId="0" applyFont="1" applyFill="1" applyBorder="1" applyAlignment="1">
      <alignment vertical="center"/>
    </xf>
    <xf numFmtId="0" fontId="6" fillId="3" borderId="7" xfId="0" applyFont="1" applyFill="1" applyBorder="1" applyAlignment="1">
      <alignment horizontal="right" vertical="center"/>
    </xf>
    <xf numFmtId="0" fontId="6" fillId="3" borderId="6" xfId="0" applyFont="1" applyFill="1" applyBorder="1" applyAlignment="1">
      <alignment vertical="center"/>
    </xf>
    <xf numFmtId="0" fontId="3" fillId="3" borderId="23" xfId="0" applyFont="1" applyFill="1" applyBorder="1" applyAlignment="1">
      <alignment vertical="center"/>
    </xf>
    <xf numFmtId="0" fontId="6" fillId="3" borderId="29" xfId="0" applyFont="1" applyFill="1" applyBorder="1" applyAlignment="1">
      <alignment horizontal="right" vertical="center"/>
    </xf>
    <xf numFmtId="0" fontId="3" fillId="3" borderId="30" xfId="0" applyFont="1" applyFill="1" applyBorder="1" applyAlignment="1">
      <alignment vertical="center"/>
    </xf>
    <xf numFmtId="0" fontId="6" fillId="3" borderId="28" xfId="0" applyFont="1" applyFill="1" applyBorder="1" applyAlignment="1">
      <alignment vertical="center"/>
    </xf>
    <xf numFmtId="0" fontId="3" fillId="4" borderId="31" xfId="0" applyFont="1" applyFill="1" applyBorder="1" applyAlignment="1">
      <alignment vertical="center"/>
    </xf>
    <xf numFmtId="0" fontId="3" fillId="4" borderId="32" xfId="0" applyFont="1" applyFill="1" applyBorder="1" applyAlignment="1">
      <alignment vertical="center"/>
    </xf>
    <xf numFmtId="0" fontId="6" fillId="4" borderId="33" xfId="0" applyFont="1" applyFill="1" applyBorder="1" applyAlignment="1">
      <alignment horizontal="right" vertical="center"/>
    </xf>
    <xf numFmtId="0" fontId="6" fillId="3" borderId="32" xfId="0" applyFont="1" applyFill="1" applyBorder="1" applyAlignment="1">
      <alignment vertical="center"/>
    </xf>
    <xf numFmtId="0" fontId="5" fillId="3" borderId="32" xfId="0" applyFont="1" applyFill="1" applyBorder="1" applyAlignment="1">
      <alignment vertical="center"/>
    </xf>
    <xf numFmtId="0" fontId="6" fillId="3" borderId="28" xfId="0" applyFont="1" applyFill="1" applyBorder="1" applyAlignment="1">
      <alignment horizontal="right" vertical="center"/>
    </xf>
    <xf numFmtId="0" fontId="5" fillId="3" borderId="28" xfId="0" applyFont="1" applyFill="1" applyBorder="1" applyAlignment="1">
      <alignment vertical="center"/>
    </xf>
    <xf numFmtId="0" fontId="6" fillId="3" borderId="31" xfId="0" applyFont="1" applyFill="1" applyBorder="1" applyAlignment="1">
      <alignment vertical="center"/>
    </xf>
    <xf numFmtId="0" fontId="6" fillId="3" borderId="32" xfId="0" applyFont="1" applyFill="1" applyBorder="1" applyAlignment="1">
      <alignment horizontal="right" vertical="center"/>
    </xf>
    <xf numFmtId="0" fontId="3" fillId="3" borderId="59" xfId="0" applyFont="1" applyFill="1" applyBorder="1" applyAlignment="1">
      <alignment vertical="center"/>
    </xf>
    <xf numFmtId="0" fontId="5" fillId="3" borderId="36" xfId="0" applyFont="1" applyFill="1" applyBorder="1" applyAlignment="1">
      <alignment vertical="center"/>
    </xf>
    <xf numFmtId="0" fontId="5" fillId="3" borderId="28" xfId="0" applyFont="1" applyFill="1" applyBorder="1" applyAlignment="1">
      <alignment horizontal="right" vertical="center"/>
    </xf>
    <xf numFmtId="0" fontId="3" fillId="2" borderId="31" xfId="0" applyFont="1" applyFill="1" applyBorder="1" applyAlignment="1">
      <alignment vertical="center"/>
    </xf>
    <xf numFmtId="0" fontId="3" fillId="2" borderId="32" xfId="0" applyFont="1" applyFill="1" applyBorder="1" applyAlignment="1">
      <alignment vertical="center"/>
    </xf>
    <xf numFmtId="0" fontId="6" fillId="2" borderId="32" xfId="0" applyFont="1" applyFill="1" applyBorder="1" applyAlignment="1"/>
    <xf numFmtId="0" fontId="3" fillId="2" borderId="33"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8" xfId="0" applyFont="1" applyFill="1" applyBorder="1" applyAlignment="1">
      <alignment vertical="center"/>
    </xf>
    <xf numFmtId="0" fontId="3" fillId="2" borderId="36" xfId="0" applyFont="1" applyFill="1" applyBorder="1" applyAlignment="1">
      <alignment vertical="center"/>
    </xf>
    <xf numFmtId="0" fontId="3" fillId="3" borderId="38" xfId="0" applyFont="1" applyFill="1" applyBorder="1" applyAlignment="1">
      <alignment vertical="center"/>
    </xf>
    <xf numFmtId="0" fontId="3" fillId="3" borderId="26" xfId="0" applyFont="1" applyFill="1" applyBorder="1" applyAlignment="1">
      <alignment vertical="center"/>
    </xf>
    <xf numFmtId="0" fontId="3" fillId="3" borderId="12" xfId="0" applyFont="1" applyFill="1" applyBorder="1" applyAlignment="1">
      <alignment vertical="center"/>
    </xf>
    <xf numFmtId="38" fontId="3" fillId="3" borderId="12" xfId="1" applyFont="1" applyFill="1" applyBorder="1" applyAlignment="1">
      <alignment horizontal="right" vertical="center"/>
    </xf>
    <xf numFmtId="0" fontId="3" fillId="3" borderId="24" xfId="0" applyFont="1" applyFill="1" applyBorder="1" applyAlignment="1">
      <alignment vertical="center"/>
    </xf>
    <xf numFmtId="0" fontId="3" fillId="3" borderId="13" xfId="0" applyFont="1" applyFill="1" applyBorder="1" applyAlignment="1">
      <alignment vertical="center"/>
    </xf>
    <xf numFmtId="0" fontId="3" fillId="3" borderId="12" xfId="0" applyFont="1" applyFill="1" applyBorder="1" applyAlignment="1">
      <alignment vertical="center" shrinkToFit="1"/>
    </xf>
    <xf numFmtId="0" fontId="3" fillId="3" borderId="43" xfId="0" applyFont="1" applyFill="1" applyBorder="1" applyAlignment="1">
      <alignment vertical="center"/>
    </xf>
    <xf numFmtId="0" fontId="3" fillId="3" borderId="44" xfId="0" applyFont="1" applyFill="1" applyBorder="1" applyAlignment="1">
      <alignment vertical="center"/>
    </xf>
    <xf numFmtId="0" fontId="3" fillId="3" borderId="45" xfId="0" applyFont="1" applyFill="1" applyBorder="1" applyAlignment="1">
      <alignment horizontal="center" vertical="center"/>
    </xf>
    <xf numFmtId="0" fontId="6" fillId="3" borderId="46" xfId="0" applyFont="1" applyFill="1" applyBorder="1" applyAlignment="1">
      <alignment horizontal="right" vertical="center"/>
    </xf>
    <xf numFmtId="0" fontId="3" fillId="3" borderId="45" xfId="0" applyFont="1" applyFill="1" applyBorder="1" applyAlignment="1">
      <alignment vertical="center" shrinkToFit="1"/>
    </xf>
    <xf numFmtId="0" fontId="3" fillId="3" borderId="45" xfId="0" applyFont="1" applyFill="1" applyBorder="1" applyAlignment="1">
      <alignment vertical="center"/>
    </xf>
    <xf numFmtId="0" fontId="3" fillId="3" borderId="46" xfId="0" applyFont="1" applyFill="1" applyBorder="1" applyAlignment="1">
      <alignment vertical="center"/>
    </xf>
    <xf numFmtId="0" fontId="3" fillId="3" borderId="62" xfId="0" applyFont="1" applyFill="1" applyBorder="1" applyAlignment="1">
      <alignment vertical="center" shrinkToFit="1"/>
    </xf>
    <xf numFmtId="0" fontId="3" fillId="3" borderId="49" xfId="0" applyFont="1" applyFill="1" applyBorder="1" applyAlignment="1">
      <alignment vertical="center"/>
    </xf>
    <xf numFmtId="38" fontId="3" fillId="3" borderId="3" xfId="1" applyFont="1" applyFill="1" applyBorder="1" applyAlignment="1">
      <alignment horizontal="center" vertical="center"/>
    </xf>
    <xf numFmtId="38" fontId="3" fillId="3" borderId="12" xfId="1" applyFont="1" applyFill="1" applyBorder="1" applyAlignment="1">
      <alignment vertical="center"/>
    </xf>
    <xf numFmtId="38" fontId="3" fillId="3" borderId="13" xfId="1" applyFont="1" applyFill="1" applyBorder="1" applyAlignment="1">
      <alignment horizontal="right" vertical="center"/>
    </xf>
    <xf numFmtId="38" fontId="3" fillId="3" borderId="13" xfId="1" applyFont="1" applyFill="1" applyBorder="1" applyAlignment="1">
      <alignment vertical="center"/>
    </xf>
    <xf numFmtId="38" fontId="3" fillId="3" borderId="15" xfId="1" applyFont="1" applyFill="1" applyBorder="1" applyAlignment="1">
      <alignment vertical="center"/>
    </xf>
    <xf numFmtId="38" fontId="3" fillId="3" borderId="16" xfId="1" applyFont="1" applyFill="1" applyBorder="1" applyAlignment="1">
      <alignment horizontal="right" vertical="center"/>
    </xf>
    <xf numFmtId="38" fontId="3" fillId="3" borderId="16" xfId="1" applyFont="1" applyFill="1" applyBorder="1" applyAlignment="1">
      <alignment vertical="center"/>
    </xf>
    <xf numFmtId="38" fontId="3" fillId="3" borderId="39" xfId="1" applyFont="1" applyFill="1" applyBorder="1" applyAlignment="1">
      <alignment vertical="center"/>
    </xf>
    <xf numFmtId="38" fontId="6" fillId="3" borderId="40" xfId="1" applyFont="1" applyFill="1" applyBorder="1" applyAlignment="1">
      <alignment horizontal="right" vertical="center" shrinkToFit="1"/>
    </xf>
    <xf numFmtId="0" fontId="6" fillId="0" borderId="0" xfId="0"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vertical="top" wrapText="1"/>
    </xf>
    <xf numFmtId="0" fontId="3" fillId="0" borderId="0" xfId="0" applyFont="1" applyBorder="1" applyAlignment="1">
      <alignment vertical="top"/>
    </xf>
    <xf numFmtId="0" fontId="9" fillId="0" borderId="0" xfId="2" applyFont="1" applyFill="1" applyBorder="1" applyAlignment="1">
      <alignment horizontal="center" vertical="center"/>
    </xf>
    <xf numFmtId="0" fontId="12" fillId="0" borderId="0" xfId="2" applyFont="1" applyFill="1" applyBorder="1" applyAlignment="1">
      <alignment vertical="center"/>
    </xf>
    <xf numFmtId="0" fontId="13" fillId="0" borderId="0" xfId="2" applyFont="1" applyFill="1" applyBorder="1" applyAlignment="1">
      <alignment vertical="center"/>
    </xf>
    <xf numFmtId="0" fontId="13" fillId="0" borderId="0" xfId="2" applyFont="1" applyFill="1" applyBorder="1" applyAlignment="1">
      <alignment horizontal="center" vertical="center"/>
    </xf>
    <xf numFmtId="0" fontId="13" fillId="0" borderId="0" xfId="2" applyFont="1" applyFill="1" applyBorder="1" applyAlignment="1">
      <alignment horizontal="justify" vertical="center"/>
    </xf>
    <xf numFmtId="0" fontId="14" fillId="0" borderId="0" xfId="2" applyFont="1" applyFill="1" applyBorder="1" applyAlignment="1">
      <alignment horizontal="justify" vertical="center"/>
    </xf>
    <xf numFmtId="0" fontId="15" fillId="0" borderId="0" xfId="2" applyFont="1" applyFill="1" applyBorder="1" applyAlignment="1">
      <alignment vertical="center"/>
    </xf>
    <xf numFmtId="0" fontId="13" fillId="0" borderId="0" xfId="2" applyFont="1" applyFill="1" applyBorder="1" applyAlignment="1">
      <alignment horizontal="right" vertical="center"/>
    </xf>
    <xf numFmtId="0" fontId="16" fillId="0" borderId="0" xfId="2" applyFont="1" applyFill="1" applyBorder="1" applyAlignment="1">
      <alignment horizontal="left" vertical="center"/>
    </xf>
    <xf numFmtId="38" fontId="17" fillId="5" borderId="67" xfId="2" applyNumberFormat="1" applyFont="1" applyFill="1" applyBorder="1" applyAlignment="1">
      <alignment vertical="center"/>
    </xf>
    <xf numFmtId="38" fontId="17" fillId="6" borderId="67" xfId="2" applyNumberFormat="1" applyFont="1" applyFill="1" applyBorder="1" applyAlignment="1">
      <alignment vertical="center"/>
    </xf>
    <xf numFmtId="0" fontId="18" fillId="0" borderId="0" xfId="2" applyFont="1" applyFill="1" applyBorder="1" applyAlignment="1">
      <alignment vertical="center"/>
    </xf>
    <xf numFmtId="38" fontId="17" fillId="6" borderId="67" xfId="2" applyNumberFormat="1" applyFont="1" applyFill="1" applyBorder="1" applyAlignment="1" applyProtection="1">
      <alignment vertical="center"/>
    </xf>
    <xf numFmtId="0" fontId="13" fillId="0" borderId="0" xfId="2" applyFont="1" applyFill="1" applyBorder="1" applyAlignment="1">
      <alignment horizontal="center" vertical="center" wrapText="1"/>
    </xf>
    <xf numFmtId="0" fontId="19" fillId="0" borderId="0" xfId="2" applyFont="1" applyFill="1" applyBorder="1" applyAlignment="1">
      <alignment vertical="center"/>
    </xf>
    <xf numFmtId="0" fontId="20" fillId="0" borderId="0" xfId="2" applyFont="1" applyFill="1" applyBorder="1" applyAlignment="1">
      <alignment horizontal="left" vertical="center"/>
    </xf>
    <xf numFmtId="0" fontId="13" fillId="0" borderId="0" xfId="2" applyFont="1" applyFill="1" applyBorder="1" applyAlignment="1">
      <alignment horizontal="right" vertical="center"/>
    </xf>
    <xf numFmtId="0" fontId="21" fillId="0" borderId="0" xfId="2" applyFont="1" applyFill="1" applyBorder="1" applyAlignment="1">
      <alignment horizontal="left" vertical="center"/>
    </xf>
    <xf numFmtId="0" fontId="13" fillId="0" borderId="0" xfId="2" applyFont="1" applyFill="1" applyBorder="1" applyAlignment="1">
      <alignment horizontal="right" vertical="center" wrapText="1"/>
    </xf>
    <xf numFmtId="0" fontId="17" fillId="0" borderId="0" xfId="2" applyFont="1" applyFill="1" applyBorder="1" applyAlignment="1">
      <alignment horizontal="left" vertical="center"/>
    </xf>
    <xf numFmtId="0" fontId="13" fillId="0" borderId="67" xfId="2" applyFont="1" applyFill="1" applyBorder="1" applyAlignment="1">
      <alignment horizontal="center" vertical="center"/>
    </xf>
    <xf numFmtId="0" fontId="13" fillId="8" borderId="65" xfId="2" applyFont="1" applyFill="1" applyBorder="1" applyAlignment="1">
      <alignment horizontal="center" vertical="center" wrapText="1"/>
    </xf>
    <xf numFmtId="0" fontId="13" fillId="8" borderId="65" xfId="2" applyFont="1" applyFill="1" applyBorder="1" applyAlignment="1">
      <alignment horizontal="center" vertical="center"/>
    </xf>
    <xf numFmtId="0" fontId="13" fillId="8" borderId="66" xfId="2" applyFont="1" applyFill="1" applyBorder="1" applyAlignment="1">
      <alignment horizontal="center" vertical="center" wrapText="1"/>
    </xf>
    <xf numFmtId="0" fontId="13" fillId="8" borderId="67" xfId="2" applyFont="1" applyFill="1" applyBorder="1" applyAlignment="1">
      <alignment horizontal="center" vertical="center" wrapText="1"/>
    </xf>
    <xf numFmtId="0" fontId="13" fillId="8" borderId="53" xfId="2" applyFont="1" applyFill="1" applyBorder="1" applyAlignment="1">
      <alignment horizontal="center" vertical="center"/>
    </xf>
    <xf numFmtId="0" fontId="13" fillId="8" borderId="55" xfId="2" applyFont="1" applyFill="1" applyBorder="1" applyAlignment="1">
      <alignment horizontal="center" vertical="center" wrapText="1"/>
    </xf>
    <xf numFmtId="0" fontId="13" fillId="8" borderId="69" xfId="2" applyFont="1" applyFill="1" applyBorder="1" applyAlignment="1">
      <alignment horizontal="center" vertical="center"/>
    </xf>
    <xf numFmtId="0" fontId="17" fillId="0" borderId="0" xfId="2" applyFont="1" applyFill="1" applyBorder="1" applyAlignment="1">
      <alignment vertical="center" wrapText="1"/>
    </xf>
    <xf numFmtId="0" fontId="13" fillId="8" borderId="44" xfId="2" applyFont="1" applyFill="1" applyBorder="1" applyAlignment="1">
      <alignment horizontal="center" vertical="center" wrapText="1"/>
    </xf>
    <xf numFmtId="38" fontId="17" fillId="0" borderId="7" xfId="2" applyNumberFormat="1" applyFont="1" applyFill="1" applyBorder="1" applyAlignment="1" applyProtection="1">
      <alignment vertical="center"/>
    </xf>
    <xf numFmtId="38" fontId="17" fillId="0" borderId="10" xfId="2" applyNumberFormat="1" applyFont="1" applyFill="1" applyBorder="1" applyAlignment="1" applyProtection="1">
      <alignment vertical="center"/>
    </xf>
    <xf numFmtId="38" fontId="17" fillId="0" borderId="10" xfId="2" applyNumberFormat="1" applyFont="1" applyFill="1" applyBorder="1" applyAlignment="1">
      <alignment vertical="center"/>
    </xf>
    <xf numFmtId="0" fontId="13" fillId="8" borderId="82" xfId="2" applyFont="1" applyFill="1" applyBorder="1" applyAlignment="1">
      <alignment horizontal="center" vertical="center" wrapText="1"/>
    </xf>
    <xf numFmtId="38" fontId="17" fillId="0" borderId="83" xfId="2" applyNumberFormat="1" applyFont="1" applyFill="1" applyBorder="1" applyAlignment="1" applyProtection="1">
      <alignment vertical="center"/>
    </xf>
    <xf numFmtId="38" fontId="17" fillId="0" borderId="81" xfId="2" applyNumberFormat="1" applyFont="1" applyFill="1" applyBorder="1" applyAlignment="1" applyProtection="1">
      <alignment vertical="center"/>
    </xf>
    <xf numFmtId="38" fontId="17" fillId="0" borderId="81" xfId="2" applyNumberFormat="1" applyFont="1" applyFill="1" applyBorder="1" applyAlignment="1">
      <alignment vertical="center"/>
    </xf>
    <xf numFmtId="38" fontId="17" fillId="5" borderId="10" xfId="2" applyNumberFormat="1" applyFont="1" applyFill="1" applyBorder="1" applyAlignment="1">
      <alignment vertical="center"/>
    </xf>
    <xf numFmtId="0" fontId="13" fillId="8" borderId="84" xfId="2" applyFont="1" applyFill="1" applyBorder="1" applyAlignment="1">
      <alignment horizontal="center" vertical="center"/>
    </xf>
    <xf numFmtId="38" fontId="17" fillId="6" borderId="85" xfId="2" applyNumberFormat="1" applyFont="1" applyFill="1" applyBorder="1" applyAlignment="1">
      <alignment vertical="center"/>
    </xf>
    <xf numFmtId="38" fontId="17" fillId="6" borderId="86" xfId="2" applyNumberFormat="1" applyFont="1" applyFill="1" applyBorder="1" applyAlignment="1">
      <alignment vertical="center"/>
    </xf>
    <xf numFmtId="38" fontId="17" fillId="6" borderId="88" xfId="2" applyNumberFormat="1" applyFont="1" applyFill="1" applyBorder="1" applyAlignment="1" applyProtection="1">
      <alignment vertical="center"/>
    </xf>
    <xf numFmtId="38" fontId="17" fillId="6" borderId="89" xfId="2" applyNumberFormat="1" applyFont="1" applyFill="1" applyBorder="1" applyAlignment="1" applyProtection="1">
      <alignment vertical="center"/>
    </xf>
    <xf numFmtId="38" fontId="17" fillId="6" borderId="90" xfId="2" applyNumberFormat="1" applyFont="1" applyFill="1" applyBorder="1" applyAlignment="1">
      <alignment vertical="center"/>
    </xf>
    <xf numFmtId="0" fontId="3" fillId="0" borderId="0" xfId="2" applyFont="1" applyFill="1" applyBorder="1" applyAlignment="1">
      <alignment horizontal="justify" vertical="center"/>
    </xf>
    <xf numFmtId="38" fontId="17" fillId="6" borderId="10" xfId="2" applyNumberFormat="1" applyFont="1" applyFill="1" applyBorder="1" applyAlignment="1" applyProtection="1">
      <alignment vertical="center"/>
    </xf>
    <xf numFmtId="38" fontId="3" fillId="3" borderId="24" xfId="1" applyFont="1" applyFill="1" applyBorder="1" applyAlignment="1">
      <alignment vertical="center"/>
    </xf>
    <xf numFmtId="38" fontId="3" fillId="3" borderId="94" xfId="1" applyFont="1" applyFill="1" applyBorder="1" applyAlignment="1">
      <alignment vertical="center"/>
    </xf>
    <xf numFmtId="38" fontId="6" fillId="3" borderId="41" xfId="1" applyFont="1" applyFill="1" applyBorder="1" applyAlignment="1">
      <alignment horizontal="right" vertical="center" shrinkToFit="1"/>
    </xf>
    <xf numFmtId="38" fontId="17" fillId="0" borderId="95" xfId="2" applyNumberFormat="1" applyFont="1" applyFill="1" applyBorder="1" applyAlignment="1">
      <alignment vertical="center"/>
    </xf>
    <xf numFmtId="38" fontId="17" fillId="0" borderId="3" xfId="2" applyNumberFormat="1" applyFont="1" applyFill="1" applyBorder="1" applyAlignment="1">
      <alignment vertical="center"/>
    </xf>
    <xf numFmtId="0" fontId="3" fillId="3" borderId="48" xfId="0" applyFont="1" applyFill="1" applyBorder="1" applyAlignment="1">
      <alignment vertical="center" shrinkToFit="1"/>
    </xf>
    <xf numFmtId="38" fontId="3" fillId="3" borderId="48" xfId="1" applyFont="1" applyFill="1" applyBorder="1" applyAlignment="1">
      <alignment horizontal="right" vertical="center"/>
    </xf>
    <xf numFmtId="0" fontId="3" fillId="3" borderId="48" xfId="0" applyFont="1" applyFill="1" applyBorder="1" applyAlignment="1">
      <alignment horizontal="center" vertical="center"/>
    </xf>
    <xf numFmtId="0" fontId="3" fillId="3" borderId="48" xfId="0" applyFont="1" applyFill="1" applyBorder="1" applyAlignment="1">
      <alignment vertical="center"/>
    </xf>
    <xf numFmtId="38" fontId="3" fillId="3" borderId="9" xfId="1" applyFont="1" applyFill="1" applyBorder="1" applyAlignment="1">
      <alignment horizontal="right" vertical="center"/>
    </xf>
    <xf numFmtId="0" fontId="3" fillId="3" borderId="99" xfId="0" applyFont="1" applyFill="1" applyBorder="1" applyAlignment="1">
      <alignment vertical="center"/>
    </xf>
    <xf numFmtId="0" fontId="13" fillId="8" borderId="102" xfId="2" applyFont="1" applyFill="1" applyBorder="1" applyAlignment="1">
      <alignment horizontal="center" vertical="center" wrapText="1"/>
    </xf>
    <xf numFmtId="0" fontId="13" fillId="8" borderId="103" xfId="2" applyFont="1" applyFill="1" applyBorder="1" applyAlignment="1">
      <alignment horizontal="center" vertical="center" wrapText="1"/>
    </xf>
    <xf numFmtId="38" fontId="17" fillId="5" borderId="106" xfId="2" applyNumberFormat="1" applyFont="1" applyFill="1" applyBorder="1" applyAlignment="1">
      <alignment vertical="center"/>
    </xf>
    <xf numFmtId="38" fontId="3" fillId="3" borderId="97" xfId="1" applyFont="1" applyFill="1" applyBorder="1" applyAlignment="1">
      <alignment vertical="center"/>
    </xf>
    <xf numFmtId="38" fontId="3" fillId="3" borderId="115" xfId="1" applyFont="1" applyFill="1" applyBorder="1" applyAlignment="1">
      <alignment vertical="center"/>
    </xf>
    <xf numFmtId="38" fontId="3" fillId="3" borderId="98" xfId="1" applyFont="1" applyFill="1" applyBorder="1" applyAlignment="1">
      <alignment horizontal="right" vertical="center"/>
    </xf>
    <xf numFmtId="38" fontId="3" fillId="3" borderId="98" xfId="1" applyFont="1" applyFill="1" applyBorder="1" applyAlignment="1">
      <alignment vertical="center"/>
    </xf>
    <xf numFmtId="0" fontId="22" fillId="0" borderId="0" xfId="0" applyFont="1" applyBorder="1" applyAlignment="1">
      <alignment vertical="center"/>
    </xf>
    <xf numFmtId="38" fontId="3" fillId="3" borderId="15" xfId="1" applyFont="1" applyFill="1" applyBorder="1" applyAlignment="1">
      <alignment horizontal="right" vertical="center"/>
    </xf>
    <xf numFmtId="38" fontId="3" fillId="3" borderId="97" xfId="1" applyFont="1" applyFill="1" applyBorder="1" applyAlignment="1">
      <alignment horizontal="right" vertical="center"/>
    </xf>
    <xf numFmtId="0" fontId="23" fillId="0" borderId="0" xfId="0" applyFont="1" applyBorder="1" applyAlignment="1">
      <alignment vertical="center"/>
    </xf>
    <xf numFmtId="0" fontId="3" fillId="3" borderId="116" xfId="0" applyFont="1" applyFill="1" applyBorder="1" applyAlignment="1">
      <alignment vertical="center"/>
    </xf>
    <xf numFmtId="0" fontId="3" fillId="2" borderId="26" xfId="0" applyFont="1" applyFill="1" applyBorder="1" applyAlignment="1">
      <alignment vertical="center"/>
    </xf>
    <xf numFmtId="0" fontId="3" fillId="2" borderId="107" xfId="0" applyFont="1" applyFill="1" applyBorder="1" applyAlignment="1">
      <alignment vertical="center"/>
    </xf>
    <xf numFmtId="38" fontId="17" fillId="0" borderId="67" xfId="1" applyFont="1" applyFill="1" applyBorder="1" applyAlignment="1" applyProtection="1">
      <alignment vertical="center"/>
    </xf>
    <xf numFmtId="38" fontId="17" fillId="5" borderId="67" xfId="1" applyFont="1" applyFill="1" applyBorder="1" applyAlignment="1">
      <alignment vertical="center"/>
    </xf>
    <xf numFmtId="38" fontId="17" fillId="0" borderId="67" xfId="1" applyFont="1" applyFill="1" applyBorder="1" applyAlignment="1">
      <alignment vertical="center"/>
    </xf>
    <xf numFmtId="38" fontId="17" fillId="6" borderId="67" xfId="1" applyFont="1" applyFill="1" applyBorder="1" applyAlignment="1">
      <alignment vertical="center"/>
    </xf>
    <xf numFmtId="0" fontId="24" fillId="2"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Border="1" applyAlignment="1">
      <alignment vertical="center"/>
    </xf>
    <xf numFmtId="0" fontId="24" fillId="3" borderId="31" xfId="0" applyFont="1" applyFill="1" applyBorder="1" applyAlignment="1">
      <alignment vertical="center"/>
    </xf>
    <xf numFmtId="0" fontId="24" fillId="3" borderId="32" xfId="0" applyFont="1" applyFill="1" applyBorder="1" applyAlignment="1">
      <alignment vertical="center"/>
    </xf>
    <xf numFmtId="0" fontId="24" fillId="2" borderId="28" xfId="0" applyFont="1" applyFill="1" applyBorder="1" applyAlignment="1">
      <alignment vertical="center"/>
    </xf>
    <xf numFmtId="38" fontId="24" fillId="3" borderId="3" xfId="1" applyFont="1" applyFill="1" applyBorder="1" applyAlignment="1">
      <alignment horizontal="center" vertical="center"/>
    </xf>
    <xf numFmtId="0" fontId="25" fillId="2" borderId="28" xfId="0" applyFont="1" applyFill="1" applyBorder="1" applyAlignment="1"/>
    <xf numFmtId="0" fontId="24" fillId="3" borderId="36" xfId="0" applyFont="1" applyFill="1" applyBorder="1" applyAlignment="1">
      <alignment horizontal="right" vertical="center"/>
    </xf>
    <xf numFmtId="0" fontId="26" fillId="2" borderId="0" xfId="0" applyFont="1" applyFill="1" applyBorder="1" applyAlignment="1">
      <alignment vertical="center"/>
    </xf>
    <xf numFmtId="0" fontId="26" fillId="2" borderId="0" xfId="0" applyFont="1" applyFill="1" applyBorder="1" applyAlignment="1">
      <alignment vertical="top"/>
    </xf>
    <xf numFmtId="0" fontId="26" fillId="2" borderId="0" xfId="0" applyFont="1" applyFill="1" applyBorder="1" applyAlignment="1">
      <alignment horizontal="right" vertical="top"/>
    </xf>
    <xf numFmtId="0" fontId="24" fillId="2" borderId="0" xfId="0" applyFont="1" applyFill="1" applyBorder="1" applyAlignment="1">
      <alignment vertical="top"/>
    </xf>
    <xf numFmtId="0" fontId="3" fillId="3" borderId="9" xfId="0" applyFont="1" applyFill="1" applyBorder="1" applyAlignment="1">
      <alignment vertical="center" shrinkToFit="1"/>
    </xf>
    <xf numFmtId="0" fontId="24" fillId="6" borderId="25" xfId="0" applyFont="1" applyFill="1" applyBorder="1" applyAlignment="1">
      <alignment vertical="center"/>
    </xf>
    <xf numFmtId="0" fontId="24" fillId="6" borderId="50" xfId="0" applyFont="1" applyFill="1" applyBorder="1" applyAlignment="1">
      <alignment vertical="center"/>
    </xf>
    <xf numFmtId="0" fontId="24" fillId="6" borderId="27" xfId="0" applyFont="1" applyFill="1" applyBorder="1" applyAlignment="1">
      <alignment vertical="center"/>
    </xf>
    <xf numFmtId="0" fontId="24" fillId="2" borderId="0" xfId="0" applyFont="1" applyFill="1" applyBorder="1" applyAlignment="1">
      <alignment vertical="center"/>
    </xf>
    <xf numFmtId="0" fontId="24" fillId="0" borderId="0" xfId="0" applyFont="1" applyFill="1" applyBorder="1" applyAlignment="1">
      <alignment vertical="center"/>
    </xf>
    <xf numFmtId="0" fontId="24" fillId="3" borderId="27" xfId="0" applyFont="1" applyFill="1" applyBorder="1" applyAlignment="1">
      <alignment vertical="center"/>
    </xf>
    <xf numFmtId="0" fontId="26" fillId="2" borderId="0" xfId="0" applyFont="1" applyFill="1" applyBorder="1" applyAlignment="1">
      <alignment vertical="center"/>
    </xf>
    <xf numFmtId="0" fontId="24" fillId="2" borderId="38" xfId="0" applyFont="1" applyFill="1" applyBorder="1" applyAlignment="1">
      <alignment vertical="center"/>
    </xf>
    <xf numFmtId="0" fontId="24" fillId="2" borderId="38" xfId="0" applyFont="1" applyFill="1" applyBorder="1" applyAlignment="1">
      <alignment horizontal="right" vertical="center"/>
    </xf>
    <xf numFmtId="0" fontId="26" fillId="2" borderId="0" xfId="0" applyFont="1" applyFill="1" applyBorder="1" applyAlignment="1">
      <alignment vertical="top"/>
    </xf>
    <xf numFmtId="0" fontId="26" fillId="2" borderId="0" xfId="0" applyFont="1" applyFill="1" applyBorder="1" applyAlignment="1">
      <alignment horizontal="right" vertical="top"/>
    </xf>
    <xf numFmtId="0" fontId="3" fillId="3" borderId="28" xfId="0" applyFont="1" applyFill="1" applyBorder="1" applyAlignment="1">
      <alignment vertical="center"/>
    </xf>
    <xf numFmtId="0" fontId="3" fillId="3" borderId="0" xfId="0" applyFont="1" applyFill="1" applyBorder="1" applyAlignment="1">
      <alignment vertical="center"/>
    </xf>
    <xf numFmtId="0" fontId="6" fillId="3" borderId="28" xfId="0" applyFont="1" applyFill="1" applyBorder="1" applyAlignment="1">
      <alignment horizontal="right" vertical="center"/>
    </xf>
    <xf numFmtId="0" fontId="6" fillId="3" borderId="31" xfId="0" applyFont="1" applyFill="1" applyBorder="1" applyAlignment="1">
      <alignment vertical="center"/>
    </xf>
    <xf numFmtId="0" fontId="3" fillId="3" borderId="59" xfId="0" applyFont="1" applyFill="1" applyBorder="1" applyAlignment="1">
      <alignment vertical="center"/>
    </xf>
    <xf numFmtId="38" fontId="3" fillId="3" borderId="12" xfId="1" applyFont="1" applyFill="1" applyBorder="1" applyAlignment="1">
      <alignment vertical="center"/>
    </xf>
    <xf numFmtId="38" fontId="3" fillId="3" borderId="13" xfId="1" applyFont="1" applyFill="1" applyBorder="1" applyAlignment="1">
      <alignment horizontal="right" vertical="center"/>
    </xf>
    <xf numFmtId="38" fontId="3" fillId="3" borderId="15" xfId="1" applyFont="1" applyFill="1" applyBorder="1" applyAlignment="1">
      <alignment vertical="center"/>
    </xf>
    <xf numFmtId="38" fontId="3" fillId="3" borderId="16" xfId="1" applyFont="1" applyFill="1" applyBorder="1" applyAlignment="1">
      <alignment horizontal="right" vertical="center"/>
    </xf>
    <xf numFmtId="38" fontId="3" fillId="3" borderId="120" xfId="1" applyFont="1" applyFill="1" applyBorder="1" applyAlignment="1">
      <alignment vertical="center"/>
    </xf>
    <xf numFmtId="38" fontId="3" fillId="3" borderId="121" xfId="1" applyFont="1" applyFill="1" applyBorder="1" applyAlignment="1">
      <alignment horizontal="right" vertical="center"/>
    </xf>
    <xf numFmtId="0" fontId="3" fillId="3" borderId="28" xfId="0" applyFont="1" applyFill="1" applyBorder="1" applyAlignment="1">
      <alignment horizontal="right" vertical="center"/>
    </xf>
    <xf numFmtId="0" fontId="6" fillId="3" borderId="36" xfId="0" applyFont="1" applyFill="1" applyBorder="1" applyAlignment="1">
      <alignment vertical="center"/>
    </xf>
    <xf numFmtId="38" fontId="3" fillId="3" borderId="28" xfId="1" applyFont="1" applyFill="1" applyBorder="1" applyAlignment="1">
      <alignment vertical="center"/>
    </xf>
    <xf numFmtId="38" fontId="6" fillId="3" borderId="29" xfId="1" applyFont="1" applyFill="1" applyBorder="1" applyAlignment="1">
      <alignment horizontal="right" vertical="center" shrinkToFit="1"/>
    </xf>
    <xf numFmtId="38" fontId="6" fillId="3" borderId="30" xfId="1" applyFont="1" applyFill="1" applyBorder="1" applyAlignment="1">
      <alignment horizontal="right" vertical="center" shrinkToFit="1"/>
    </xf>
    <xf numFmtId="0" fontId="9" fillId="0" borderId="67" xfId="2" applyFont="1" applyFill="1" applyBorder="1" applyAlignment="1">
      <alignment horizontal="center" vertical="center"/>
    </xf>
    <xf numFmtId="0" fontId="9" fillId="0" borderId="67" xfId="2" applyFont="1" applyFill="1" applyBorder="1" applyAlignment="1">
      <alignment horizontal="left" vertical="center"/>
    </xf>
    <xf numFmtId="0" fontId="3" fillId="0" borderId="67" xfId="2" applyFont="1" applyFill="1" applyBorder="1" applyAlignment="1">
      <alignment horizontal="center" vertical="center"/>
    </xf>
    <xf numFmtId="0" fontId="9" fillId="0" borderId="0" xfId="2" applyFont="1" applyFill="1" applyBorder="1" applyAlignment="1">
      <alignment horizontal="left" vertical="center"/>
    </xf>
    <xf numFmtId="0" fontId="3" fillId="0" borderId="0" xfId="2" applyFont="1" applyFill="1" applyBorder="1" applyAlignment="1">
      <alignment horizontal="center" vertical="center"/>
    </xf>
    <xf numFmtId="38" fontId="17" fillId="6" borderId="67" xfId="1" applyFont="1" applyFill="1" applyBorder="1" applyAlignment="1" applyProtection="1">
      <alignment vertical="center"/>
    </xf>
    <xf numFmtId="0" fontId="29" fillId="0" borderId="0" xfId="2" applyFont="1" applyFill="1" applyBorder="1" applyAlignment="1">
      <alignment vertical="center"/>
    </xf>
    <xf numFmtId="0" fontId="29" fillId="0" borderId="0" xfId="2" applyFont="1" applyFill="1" applyBorder="1" applyAlignment="1">
      <alignment horizontal="center" vertical="center"/>
    </xf>
    <xf numFmtId="0" fontId="30" fillId="0" borderId="0" xfId="2" applyFont="1" applyFill="1" applyBorder="1" applyAlignment="1">
      <alignment vertical="center"/>
    </xf>
    <xf numFmtId="0" fontId="21" fillId="0" borderId="0" xfId="2" applyFont="1" applyFill="1" applyBorder="1" applyAlignment="1">
      <alignment horizontal="center" vertical="center"/>
    </xf>
    <xf numFmtId="0" fontId="31" fillId="0" borderId="0" xfId="2" applyFont="1" applyFill="1" applyBorder="1" applyAlignment="1">
      <alignment horizontal="center" vertical="center"/>
    </xf>
    <xf numFmtId="0" fontId="32" fillId="0" borderId="0" xfId="2" applyFont="1" applyFill="1" applyBorder="1" applyAlignment="1">
      <alignment vertical="center"/>
    </xf>
    <xf numFmtId="38" fontId="17" fillId="0" borderId="67" xfId="2" applyNumberFormat="1" applyFont="1" applyFill="1" applyBorder="1" applyAlignment="1" applyProtection="1">
      <alignment vertical="center"/>
    </xf>
    <xf numFmtId="0" fontId="34" fillId="7" borderId="122" xfId="0" applyFont="1" applyFill="1" applyBorder="1" applyAlignment="1">
      <alignment horizontal="center" vertical="center"/>
    </xf>
    <xf numFmtId="0" fontId="34" fillId="7" borderId="68" xfId="0" applyFont="1" applyFill="1" applyBorder="1" applyAlignment="1">
      <alignment horizontal="center" vertical="center"/>
    </xf>
    <xf numFmtId="38" fontId="17" fillId="0" borderId="66" xfId="2" applyNumberFormat="1" applyFont="1" applyFill="1" applyBorder="1" applyAlignment="1" applyProtection="1">
      <alignment vertical="center"/>
    </xf>
    <xf numFmtId="38" fontId="17" fillId="6" borderId="65" xfId="2" applyNumberFormat="1" applyFont="1" applyFill="1" applyBorder="1" applyAlignment="1" applyProtection="1">
      <alignment vertical="center"/>
    </xf>
    <xf numFmtId="38" fontId="17" fillId="6" borderId="66" xfId="2" applyNumberFormat="1" applyFont="1" applyFill="1" applyBorder="1" applyAlignment="1">
      <alignment vertical="center"/>
    </xf>
    <xf numFmtId="38" fontId="17" fillId="6" borderId="65" xfId="2" applyNumberFormat="1" applyFont="1" applyFill="1" applyBorder="1" applyAlignment="1">
      <alignment vertical="center"/>
    </xf>
    <xf numFmtId="38" fontId="17" fillId="6" borderId="66" xfId="2" applyNumberFormat="1" applyFont="1" applyFill="1" applyBorder="1" applyAlignment="1" applyProtection="1">
      <alignment vertical="center"/>
    </xf>
    <xf numFmtId="0" fontId="35" fillId="0" borderId="0" xfId="0" applyFont="1" applyAlignment="1">
      <alignment horizontal="left" vertical="center"/>
    </xf>
    <xf numFmtId="38" fontId="3" fillId="3" borderId="3" xfId="1" applyFont="1" applyFill="1" applyBorder="1" applyAlignment="1">
      <alignment horizontal="center" vertical="center"/>
    </xf>
    <xf numFmtId="38" fontId="3" fillId="3" borderId="126" xfId="1" applyFont="1" applyFill="1" applyBorder="1" applyAlignment="1">
      <alignment vertical="center"/>
    </xf>
    <xf numFmtId="38" fontId="9" fillId="0" borderId="67" xfId="1" applyFont="1" applyFill="1" applyBorder="1" applyAlignment="1">
      <alignment horizontal="center" vertical="center"/>
    </xf>
    <xf numFmtId="0" fontId="13" fillId="7" borderId="67" xfId="2" applyFont="1" applyFill="1" applyBorder="1" applyAlignment="1">
      <alignment horizontal="center" vertical="center" wrapText="1"/>
    </xf>
    <xf numFmtId="0" fontId="35" fillId="0" borderId="0" xfId="0" applyFont="1"/>
    <xf numFmtId="38" fontId="3" fillId="0" borderId="9" xfId="1" applyFont="1" applyFill="1" applyBorder="1" applyAlignment="1">
      <alignment horizontal="right" vertical="center" shrinkToFi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38" fontId="3" fillId="6" borderId="11" xfId="1" applyFont="1" applyFill="1" applyBorder="1" applyAlignment="1">
      <alignment horizontal="right" vertical="center" shrinkToFit="1"/>
    </xf>
    <xf numFmtId="38" fontId="3" fillId="6" borderId="12" xfId="1" applyFont="1" applyFill="1" applyBorder="1" applyAlignment="1">
      <alignment horizontal="right" vertical="center" shrinkToFit="1"/>
    </xf>
    <xf numFmtId="0" fontId="3" fillId="6" borderId="8" xfId="0" applyFont="1" applyFill="1" applyBorder="1" applyAlignment="1">
      <alignment vertical="center"/>
    </xf>
    <xf numFmtId="0" fontId="3" fillId="6" borderId="9" xfId="0" applyFont="1" applyFill="1" applyBorder="1" applyAlignment="1">
      <alignment vertical="center"/>
    </xf>
    <xf numFmtId="0" fontId="3" fillId="6" borderId="10" xfId="0" applyFont="1" applyFill="1" applyBorder="1" applyAlignment="1">
      <alignment vertical="center"/>
    </xf>
    <xf numFmtId="38" fontId="3" fillId="6" borderId="8" xfId="1" applyFont="1" applyFill="1" applyBorder="1" applyAlignment="1">
      <alignment horizontal="right" vertical="center" shrinkToFit="1"/>
    </xf>
    <xf numFmtId="38" fontId="3" fillId="6" borderId="9" xfId="1" applyFont="1" applyFill="1" applyBorder="1" applyAlignment="1">
      <alignment horizontal="right" vertical="center" shrinkToFit="1"/>
    </xf>
    <xf numFmtId="0" fontId="3" fillId="6" borderId="11" xfId="0" applyFont="1" applyFill="1" applyBorder="1" applyAlignment="1">
      <alignment vertical="center"/>
    </xf>
    <xf numFmtId="0" fontId="3" fillId="6" borderId="12" xfId="0" applyFont="1" applyFill="1" applyBorder="1" applyAlignment="1">
      <alignment vertical="center"/>
    </xf>
    <xf numFmtId="0" fontId="3" fillId="6" borderId="13" xfId="0" applyFont="1" applyFill="1" applyBorder="1" applyAlignment="1">
      <alignment vertical="center"/>
    </xf>
    <xf numFmtId="0" fontId="3" fillId="3" borderId="12" xfId="0" applyFont="1" applyFill="1" applyBorder="1" applyAlignment="1">
      <alignment horizontal="center" vertical="center"/>
    </xf>
    <xf numFmtId="38" fontId="3" fillId="0" borderId="12" xfId="1" applyFont="1" applyFill="1" applyBorder="1" applyAlignment="1">
      <alignment horizontal="right" vertical="center" shrinkToFit="1"/>
    </xf>
    <xf numFmtId="0" fontId="3" fillId="6" borderId="112" xfId="0" applyFont="1" applyFill="1" applyBorder="1" applyAlignment="1">
      <alignment horizontal="left" vertical="center"/>
    </xf>
    <xf numFmtId="0" fontId="3" fillId="6" borderId="113" xfId="0" applyFont="1" applyFill="1" applyBorder="1" applyAlignment="1">
      <alignment horizontal="left" vertical="center"/>
    </xf>
    <xf numFmtId="0" fontId="3" fillId="6" borderId="114" xfId="0" applyFont="1" applyFill="1" applyBorder="1" applyAlignment="1">
      <alignment horizontal="left" vertical="center"/>
    </xf>
    <xf numFmtId="38" fontId="3" fillId="6" borderId="112" xfId="1" applyFont="1" applyFill="1" applyBorder="1" applyAlignment="1">
      <alignment horizontal="right" vertical="center"/>
    </xf>
    <xf numFmtId="38" fontId="3" fillId="6" borderId="113" xfId="1" applyFont="1" applyFill="1" applyBorder="1" applyAlignment="1">
      <alignment horizontal="right" vertical="center"/>
    </xf>
    <xf numFmtId="38" fontId="3" fillId="6" borderId="114" xfId="1" applyFont="1" applyFill="1" applyBorder="1" applyAlignment="1">
      <alignment horizontal="right" vertical="center"/>
    </xf>
    <xf numFmtId="38" fontId="3" fillId="0" borderId="14" xfId="1" applyFont="1" applyFill="1" applyBorder="1" applyAlignment="1">
      <alignment horizontal="right" vertical="center"/>
    </xf>
    <xf numFmtId="38" fontId="3" fillId="0" borderId="15" xfId="1" applyFont="1" applyFill="1" applyBorder="1" applyAlignment="1">
      <alignment horizontal="right" vertical="center"/>
    </xf>
    <xf numFmtId="0" fontId="3" fillId="6" borderId="100" xfId="0" applyFont="1" applyFill="1" applyBorder="1" applyAlignment="1">
      <alignment horizontal="left" vertical="center"/>
    </xf>
    <xf numFmtId="0" fontId="3" fillId="6" borderId="71" xfId="0" applyFont="1" applyFill="1" applyBorder="1" applyAlignment="1">
      <alignment horizontal="left" vertical="center"/>
    </xf>
    <xf numFmtId="0" fontId="3" fillId="6" borderId="101" xfId="0" applyFont="1" applyFill="1" applyBorder="1" applyAlignment="1">
      <alignment horizontal="left" vertical="center"/>
    </xf>
    <xf numFmtId="38" fontId="3" fillId="6" borderId="100" xfId="1" applyFont="1" applyFill="1" applyBorder="1" applyAlignment="1">
      <alignment horizontal="right" vertical="center"/>
    </xf>
    <xf numFmtId="38" fontId="3" fillId="6" borderId="71" xfId="1" applyFont="1" applyFill="1" applyBorder="1" applyAlignment="1">
      <alignment horizontal="right" vertical="center"/>
    </xf>
    <xf numFmtId="38" fontId="3" fillId="6" borderId="101" xfId="1" applyFont="1" applyFill="1" applyBorder="1" applyAlignment="1">
      <alignment horizontal="right" vertical="center"/>
    </xf>
    <xf numFmtId="38" fontId="3" fillId="6" borderId="99" xfId="1" applyFont="1" applyFill="1" applyBorder="1" applyAlignment="1">
      <alignment horizontal="right" vertical="center" shrinkToFit="1"/>
    </xf>
    <xf numFmtId="38" fontId="3" fillId="6" borderId="28" xfId="1" applyFont="1" applyFill="1" applyBorder="1" applyAlignment="1">
      <alignment horizontal="right" vertical="center" shrinkToFit="1"/>
    </xf>
    <xf numFmtId="38" fontId="3" fillId="6" borderId="42" xfId="1" applyFont="1" applyFill="1" applyBorder="1" applyAlignment="1">
      <alignment horizontal="right" vertical="center" shrinkToFit="1"/>
    </xf>
    <xf numFmtId="38" fontId="3" fillId="6" borderId="39" xfId="1" applyFont="1" applyFill="1" applyBorder="1" applyAlignment="1">
      <alignment horizontal="right" vertical="center" shrinkToFit="1"/>
    </xf>
    <xf numFmtId="38" fontId="3" fillId="0" borderId="96" xfId="1" applyFont="1" applyFill="1" applyBorder="1" applyAlignment="1">
      <alignment horizontal="right" vertical="center"/>
    </xf>
    <xf numFmtId="38" fontId="3" fillId="0" borderId="97" xfId="1" applyFont="1" applyFill="1" applyBorder="1" applyAlignment="1">
      <alignment horizontal="right" vertical="center"/>
    </xf>
    <xf numFmtId="0" fontId="3" fillId="6" borderId="104" xfId="0" applyFont="1" applyFill="1" applyBorder="1" applyAlignment="1">
      <alignment horizontal="left" vertical="center"/>
    </xf>
    <xf numFmtId="0" fontId="3" fillId="6" borderId="105" xfId="0" applyFont="1" applyFill="1" applyBorder="1" applyAlignment="1">
      <alignment horizontal="left" vertical="center"/>
    </xf>
    <xf numFmtId="0" fontId="3" fillId="6" borderId="111" xfId="0" applyFont="1" applyFill="1" applyBorder="1" applyAlignment="1">
      <alignment horizontal="left" vertical="center"/>
    </xf>
    <xf numFmtId="38" fontId="3" fillId="6" borderId="104" xfId="1" applyFont="1" applyFill="1" applyBorder="1" applyAlignment="1">
      <alignment horizontal="right" vertical="center"/>
    </xf>
    <xf numFmtId="38" fontId="3" fillId="6" borderId="105" xfId="1" applyFont="1" applyFill="1" applyBorder="1" applyAlignment="1">
      <alignment horizontal="right" vertical="center"/>
    </xf>
    <xf numFmtId="38" fontId="3" fillId="6" borderId="111" xfId="1" applyFont="1" applyFill="1" applyBorder="1" applyAlignment="1">
      <alignment horizontal="right" vertical="center"/>
    </xf>
    <xf numFmtId="38" fontId="3" fillId="0" borderId="11" xfId="1" applyFont="1" applyFill="1" applyBorder="1" applyAlignment="1">
      <alignment horizontal="right" vertical="center"/>
    </xf>
    <xf numFmtId="38" fontId="3" fillId="0" borderId="12" xfId="1" applyFont="1" applyFill="1" applyBorder="1" applyAlignment="1">
      <alignment horizontal="right" vertical="center"/>
    </xf>
    <xf numFmtId="38" fontId="5" fillId="3" borderId="53" xfId="1" applyFont="1" applyFill="1" applyBorder="1" applyAlignment="1">
      <alignment horizontal="center" vertical="center"/>
    </xf>
    <xf numFmtId="38" fontId="5" fillId="3" borderId="54" xfId="1" applyFont="1" applyFill="1" applyBorder="1" applyAlignment="1">
      <alignment horizontal="center" vertical="center"/>
    </xf>
    <xf numFmtId="38" fontId="5" fillId="3" borderId="55" xfId="1" applyFont="1" applyFill="1" applyBorder="1" applyAlignment="1">
      <alignment horizontal="center" vertical="center"/>
    </xf>
    <xf numFmtId="0" fontId="5" fillId="3" borderId="18"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3" xfId="0" applyFont="1" applyFill="1" applyBorder="1" applyAlignment="1">
      <alignment horizontal="center" vertical="center"/>
    </xf>
    <xf numFmtId="38" fontId="3" fillId="3" borderId="1" xfId="1" applyFont="1" applyFill="1" applyBorder="1" applyAlignment="1">
      <alignment horizontal="center" vertical="center"/>
    </xf>
    <xf numFmtId="38" fontId="3" fillId="3" borderId="2" xfId="1" applyFont="1" applyFill="1" applyBorder="1" applyAlignment="1">
      <alignment horizontal="center" vertical="center"/>
    </xf>
    <xf numFmtId="38" fontId="3" fillId="3" borderId="9" xfId="1" applyFont="1" applyFill="1" applyBorder="1" applyAlignment="1">
      <alignment horizontal="center" vertical="center"/>
    </xf>
    <xf numFmtId="38" fontId="3" fillId="3" borderId="10" xfId="1" applyFont="1" applyFill="1" applyBorder="1" applyAlignment="1">
      <alignment horizontal="center" vertical="center"/>
    </xf>
    <xf numFmtId="38" fontId="3" fillId="3" borderId="8" xfId="1" applyFont="1" applyFill="1" applyBorder="1" applyAlignment="1">
      <alignment horizontal="center" vertical="center"/>
    </xf>
    <xf numFmtId="38" fontId="3" fillId="3" borderId="51" xfId="1" applyFont="1" applyFill="1" applyBorder="1" applyAlignment="1">
      <alignment horizontal="center" vertical="center"/>
    </xf>
    <xf numFmtId="38" fontId="3" fillId="6" borderId="47" xfId="1" applyFont="1" applyFill="1" applyBorder="1" applyAlignment="1">
      <alignment horizontal="right" vertical="center" shrinkToFit="1"/>
    </xf>
    <xf numFmtId="38" fontId="3" fillId="6" borderId="48" xfId="1" applyFont="1" applyFill="1" applyBorder="1" applyAlignment="1">
      <alignment horizontal="right" vertical="center" shrinkToFit="1"/>
    </xf>
    <xf numFmtId="38" fontId="3" fillId="3" borderId="48" xfId="1" applyFont="1" applyFill="1" applyBorder="1" applyAlignment="1">
      <alignment horizontal="right" vertical="center" shrinkToFit="1"/>
    </xf>
    <xf numFmtId="38" fontId="3" fillId="6" borderId="45" xfId="1" applyFont="1" applyFill="1" applyBorder="1" applyAlignment="1">
      <alignment horizontal="right" vertical="center" shrinkToFit="1"/>
    </xf>
    <xf numFmtId="38" fontId="3" fillId="0" borderId="38" xfId="1" applyFont="1" applyFill="1" applyBorder="1" applyAlignment="1">
      <alignment horizontal="right" vertical="center"/>
    </xf>
    <xf numFmtId="38" fontId="3" fillId="6" borderId="56" xfId="1" applyFont="1" applyFill="1" applyBorder="1" applyAlignment="1">
      <alignment horizontal="right" vertical="center"/>
    </xf>
    <xf numFmtId="38" fontId="3" fillId="6" borderId="38" xfId="1" applyFont="1" applyFill="1" applyBorder="1" applyAlignment="1">
      <alignment horizontal="right" vertical="center"/>
    </xf>
    <xf numFmtId="38" fontId="3" fillId="0" borderId="61" xfId="1" applyFont="1" applyFill="1" applyBorder="1" applyAlignment="1">
      <alignment horizontal="right" vertical="center"/>
    </xf>
    <xf numFmtId="38" fontId="4" fillId="6" borderId="57" xfId="1" applyFont="1" applyFill="1" applyBorder="1" applyAlignment="1">
      <alignment horizontal="right" vertical="center"/>
    </xf>
    <xf numFmtId="38" fontId="4" fillId="6" borderId="58" xfId="1" applyFont="1" applyFill="1" applyBorder="1" applyAlignment="1">
      <alignment horizontal="right" vertical="center"/>
    </xf>
    <xf numFmtId="38" fontId="5" fillId="3" borderId="20" xfId="1" applyFont="1" applyFill="1" applyBorder="1" applyAlignment="1">
      <alignment horizontal="center" vertical="center"/>
    </xf>
    <xf numFmtId="38" fontId="5" fillId="3" borderId="18" xfId="1" applyFont="1" applyFill="1" applyBorder="1" applyAlignment="1">
      <alignment horizontal="center" vertical="center"/>
    </xf>
    <xf numFmtId="38" fontId="5" fillId="3" borderId="19" xfId="1" applyFont="1" applyFill="1" applyBorder="1" applyAlignment="1">
      <alignment horizontal="center" vertical="center"/>
    </xf>
    <xf numFmtId="0" fontId="5" fillId="3" borderId="21" xfId="0" applyFont="1" applyFill="1" applyBorder="1" applyAlignment="1">
      <alignment horizontal="center" vertical="center"/>
    </xf>
    <xf numFmtId="38" fontId="3" fillId="6" borderId="28" xfId="1" applyFont="1" applyFill="1" applyBorder="1" applyAlignment="1">
      <alignment horizontal="right" vertical="center"/>
    </xf>
    <xf numFmtId="0" fontId="6" fillId="3" borderId="60" xfId="0" applyFont="1" applyFill="1" applyBorder="1" applyAlignment="1">
      <alignment horizontal="left" vertical="center" shrinkToFit="1"/>
    </xf>
    <xf numFmtId="0" fontId="6" fillId="3" borderId="39" xfId="0" applyFont="1" applyFill="1" applyBorder="1" applyAlignment="1">
      <alignment horizontal="left" vertical="center" shrinkToFit="1"/>
    </xf>
    <xf numFmtId="38" fontId="3" fillId="6" borderId="6" xfId="1" applyFont="1" applyFill="1" applyBorder="1" applyAlignment="1">
      <alignment horizontal="righ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5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3" borderId="35" xfId="0" applyFont="1" applyFill="1" applyBorder="1" applyAlignment="1">
      <alignment horizontal="center" vertical="center"/>
    </xf>
    <xf numFmtId="0" fontId="3" fillId="3" borderId="32"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8" xfId="0" applyFont="1" applyFill="1" applyBorder="1" applyAlignment="1">
      <alignment horizontal="center" vertical="center"/>
    </xf>
    <xf numFmtId="0" fontId="3" fillId="0" borderId="18" xfId="0" applyFont="1" applyFill="1" applyBorder="1" applyAlignment="1">
      <alignment horizontal="center" vertical="center"/>
    </xf>
    <xf numFmtId="0" fontId="4" fillId="2" borderId="0" xfId="0" applyFont="1" applyFill="1" applyBorder="1" applyAlignment="1">
      <alignment horizontal="center" vertical="center" wrapText="1"/>
    </xf>
    <xf numFmtId="0" fontId="6" fillId="3" borderId="17" xfId="0" applyFont="1" applyFill="1" applyBorder="1" applyAlignment="1">
      <alignment horizontal="left" vertical="center" shrinkToFit="1"/>
    </xf>
    <xf numFmtId="0" fontId="6" fillId="3" borderId="18" xfId="0" applyFont="1" applyFill="1" applyBorder="1" applyAlignment="1">
      <alignment horizontal="left" vertical="center" shrinkToFit="1"/>
    </xf>
    <xf numFmtId="38" fontId="3" fillId="6" borderId="18" xfId="1" applyFont="1" applyFill="1" applyBorder="1" applyAlignment="1">
      <alignment horizontal="right" vertical="center"/>
    </xf>
    <xf numFmtId="0" fontId="3" fillId="2" borderId="0" xfId="0" applyFont="1" applyFill="1" applyBorder="1" applyAlignment="1">
      <alignment horizontal="left" vertical="center" wrapText="1"/>
    </xf>
    <xf numFmtId="0" fontId="3" fillId="0" borderId="32" xfId="0" applyFont="1" applyFill="1" applyBorder="1" applyAlignment="1">
      <alignment horizontal="center" vertical="center"/>
    </xf>
    <xf numFmtId="38" fontId="5" fillId="6" borderId="8" xfId="0" applyNumberFormat="1" applyFont="1" applyFill="1" applyBorder="1" applyAlignment="1">
      <alignment horizontal="right" vertical="center" shrinkToFit="1"/>
    </xf>
    <xf numFmtId="0" fontId="5" fillId="6" borderId="9" xfId="0" applyFont="1" applyFill="1" applyBorder="1" applyAlignment="1">
      <alignment horizontal="right" vertical="center" shrinkToFit="1"/>
    </xf>
    <xf numFmtId="0" fontId="5" fillId="6" borderId="51" xfId="0" applyFont="1" applyFill="1" applyBorder="1" applyAlignment="1">
      <alignment horizontal="right" vertical="center" shrinkToFit="1"/>
    </xf>
    <xf numFmtId="0" fontId="3" fillId="6" borderId="6" xfId="0" applyFont="1" applyFill="1" applyBorder="1" applyAlignment="1">
      <alignment horizontal="left" vertical="center" shrinkToFit="1"/>
    </xf>
    <xf numFmtId="0" fontId="3" fillId="6" borderId="23" xfId="0" applyFont="1" applyFill="1" applyBorder="1" applyAlignment="1">
      <alignment horizontal="left" vertical="center" shrinkToFit="1"/>
    </xf>
    <xf numFmtId="38" fontId="5" fillId="6" borderId="6" xfId="0" applyNumberFormat="1" applyFont="1" applyFill="1" applyBorder="1" applyAlignment="1">
      <alignment horizontal="right" vertical="center" shrinkToFit="1"/>
    </xf>
    <xf numFmtId="0" fontId="5" fillId="6" borderId="6" xfId="0" applyFont="1" applyFill="1" applyBorder="1" applyAlignment="1">
      <alignment horizontal="right" vertical="center" shrinkToFit="1"/>
    </xf>
    <xf numFmtId="0" fontId="5" fillId="6" borderId="7" xfId="0" applyFont="1" applyFill="1" applyBorder="1" applyAlignment="1">
      <alignment horizontal="right" vertical="center" shrinkToFit="1"/>
    </xf>
    <xf numFmtId="38" fontId="5" fillId="0" borderId="8" xfId="1" applyFont="1" applyFill="1" applyBorder="1" applyAlignment="1">
      <alignment horizontal="right" vertical="center" shrinkToFit="1"/>
    </xf>
    <xf numFmtId="38" fontId="5" fillId="0" borderId="9" xfId="1" applyFont="1" applyFill="1" applyBorder="1" applyAlignment="1">
      <alignment horizontal="right" vertical="center" shrinkToFit="1"/>
    </xf>
    <xf numFmtId="38" fontId="5" fillId="0" borderId="10" xfId="1" applyFont="1" applyFill="1" applyBorder="1" applyAlignment="1">
      <alignment horizontal="right" vertical="center" shrinkToFit="1"/>
    </xf>
    <xf numFmtId="38" fontId="5" fillId="6" borderId="5" xfId="0" applyNumberFormat="1" applyFont="1" applyFill="1" applyBorder="1" applyAlignment="1">
      <alignment horizontal="right" vertical="center" shrinkToFit="1"/>
    </xf>
    <xf numFmtId="0" fontId="5" fillId="6" borderId="23" xfId="0" applyFont="1" applyFill="1" applyBorder="1" applyAlignment="1">
      <alignment horizontal="right" vertical="center" shrinkToFit="1"/>
    </xf>
    <xf numFmtId="38" fontId="5" fillId="0" borderId="5" xfId="1" applyFont="1" applyFill="1" applyBorder="1" applyAlignment="1">
      <alignment horizontal="right" vertical="center" shrinkToFit="1"/>
    </xf>
    <xf numFmtId="38" fontId="5" fillId="0" borderId="6" xfId="1" applyFont="1" applyFill="1" applyBorder="1" applyAlignment="1">
      <alignment horizontal="right" vertical="center" shrinkToFit="1"/>
    </xf>
    <xf numFmtId="38" fontId="5" fillId="0" borderId="7" xfId="1" applyFont="1" applyFill="1" applyBorder="1" applyAlignment="1">
      <alignment horizontal="right" vertical="center" shrinkToFit="1"/>
    </xf>
    <xf numFmtId="38" fontId="5" fillId="6" borderId="35" xfId="1" applyFont="1" applyFill="1" applyBorder="1" applyAlignment="1">
      <alignment horizontal="right" vertical="center" shrinkToFit="1"/>
    </xf>
    <xf numFmtId="38" fontId="5" fillId="6" borderId="32" xfId="1" applyFont="1" applyFill="1" applyBorder="1" applyAlignment="1">
      <alignment horizontal="right" vertical="center" shrinkToFit="1"/>
    </xf>
    <xf numFmtId="38" fontId="5" fillId="6" borderId="33" xfId="1" applyFont="1" applyFill="1" applyBorder="1" applyAlignment="1">
      <alignment horizontal="right" vertical="center" shrinkToFit="1"/>
    </xf>
    <xf numFmtId="38" fontId="5" fillId="6" borderId="35" xfId="0" applyNumberFormat="1" applyFont="1" applyFill="1" applyBorder="1" applyAlignment="1">
      <alignment horizontal="right" vertical="center" shrinkToFit="1"/>
    </xf>
    <xf numFmtId="38" fontId="5" fillId="6" borderId="32" xfId="0" applyNumberFormat="1" applyFont="1" applyFill="1" applyBorder="1" applyAlignment="1">
      <alignment horizontal="right" vertical="center" shrinkToFit="1"/>
    </xf>
    <xf numFmtId="38" fontId="5" fillId="6" borderId="36" xfId="0" applyNumberFormat="1" applyFont="1" applyFill="1" applyBorder="1" applyAlignment="1">
      <alignment horizontal="right" vertical="center" shrinkToFit="1"/>
    </xf>
    <xf numFmtId="0" fontId="26" fillId="2" borderId="0" xfId="0" applyFont="1" applyFill="1" applyBorder="1" applyAlignment="1">
      <alignment horizontal="left" vertical="top" wrapText="1"/>
    </xf>
    <xf numFmtId="0" fontId="3" fillId="3" borderId="36" xfId="0" applyFont="1" applyFill="1" applyBorder="1" applyAlignment="1">
      <alignment horizontal="center" vertical="center"/>
    </xf>
    <xf numFmtId="38" fontId="5" fillId="6" borderId="31" xfId="0" applyNumberFormat="1" applyFont="1" applyFill="1" applyBorder="1" applyAlignment="1">
      <alignment horizontal="right" vertical="center" shrinkToFit="1"/>
    </xf>
    <xf numFmtId="38" fontId="5" fillId="6" borderId="33" xfId="0" applyNumberFormat="1" applyFont="1" applyFill="1" applyBorder="1" applyAlignment="1">
      <alignment horizontal="right" vertical="center" shrinkToFit="1"/>
    </xf>
    <xf numFmtId="0" fontId="3" fillId="6" borderId="9" xfId="0" applyFont="1" applyFill="1" applyBorder="1" applyAlignment="1">
      <alignment horizontal="left" vertical="center" shrinkToFit="1"/>
    </xf>
    <xf numFmtId="0" fontId="3" fillId="6" borderId="51" xfId="0" applyFont="1" applyFill="1" applyBorder="1" applyAlignment="1">
      <alignment horizontal="left" vertical="center" shrinkToFit="1"/>
    </xf>
    <xf numFmtId="38" fontId="5" fillId="6" borderId="9" xfId="0" applyNumberFormat="1" applyFont="1" applyFill="1" applyBorder="1" applyAlignment="1">
      <alignment horizontal="right" vertical="center" shrinkToFit="1"/>
    </xf>
    <xf numFmtId="0" fontId="5" fillId="6" borderId="10" xfId="0" applyFont="1" applyFill="1" applyBorder="1" applyAlignment="1">
      <alignment horizontal="right" vertical="center" shrinkToFit="1"/>
    </xf>
    <xf numFmtId="0" fontId="25" fillId="3" borderId="47" xfId="0" applyFont="1" applyFill="1" applyBorder="1" applyAlignment="1">
      <alignment horizontal="center" vertical="center"/>
    </xf>
    <xf numFmtId="0" fontId="25" fillId="3" borderId="48" xfId="0" applyFont="1" applyFill="1" applyBorder="1" applyAlignment="1">
      <alignment horizontal="center" vertical="center"/>
    </xf>
    <xf numFmtId="0" fontId="25" fillId="3" borderId="44" xfId="0" applyFont="1" applyFill="1" applyBorder="1" applyAlignment="1">
      <alignment horizontal="center" vertical="center"/>
    </xf>
    <xf numFmtId="0" fontId="25" fillId="3" borderId="47" xfId="0" applyFont="1" applyFill="1" applyBorder="1" applyAlignment="1">
      <alignment horizontal="center" vertical="center" wrapText="1"/>
    </xf>
    <xf numFmtId="0" fontId="25" fillId="3" borderId="118" xfId="0" applyFont="1" applyFill="1" applyBorder="1" applyAlignment="1">
      <alignment horizontal="center" vertical="center"/>
    </xf>
    <xf numFmtId="0" fontId="24" fillId="3" borderId="37" xfId="0" applyFont="1" applyFill="1" applyBorder="1" applyAlignment="1">
      <alignment horizontal="center" vertical="center"/>
    </xf>
    <xf numFmtId="0" fontId="24" fillId="3" borderId="38" xfId="0" applyFont="1" applyFill="1" applyBorder="1" applyAlignment="1">
      <alignment horizontal="center" vertical="center"/>
    </xf>
    <xf numFmtId="0" fontId="24" fillId="3" borderId="117" xfId="0" applyFont="1" applyFill="1" applyBorder="1" applyAlignment="1">
      <alignment horizontal="center" vertical="center"/>
    </xf>
    <xf numFmtId="0" fontId="24" fillId="3" borderId="26"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07" xfId="0" applyFont="1" applyFill="1" applyBorder="1" applyAlignment="1">
      <alignment horizontal="center" vertical="center"/>
    </xf>
    <xf numFmtId="0" fontId="24" fillId="3" borderId="43"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118" xfId="0" applyFont="1" applyFill="1" applyBorder="1" applyAlignment="1">
      <alignment horizontal="center" vertical="center"/>
    </xf>
    <xf numFmtId="0" fontId="25" fillId="3" borderId="72"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107" xfId="0" applyFont="1" applyFill="1" applyBorder="1" applyAlignment="1">
      <alignment horizontal="center" vertical="center"/>
    </xf>
    <xf numFmtId="0" fontId="24" fillId="3" borderId="17" xfId="0" applyFont="1" applyFill="1" applyBorder="1" applyAlignment="1">
      <alignment horizontal="center" vertical="center"/>
    </xf>
    <xf numFmtId="0" fontId="24" fillId="3" borderId="18" xfId="0" applyFont="1" applyFill="1" applyBorder="1" applyAlignment="1">
      <alignment horizontal="center" vertical="center"/>
    </xf>
    <xf numFmtId="0" fontId="24" fillId="3" borderId="21" xfId="0" applyFont="1" applyFill="1" applyBorder="1" applyAlignment="1">
      <alignment horizontal="center" vertical="center"/>
    </xf>
    <xf numFmtId="38" fontId="3" fillId="6" borderId="5" xfId="1" applyFont="1" applyFill="1" applyBorder="1" applyAlignment="1">
      <alignment horizontal="right" vertical="center"/>
    </xf>
    <xf numFmtId="38" fontId="3" fillId="6" borderId="1" xfId="1" applyFont="1" applyFill="1" applyBorder="1" applyAlignment="1">
      <alignment horizontal="right" vertical="center"/>
    </xf>
    <xf numFmtId="38" fontId="3" fillId="6" borderId="2" xfId="1" applyFont="1" applyFill="1" applyBorder="1" applyAlignment="1">
      <alignment horizontal="right" vertical="center"/>
    </xf>
    <xf numFmtId="38" fontId="3" fillId="3" borderId="45" xfId="1" applyFont="1" applyFill="1" applyBorder="1" applyAlignment="1">
      <alignment horizontal="right" vertical="center" shrinkToFit="1"/>
    </xf>
    <xf numFmtId="38" fontId="3" fillId="3" borderId="3" xfId="1" applyFont="1" applyFill="1" applyBorder="1" applyAlignment="1">
      <alignment horizontal="center" vertical="center"/>
    </xf>
    <xf numFmtId="38" fontId="24" fillId="3" borderId="8" xfId="1" applyFont="1" applyFill="1" applyBorder="1" applyAlignment="1">
      <alignment horizontal="center" vertical="center"/>
    </xf>
    <xf numFmtId="38" fontId="24" fillId="3" borderId="9" xfId="1" applyFont="1" applyFill="1" applyBorder="1" applyAlignment="1">
      <alignment horizontal="center" vertical="center"/>
    </xf>
    <xf numFmtId="38" fontId="24" fillId="3" borderId="2" xfId="1" applyFont="1" applyFill="1" applyBorder="1" applyAlignment="1">
      <alignment horizontal="center" vertical="center"/>
    </xf>
    <xf numFmtId="38" fontId="24" fillId="3" borderId="52" xfId="1" applyFont="1" applyFill="1" applyBorder="1" applyAlignment="1">
      <alignment horizontal="center" vertical="center"/>
    </xf>
    <xf numFmtId="38" fontId="3" fillId="3" borderId="9" xfId="1" applyFont="1" applyFill="1" applyBorder="1" applyAlignment="1">
      <alignment horizontal="right" vertical="center" shrinkToFit="1"/>
    </xf>
    <xf numFmtId="38" fontId="3" fillId="3" borderId="12" xfId="1" applyFont="1" applyFill="1" applyBorder="1" applyAlignment="1">
      <alignment horizontal="right" vertical="center" shrinkToFit="1"/>
    </xf>
    <xf numFmtId="38" fontId="3" fillId="6" borderId="61" xfId="1" applyFont="1" applyFill="1" applyBorder="1" applyAlignment="1">
      <alignment horizontal="right" vertical="center" shrinkToFit="1"/>
    </xf>
    <xf numFmtId="38" fontId="3" fillId="3" borderId="18" xfId="1" applyFont="1" applyFill="1" applyBorder="1" applyAlignment="1">
      <alignment horizontal="right" vertical="center"/>
    </xf>
    <xf numFmtId="38" fontId="3" fillId="3" borderId="6" xfId="1" applyFont="1" applyFill="1" applyBorder="1" applyAlignment="1">
      <alignment horizontal="right" vertical="center"/>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3" fillId="6" borderId="51" xfId="0" applyFont="1" applyFill="1" applyBorder="1" applyAlignment="1">
      <alignment horizontal="left" vertical="center"/>
    </xf>
    <xf numFmtId="0" fontId="3" fillId="6" borderId="1"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6" borderId="52"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119" xfId="0" applyFont="1" applyFill="1" applyBorder="1" applyAlignment="1">
      <alignment horizontal="center" vertical="center"/>
    </xf>
    <xf numFmtId="0" fontId="3" fillId="6" borderId="39" xfId="0" applyFont="1" applyFill="1" applyBorder="1" applyAlignment="1">
      <alignment horizontal="left" vertical="center" shrinkToFit="1"/>
    </xf>
    <xf numFmtId="0" fontId="3" fillId="6" borderId="41" xfId="0" applyFont="1" applyFill="1" applyBorder="1" applyAlignment="1">
      <alignment horizontal="left" vertical="center" shrinkToFit="1"/>
    </xf>
    <xf numFmtId="38" fontId="5" fillId="6" borderId="39" xfId="0" applyNumberFormat="1" applyFont="1" applyFill="1" applyBorder="1" applyAlignment="1">
      <alignment horizontal="right" vertical="center" shrinkToFit="1"/>
    </xf>
    <xf numFmtId="0" fontId="5" fillId="6" borderId="39" xfId="0" applyFont="1" applyFill="1" applyBorder="1" applyAlignment="1">
      <alignment horizontal="right" vertical="center" shrinkToFit="1"/>
    </xf>
    <xf numFmtId="0" fontId="5" fillId="6" borderId="40" xfId="0" applyFont="1" applyFill="1" applyBorder="1" applyAlignment="1">
      <alignment horizontal="right" vertical="center" shrinkToFit="1"/>
    </xf>
    <xf numFmtId="38" fontId="5" fillId="0" borderId="42" xfId="1" applyFont="1" applyFill="1" applyBorder="1" applyAlignment="1">
      <alignment horizontal="right" vertical="center" shrinkToFit="1"/>
    </xf>
    <xf numFmtId="38" fontId="5" fillId="0" borderId="39" xfId="1" applyFont="1" applyFill="1" applyBorder="1" applyAlignment="1">
      <alignment horizontal="right" vertical="center" shrinkToFit="1"/>
    </xf>
    <xf numFmtId="38" fontId="5" fillId="0" borderId="40" xfId="1" applyFont="1" applyFill="1" applyBorder="1" applyAlignment="1">
      <alignment horizontal="right" vertical="center" shrinkToFit="1"/>
    </xf>
    <xf numFmtId="38" fontId="5" fillId="6" borderId="42" xfId="0" applyNumberFormat="1" applyFont="1" applyFill="1" applyBorder="1" applyAlignment="1">
      <alignment horizontal="right" vertical="center" shrinkToFit="1"/>
    </xf>
    <xf numFmtId="0" fontId="5" fillId="6" borderId="41" xfId="0" applyFont="1" applyFill="1" applyBorder="1" applyAlignment="1">
      <alignment horizontal="right" vertical="center" shrinkToFit="1"/>
    </xf>
    <xf numFmtId="38" fontId="5" fillId="0" borderId="99" xfId="1" applyFont="1" applyFill="1" applyBorder="1" applyAlignment="1">
      <alignment horizontal="right" vertical="center" shrinkToFit="1"/>
    </xf>
    <xf numFmtId="38" fontId="5" fillId="0" borderId="28" xfId="1" applyFont="1" applyFill="1" applyBorder="1" applyAlignment="1">
      <alignment horizontal="right" vertical="center" shrinkToFit="1"/>
    </xf>
    <xf numFmtId="38" fontId="5" fillId="0" borderId="29" xfId="1" applyFont="1" applyFill="1" applyBorder="1" applyAlignment="1">
      <alignment horizontal="right" vertical="center" shrinkToFit="1"/>
    </xf>
    <xf numFmtId="38" fontId="5" fillId="6" borderId="99" xfId="0" applyNumberFormat="1" applyFont="1" applyFill="1" applyBorder="1" applyAlignment="1">
      <alignment horizontal="right" vertical="center" shrinkToFit="1"/>
    </xf>
    <xf numFmtId="0" fontId="5" fillId="6" borderId="28" xfId="0" applyFont="1" applyFill="1" applyBorder="1" applyAlignment="1">
      <alignment horizontal="right" vertical="center" shrinkToFit="1"/>
    </xf>
    <xf numFmtId="0" fontId="5" fillId="6" borderId="30" xfId="0" applyFont="1" applyFill="1" applyBorder="1" applyAlignment="1">
      <alignment horizontal="right" vertical="center" shrinkToFit="1"/>
    </xf>
    <xf numFmtId="0" fontId="13" fillId="8" borderId="8" xfId="2" applyFont="1" applyFill="1" applyBorder="1" applyAlignment="1">
      <alignment horizontal="center" vertical="center"/>
    </xf>
    <xf numFmtId="0" fontId="13" fillId="8" borderId="10" xfId="2" applyFont="1" applyFill="1" applyBorder="1" applyAlignment="1">
      <alignment horizontal="center" vertical="center"/>
    </xf>
    <xf numFmtId="0" fontId="13" fillId="8" borderId="63" xfId="2" applyFont="1" applyFill="1" applyBorder="1" applyAlignment="1">
      <alignment horizontal="center" vertical="center"/>
    </xf>
    <xf numFmtId="0" fontId="13" fillId="8" borderId="64" xfId="2" applyFont="1" applyFill="1" applyBorder="1" applyAlignment="1">
      <alignment horizontal="center" vertical="center"/>
    </xf>
    <xf numFmtId="0" fontId="13" fillId="8" borderId="66" xfId="2" applyFont="1" applyFill="1" applyBorder="1" applyAlignment="1">
      <alignment horizontal="center" vertical="center"/>
    </xf>
    <xf numFmtId="0" fontId="13" fillId="8" borderId="67" xfId="2" applyFont="1" applyFill="1" applyBorder="1" applyAlignment="1">
      <alignment horizontal="center" vertical="center"/>
    </xf>
    <xf numFmtId="0" fontId="13" fillId="8" borderId="8" xfId="2" applyFont="1" applyFill="1" applyBorder="1" applyAlignment="1">
      <alignment horizontal="center" vertical="center" wrapText="1"/>
    </xf>
    <xf numFmtId="0" fontId="13" fillId="8" borderId="10" xfId="2" applyFont="1" applyFill="1" applyBorder="1" applyAlignment="1">
      <alignment horizontal="center" vertical="center" wrapText="1"/>
    </xf>
    <xf numFmtId="0" fontId="13" fillId="8" borderId="92" xfId="2" applyFont="1" applyFill="1" applyBorder="1" applyAlignment="1">
      <alignment horizontal="center" vertical="center" wrapText="1"/>
    </xf>
    <xf numFmtId="0" fontId="13" fillId="8" borderId="93" xfId="2" applyFont="1" applyFill="1" applyBorder="1" applyAlignment="1">
      <alignment horizontal="center" vertical="center" wrapText="1"/>
    </xf>
    <xf numFmtId="38" fontId="13" fillId="8" borderId="8" xfId="2" applyNumberFormat="1" applyFont="1" applyFill="1" applyBorder="1" applyAlignment="1">
      <alignment horizontal="center" vertical="center" wrapText="1"/>
    </xf>
    <xf numFmtId="38" fontId="13" fillId="8" borderId="10" xfId="2" applyNumberFormat="1" applyFont="1" applyFill="1" applyBorder="1" applyAlignment="1">
      <alignment horizontal="center" vertical="center" wrapText="1"/>
    </xf>
    <xf numFmtId="0" fontId="13" fillId="8" borderId="53" xfId="2" applyFont="1" applyFill="1" applyBorder="1" applyAlignment="1">
      <alignment horizontal="center" vertical="center"/>
    </xf>
    <xf numFmtId="0" fontId="13" fillId="8" borderId="55" xfId="2" applyFont="1" applyFill="1" applyBorder="1" applyAlignment="1">
      <alignment horizontal="center" vertical="center"/>
    </xf>
    <xf numFmtId="0" fontId="10" fillId="0" borderId="0" xfId="2" applyFont="1" applyFill="1" applyBorder="1" applyAlignment="1">
      <alignment horizontal="center" vertical="center"/>
    </xf>
    <xf numFmtId="0" fontId="11" fillId="0" borderId="0" xfId="2" applyFont="1" applyFill="1" applyBorder="1" applyAlignment="1">
      <alignment horizontal="center" vertical="center"/>
    </xf>
    <xf numFmtId="0" fontId="13" fillId="0" borderId="78" xfId="2" applyFont="1" applyFill="1" applyBorder="1" applyAlignment="1">
      <alignment horizontal="right" vertical="center"/>
    </xf>
    <xf numFmtId="0" fontId="13" fillId="0" borderId="34" xfId="2" applyFont="1" applyFill="1" applyBorder="1" applyAlignment="1">
      <alignment horizontal="right" vertical="center"/>
    </xf>
    <xf numFmtId="0" fontId="17" fillId="6" borderId="35" xfId="2" applyFont="1" applyFill="1" applyBorder="1" applyAlignment="1">
      <alignment horizontal="left" vertical="center" wrapText="1"/>
    </xf>
    <xf numFmtId="0" fontId="17" fillId="6" borderId="32" xfId="2" applyFont="1" applyFill="1" applyBorder="1" applyAlignment="1">
      <alignment horizontal="left" vertical="center" wrapText="1"/>
    </xf>
    <xf numFmtId="0" fontId="17" fillId="6" borderId="36" xfId="2" applyFont="1" applyFill="1" applyBorder="1" applyAlignment="1">
      <alignment horizontal="left" vertical="center" wrapText="1"/>
    </xf>
    <xf numFmtId="0" fontId="11" fillId="7" borderId="68" xfId="2" applyFont="1" applyFill="1" applyBorder="1" applyAlignment="1">
      <alignment horizontal="center" vertical="center" textRotation="255" wrapText="1"/>
    </xf>
    <xf numFmtId="0" fontId="11" fillId="7" borderId="123" xfId="2" applyFont="1" applyFill="1" applyBorder="1" applyAlignment="1">
      <alignment horizontal="center" vertical="center" textRotation="255" wrapText="1"/>
    </xf>
    <xf numFmtId="0" fontId="11" fillId="7" borderId="125" xfId="2" applyFont="1" applyFill="1" applyBorder="1" applyAlignment="1">
      <alignment horizontal="center" vertical="center" textRotation="255" wrapText="1"/>
    </xf>
    <xf numFmtId="0" fontId="34" fillId="7" borderId="68" xfId="0" applyFont="1" applyFill="1" applyBorder="1" applyAlignment="1">
      <alignment horizontal="center" vertical="center" wrapText="1"/>
    </xf>
    <xf numFmtId="0" fontId="34" fillId="7" borderId="69"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34" fillId="7" borderId="10" xfId="0" applyFont="1" applyFill="1" applyBorder="1" applyAlignment="1">
      <alignment horizontal="center" vertical="center" wrapText="1"/>
    </xf>
    <xf numFmtId="0" fontId="13" fillId="8" borderId="62" xfId="2" applyFont="1" applyFill="1" applyBorder="1" applyAlignment="1">
      <alignment horizontal="center" vertical="center" wrapText="1"/>
    </xf>
    <xf numFmtId="0" fontId="13" fillId="8" borderId="46" xfId="2" applyFont="1" applyFill="1" applyBorder="1" applyAlignment="1">
      <alignment horizontal="center" vertical="center" wrapText="1"/>
    </xf>
    <xf numFmtId="0" fontId="34" fillId="7" borderId="8" xfId="0" applyFont="1" applyFill="1" applyBorder="1" applyAlignment="1">
      <alignment horizontal="left" vertical="center" wrapText="1"/>
    </xf>
    <xf numFmtId="0" fontId="34" fillId="7" borderId="10" xfId="0" applyFont="1" applyFill="1" applyBorder="1" applyAlignment="1">
      <alignment horizontal="left" vertical="center" wrapText="1"/>
    </xf>
    <xf numFmtId="0" fontId="11" fillId="7" borderId="66" xfId="2" applyFont="1" applyFill="1" applyBorder="1" applyAlignment="1">
      <alignment horizontal="center" vertical="center" textRotation="255" wrapText="1"/>
    </xf>
    <xf numFmtId="0" fontId="11" fillId="7" borderId="67" xfId="2" applyFont="1" applyFill="1" applyBorder="1" applyAlignment="1">
      <alignment horizontal="center" vertical="center" textRotation="255" wrapText="1"/>
    </xf>
    <xf numFmtId="0" fontId="11" fillId="7" borderId="65" xfId="2" applyFont="1" applyFill="1" applyBorder="1" applyAlignment="1">
      <alignment horizontal="center" vertical="center" textRotation="255" wrapText="1"/>
    </xf>
    <xf numFmtId="0" fontId="34" fillId="7" borderId="69" xfId="0" applyFont="1" applyFill="1" applyBorder="1" applyAlignment="1">
      <alignment horizontal="center" vertical="center"/>
    </xf>
    <xf numFmtId="0" fontId="34" fillId="7" borderId="10" xfId="0" applyFont="1" applyFill="1" applyBorder="1" applyAlignment="1">
      <alignment horizontal="center" vertical="center"/>
    </xf>
    <xf numFmtId="0" fontId="13" fillId="0" borderId="31" xfId="2" applyFont="1" applyFill="1" applyBorder="1" applyAlignment="1">
      <alignment horizontal="center" vertical="center"/>
    </xf>
    <xf numFmtId="0" fontId="13" fillId="0" borderId="32" xfId="2" applyFont="1" applyFill="1" applyBorder="1" applyAlignment="1">
      <alignment horizontal="center" vertical="center"/>
    </xf>
    <xf numFmtId="0" fontId="13" fillId="0" borderId="36" xfId="2" applyFont="1" applyFill="1" applyBorder="1" applyAlignment="1">
      <alignment horizontal="center" vertical="center"/>
    </xf>
    <xf numFmtId="0" fontId="9" fillId="7" borderId="63" xfId="2" applyFont="1" applyFill="1" applyBorder="1" applyAlignment="1">
      <alignment horizontal="center" vertical="center"/>
    </xf>
    <xf numFmtId="0" fontId="9" fillId="7" borderId="124" xfId="2" applyFont="1" applyFill="1" applyBorder="1" applyAlignment="1">
      <alignment horizontal="center" vertical="center"/>
    </xf>
    <xf numFmtId="0" fontId="9" fillId="7" borderId="64" xfId="2" applyFont="1" applyFill="1" applyBorder="1" applyAlignment="1">
      <alignment horizontal="center" vertical="center"/>
    </xf>
    <xf numFmtId="0" fontId="17" fillId="6" borderId="31" xfId="2" applyFont="1" applyFill="1" applyBorder="1" applyAlignment="1">
      <alignment horizontal="left" vertical="center" wrapText="1"/>
    </xf>
    <xf numFmtId="0" fontId="13" fillId="7" borderId="67" xfId="2" applyFont="1" applyFill="1" applyBorder="1" applyAlignment="1">
      <alignment horizontal="left" vertical="center"/>
    </xf>
    <xf numFmtId="0" fontId="13" fillId="0" borderId="67" xfId="2" applyFont="1" applyFill="1" applyBorder="1" applyAlignment="1">
      <alignment horizontal="left" vertical="top" wrapText="1"/>
    </xf>
    <xf numFmtId="0" fontId="17" fillId="6" borderId="74" xfId="2" applyFont="1" applyFill="1" applyBorder="1" applyAlignment="1">
      <alignment horizontal="left" vertical="center" wrapText="1"/>
    </xf>
    <xf numFmtId="0" fontId="17" fillId="6" borderId="75" xfId="2" applyFont="1" applyFill="1" applyBorder="1" applyAlignment="1">
      <alignment horizontal="left" vertical="center" wrapText="1"/>
    </xf>
    <xf numFmtId="0" fontId="13" fillId="0" borderId="67" xfId="2" applyFont="1" applyFill="1" applyBorder="1" applyAlignment="1">
      <alignment vertical="center" wrapText="1"/>
    </xf>
    <xf numFmtId="0" fontId="13" fillId="0" borderId="77" xfId="2" applyFont="1" applyFill="1" applyBorder="1" applyAlignment="1">
      <alignment vertical="center" wrapText="1"/>
    </xf>
    <xf numFmtId="49" fontId="13" fillId="0" borderId="99" xfId="2" applyNumberFormat="1" applyFont="1" applyFill="1" applyBorder="1" applyAlignment="1">
      <alignment vertical="center" wrapText="1"/>
    </xf>
    <xf numFmtId="49" fontId="13" fillId="0" borderId="28" xfId="2" applyNumberFormat="1" applyFont="1" applyFill="1" applyBorder="1" applyAlignment="1">
      <alignment vertical="center" wrapText="1"/>
    </xf>
    <xf numFmtId="49" fontId="13" fillId="0" borderId="30" xfId="2" applyNumberFormat="1" applyFont="1" applyFill="1" applyBorder="1" applyAlignment="1">
      <alignment vertical="center" wrapText="1"/>
    </xf>
    <xf numFmtId="0" fontId="13" fillId="8" borderId="68" xfId="2" applyFont="1" applyFill="1" applyBorder="1" applyAlignment="1">
      <alignment horizontal="center" vertical="center"/>
    </xf>
    <xf numFmtId="0" fontId="13" fillId="8" borderId="69" xfId="2" applyFont="1" applyFill="1" applyBorder="1" applyAlignment="1">
      <alignment horizontal="center" vertical="center"/>
    </xf>
    <xf numFmtId="0" fontId="13" fillId="0" borderId="76" xfId="2" applyFont="1" applyFill="1" applyBorder="1" applyAlignment="1">
      <alignment horizontal="right" vertical="center" wrapText="1"/>
    </xf>
    <xf numFmtId="0" fontId="13" fillId="0" borderId="67" xfId="2" applyFont="1" applyFill="1" applyBorder="1" applyAlignment="1">
      <alignment horizontal="right" vertical="center" wrapText="1"/>
    </xf>
    <xf numFmtId="0" fontId="13" fillId="0" borderId="50" xfId="2" applyFont="1" applyFill="1" applyBorder="1" applyAlignment="1">
      <alignment horizontal="right" vertical="center" wrapText="1"/>
    </xf>
    <xf numFmtId="0" fontId="13" fillId="0" borderId="10" xfId="2" applyFont="1" applyFill="1" applyBorder="1" applyAlignment="1">
      <alignment horizontal="right" vertical="center" wrapText="1"/>
    </xf>
    <xf numFmtId="0" fontId="13" fillId="0" borderId="73" xfId="2" applyFont="1" applyFill="1" applyBorder="1" applyAlignment="1">
      <alignment horizontal="right" vertical="center"/>
    </xf>
    <xf numFmtId="0" fontId="13" fillId="0" borderId="74" xfId="2" applyFont="1" applyFill="1" applyBorder="1" applyAlignment="1">
      <alignment horizontal="right" vertical="center"/>
    </xf>
    <xf numFmtId="0" fontId="13" fillId="0" borderId="60" xfId="2" applyFont="1" applyFill="1" applyBorder="1" applyAlignment="1">
      <alignment horizontal="right" vertical="center" wrapText="1"/>
    </xf>
    <xf numFmtId="0" fontId="13" fillId="0" borderId="40" xfId="2" applyFont="1" applyFill="1" applyBorder="1" applyAlignment="1">
      <alignment horizontal="right" vertical="center" wrapText="1"/>
    </xf>
    <xf numFmtId="0" fontId="13" fillId="0" borderId="8" xfId="2" applyFont="1" applyFill="1" applyBorder="1" applyAlignment="1">
      <alignment horizontal="left" vertical="top" wrapText="1"/>
    </xf>
    <xf numFmtId="0" fontId="13" fillId="0" borderId="9" xfId="2" applyFont="1" applyFill="1" applyBorder="1" applyAlignment="1">
      <alignment horizontal="left" vertical="top" wrapText="1"/>
    </xf>
    <xf numFmtId="0" fontId="13" fillId="0" borderId="10" xfId="2" applyFont="1" applyFill="1" applyBorder="1" applyAlignment="1">
      <alignment horizontal="left" vertical="top" wrapText="1"/>
    </xf>
    <xf numFmtId="38" fontId="17" fillId="6" borderId="91" xfId="2" applyNumberFormat="1" applyFont="1" applyFill="1" applyBorder="1" applyAlignment="1">
      <alignment horizontal="center" vertical="center"/>
    </xf>
    <xf numFmtId="38" fontId="17" fillId="6" borderId="7" xfId="2" applyNumberFormat="1" applyFont="1" applyFill="1" applyBorder="1" applyAlignment="1">
      <alignment horizontal="center" vertical="center"/>
    </xf>
    <xf numFmtId="0" fontId="17" fillId="6" borderId="34" xfId="2" applyFont="1" applyFill="1" applyBorder="1" applyAlignment="1">
      <alignment vertical="center" wrapText="1"/>
    </xf>
    <xf numFmtId="0" fontId="17" fillId="6" borderId="79" xfId="2" applyFont="1" applyFill="1" applyBorder="1" applyAlignment="1">
      <alignment vertical="center" wrapText="1"/>
    </xf>
    <xf numFmtId="38" fontId="17" fillId="6" borderId="5" xfId="2" applyNumberFormat="1" applyFont="1" applyFill="1" applyBorder="1" applyAlignment="1">
      <alignment horizontal="center" vertical="center"/>
    </xf>
    <xf numFmtId="0" fontId="13" fillId="8" borderId="87" xfId="2" applyFont="1" applyFill="1" applyBorder="1" applyAlignment="1">
      <alignment horizontal="center" vertical="center"/>
    </xf>
    <xf numFmtId="0" fontId="13" fillId="8" borderId="70" xfId="2" applyFont="1" applyFill="1" applyBorder="1" applyAlignment="1">
      <alignment horizontal="center" vertical="center"/>
    </xf>
    <xf numFmtId="0" fontId="13" fillId="8" borderId="80" xfId="2" applyFont="1" applyFill="1" applyBorder="1" applyAlignment="1">
      <alignment horizontal="center" vertical="center"/>
    </xf>
  </cellXfs>
  <cellStyles count="3">
    <cellStyle name="桁区切り" xfId="1" builtinId="6"/>
    <cellStyle name="標準" xfId="0" builtinId="0"/>
    <cellStyle name="標準 2" xfId="2" xr:uid="{984042F4-AACA-40C5-8BCC-94454D1BAE26}"/>
  </cellStyles>
  <dxfs count="0"/>
  <tableStyles count="0" defaultTableStyle="TableStyleMedium2" defaultPivotStyle="PivotStyleLight16"/>
  <colors>
    <mruColors>
      <color rgb="FFCCFFFF"/>
      <color rgb="FFFFFF99"/>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200025</xdr:colOff>
      <xdr:row>2</xdr:row>
      <xdr:rowOff>66675</xdr:rowOff>
    </xdr:from>
    <xdr:to>
      <xdr:col>13</xdr:col>
      <xdr:colOff>133350</xdr:colOff>
      <xdr:row>22</xdr:row>
      <xdr:rowOff>76200</xdr:rowOff>
    </xdr:to>
    <xdr:sp macro="" textlink="">
      <xdr:nvSpPr>
        <xdr:cNvPr id="3" name="正方形/長方形 2">
          <a:extLst>
            <a:ext uri="{FF2B5EF4-FFF2-40B4-BE49-F238E27FC236}">
              <a16:creationId xmlns:a16="http://schemas.microsoft.com/office/drawing/2014/main" id="{8A1FA094-DCB6-4B43-9106-CEA68F7FEB5E}"/>
            </a:ext>
          </a:extLst>
        </xdr:cNvPr>
        <xdr:cNvSpPr/>
      </xdr:nvSpPr>
      <xdr:spPr>
        <a:xfrm>
          <a:off x="1571625" y="866775"/>
          <a:ext cx="7477125" cy="4772025"/>
        </a:xfrm>
        <a:prstGeom prst="rect">
          <a:avLst/>
        </a:prstGeom>
        <a:solidFill>
          <a:schemeClr val="bg1"/>
        </a:solidFill>
        <a:ln w="571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ＭＳ 明朝" panose="02020609040205080304" pitchFamily="17" charset="-128"/>
              <a:ea typeface="ＭＳ 明朝" panose="02020609040205080304" pitchFamily="17" charset="-128"/>
            </a:rPr>
            <a:t>作成する前に、必ずご一読ください。</a:t>
          </a:r>
          <a:endParaRPr kumimoji="1" lang="en-US" altLang="ja-JP" sz="1200" b="1">
            <a:solidFill>
              <a:srgbClr val="FF0000"/>
            </a:solidFill>
            <a:latin typeface="ＭＳ 明朝" panose="02020609040205080304" pitchFamily="17" charset="-128"/>
            <a:ea typeface="ＭＳ 明朝" panose="02020609040205080304" pitchFamily="17" charset="-128"/>
          </a:endParaRPr>
        </a:p>
        <a:p>
          <a:pPr algn="l"/>
          <a:endParaRPr kumimoji="1" lang="en-US" altLang="ja-JP" sz="1200" b="1">
            <a:solidFill>
              <a:srgbClr val="0000FF"/>
            </a:solidFill>
            <a:latin typeface="ＭＳ 明朝" panose="02020609040205080304" pitchFamily="17" charset="-128"/>
            <a:ea typeface="ＭＳ 明朝" panose="02020609040205080304" pitchFamily="17" charset="-128"/>
          </a:endParaRPr>
        </a:p>
        <a:p>
          <a:pPr algn="l"/>
          <a:r>
            <a:rPr kumimoji="1" lang="en-US" altLang="ja-JP" sz="1200" b="0">
              <a:solidFill>
                <a:srgbClr val="0000FF"/>
              </a:solidFill>
              <a:latin typeface="ＭＳ 明朝" panose="02020609040205080304" pitchFamily="17" charset="-128"/>
              <a:ea typeface="ＭＳ 明朝" panose="02020609040205080304" pitchFamily="17" charset="-128"/>
            </a:rPr>
            <a:t>※</a:t>
          </a:r>
          <a:r>
            <a:rPr kumimoji="1" lang="ja-JP" altLang="en-US" sz="1200" b="0">
              <a:solidFill>
                <a:srgbClr val="0000FF"/>
              </a:solidFill>
              <a:latin typeface="ＭＳ 明朝" panose="02020609040205080304" pitchFamily="17" charset="-128"/>
              <a:ea typeface="ＭＳ 明朝" panose="02020609040205080304" pitchFamily="17" charset="-128"/>
            </a:rPr>
            <a:t>　本書は、</a:t>
          </a:r>
          <a:r>
            <a:rPr kumimoji="1" lang="en-US" altLang="ja-JP" sz="1200" b="0">
              <a:solidFill>
                <a:srgbClr val="0000FF"/>
              </a:solidFill>
              <a:latin typeface="ＭＳ 明朝" panose="02020609040205080304" pitchFamily="17" charset="-128"/>
              <a:ea typeface="ＭＳ 明朝" panose="02020609040205080304" pitchFamily="17" charset="-128"/>
            </a:rPr>
            <a:t>【</a:t>
          </a:r>
          <a:r>
            <a:rPr kumimoji="1" lang="ja-JP" altLang="en-US" sz="1200" b="0">
              <a:solidFill>
                <a:srgbClr val="0000FF"/>
              </a:solidFill>
              <a:latin typeface="ＭＳ 明朝" panose="02020609040205080304" pitchFamily="17" charset="-128"/>
              <a:ea typeface="ＭＳ 明朝" panose="02020609040205080304" pitchFamily="17" charset="-128"/>
            </a:rPr>
            <a:t>計画様式</a:t>
          </a:r>
          <a:r>
            <a:rPr kumimoji="1" lang="en-US" altLang="ja-JP" sz="1200" b="0">
              <a:solidFill>
                <a:srgbClr val="0000FF"/>
              </a:solidFill>
              <a:latin typeface="ＭＳ 明朝" panose="02020609040205080304" pitchFamily="17" charset="-128"/>
              <a:ea typeface="ＭＳ 明朝" panose="02020609040205080304" pitchFamily="17" charset="-128"/>
            </a:rPr>
            <a:t>1】</a:t>
          </a:r>
          <a:r>
            <a:rPr kumimoji="1" lang="ja-JP" altLang="en-US" sz="1200" b="0">
              <a:solidFill>
                <a:srgbClr val="0000FF"/>
              </a:solidFill>
              <a:latin typeface="ＭＳ 明朝" panose="02020609040205080304" pitchFamily="17" charset="-128"/>
              <a:ea typeface="ＭＳ 明朝" panose="02020609040205080304" pitchFamily="17" charset="-128"/>
            </a:rPr>
            <a:t>プロジェクト実施計画書の別紙です。当該年度の実施計画書作成時の資金計画を記載するもので、マッチングファンド申請・報告時にも使用します。資金計画の変更に伴う計画変更およびマッチングファンド申請・報告する際に、該当シートを適宜修正した上で</a:t>
          </a:r>
          <a:r>
            <a:rPr kumimoji="1" lang="en-US" altLang="ja-JP" sz="1200" b="0">
              <a:solidFill>
                <a:srgbClr val="0000FF"/>
              </a:solidFill>
              <a:latin typeface="ＭＳ 明朝" panose="02020609040205080304" pitchFamily="17" charset="-128"/>
              <a:ea typeface="ＭＳ 明朝" panose="02020609040205080304" pitchFamily="17" charset="-128"/>
            </a:rPr>
            <a:t>JST</a:t>
          </a:r>
          <a:r>
            <a:rPr kumimoji="1" lang="ja-JP" altLang="en-US" sz="1200" b="0">
              <a:solidFill>
                <a:srgbClr val="0000FF"/>
              </a:solidFill>
              <a:latin typeface="ＭＳ 明朝" panose="02020609040205080304" pitchFamily="17" charset="-128"/>
              <a:ea typeface="ＭＳ 明朝" panose="02020609040205080304" pitchFamily="17" charset="-128"/>
            </a:rPr>
            <a:t>まで提出してください。</a:t>
          </a:r>
          <a:endParaRPr kumimoji="1" lang="en-US" altLang="ja-JP" sz="1200" b="0">
            <a:solidFill>
              <a:srgbClr val="0000FF"/>
            </a:solidFill>
            <a:latin typeface="ＭＳ 明朝" panose="02020609040205080304" pitchFamily="17" charset="-128"/>
            <a:ea typeface="ＭＳ 明朝" panose="02020609040205080304" pitchFamily="17" charset="-128"/>
          </a:endParaRPr>
        </a:p>
        <a:p>
          <a:pPr algn="l"/>
          <a:endParaRPr kumimoji="1" lang="en-US" altLang="ja-JP" sz="1200" b="0">
            <a:solidFill>
              <a:srgbClr val="0000FF"/>
            </a:solidFill>
            <a:latin typeface="ＭＳ 明朝" panose="02020609040205080304" pitchFamily="17" charset="-128"/>
            <a:ea typeface="ＭＳ 明朝" panose="02020609040205080304" pitchFamily="17" charset="-128"/>
          </a:endParaRPr>
        </a:p>
        <a:p>
          <a:pPr algn="l"/>
          <a:r>
            <a:rPr kumimoji="1" lang="en-US" altLang="ja-JP" sz="1200" b="0">
              <a:solidFill>
                <a:srgbClr val="0000FF"/>
              </a:solidFill>
              <a:latin typeface="ＭＳ 明朝" panose="02020609040205080304" pitchFamily="17" charset="-128"/>
              <a:ea typeface="ＭＳ 明朝" panose="02020609040205080304" pitchFamily="17" charset="-128"/>
            </a:rPr>
            <a:t>※</a:t>
          </a:r>
          <a:r>
            <a:rPr kumimoji="1" lang="ja-JP" altLang="en-US" sz="1200" b="0">
              <a:solidFill>
                <a:srgbClr val="0000FF"/>
              </a:solidFill>
              <a:latin typeface="ＭＳ 明朝" panose="02020609040205080304" pitchFamily="17" charset="-128"/>
              <a:ea typeface="ＭＳ 明朝" panose="02020609040205080304" pitchFamily="17" charset="-128"/>
            </a:rPr>
            <a:t>　幹事機関が本書の内容を取りまとめて作成してください。</a:t>
          </a:r>
          <a:r>
            <a:rPr kumimoji="1" lang="ja-JP" altLang="en-US" sz="1200" b="1" u="sng">
              <a:solidFill>
                <a:srgbClr val="0000FF"/>
              </a:solidFill>
              <a:latin typeface="ＭＳ 明朝" panose="02020609040205080304" pitchFamily="17" charset="-128"/>
              <a:ea typeface="ＭＳ 明朝" panose="02020609040205080304" pitchFamily="17" charset="-128"/>
            </a:rPr>
            <a:t>作成に際して、個別シートを追加したり、削除したりしないでください。シートを追加したい場合は、</a:t>
          </a:r>
          <a:r>
            <a:rPr kumimoji="1" lang="en-US" altLang="ja-JP" sz="1200" b="1" u="sng">
              <a:solidFill>
                <a:srgbClr val="0000FF"/>
              </a:solidFill>
              <a:latin typeface="ＭＳ 明朝" panose="02020609040205080304" pitchFamily="17" charset="-128"/>
              <a:ea typeface="ＭＳ 明朝" panose="02020609040205080304" pitchFamily="17" charset="-128"/>
            </a:rPr>
            <a:t>JST</a:t>
          </a:r>
          <a:r>
            <a:rPr kumimoji="1" lang="ja-JP" altLang="en-US" sz="1200" b="1" u="sng">
              <a:solidFill>
                <a:srgbClr val="0000FF"/>
              </a:solidFill>
              <a:latin typeface="ＭＳ 明朝" panose="02020609040205080304" pitchFamily="17" charset="-128"/>
              <a:ea typeface="ＭＳ 明朝" panose="02020609040205080304" pitchFamily="17" charset="-128"/>
            </a:rPr>
            <a:t>担当者までお知らせください。</a:t>
          </a:r>
          <a:r>
            <a:rPr kumimoji="1" lang="ja-JP" altLang="en-US" sz="1200" b="0">
              <a:solidFill>
                <a:srgbClr val="0000FF"/>
              </a:solidFill>
              <a:latin typeface="ＭＳ 明朝" panose="02020609040205080304" pitchFamily="17" charset="-128"/>
              <a:ea typeface="ＭＳ 明朝" panose="02020609040205080304" pitchFamily="17" charset="-128"/>
            </a:rPr>
            <a:t>記載方法や注意事項については、個別シートを確認してください。 </a:t>
          </a:r>
        </a:p>
        <a:p>
          <a:pPr algn="l"/>
          <a:endParaRPr kumimoji="1" lang="ja-JP" altLang="en-US" sz="1200" b="0">
            <a:solidFill>
              <a:srgbClr val="0000FF"/>
            </a:solidFill>
            <a:latin typeface="ＭＳ 明朝" panose="02020609040205080304" pitchFamily="17" charset="-128"/>
            <a:ea typeface="ＭＳ 明朝" panose="02020609040205080304" pitchFamily="17" charset="-128"/>
          </a:endParaRPr>
        </a:p>
        <a:p>
          <a:pPr algn="l"/>
          <a:r>
            <a:rPr kumimoji="1" lang="en-US" altLang="ja-JP" sz="1200" b="0">
              <a:solidFill>
                <a:srgbClr val="0000FF"/>
              </a:solidFill>
              <a:latin typeface="ＭＳ 明朝" panose="02020609040205080304" pitchFamily="17" charset="-128"/>
              <a:ea typeface="ＭＳ 明朝" panose="02020609040205080304" pitchFamily="17" charset="-128"/>
            </a:rPr>
            <a:t>※</a:t>
          </a:r>
          <a:r>
            <a:rPr kumimoji="1" lang="ja-JP" altLang="en-US" sz="1200" b="0">
              <a:solidFill>
                <a:srgbClr val="0000FF"/>
              </a:solidFill>
              <a:latin typeface="ＭＳ 明朝" panose="02020609040205080304" pitchFamily="17" charset="-128"/>
              <a:ea typeface="ＭＳ 明朝" panose="02020609040205080304" pitchFamily="17" charset="-128"/>
            </a:rPr>
            <a:t>　個別シートの青いセルは自動反映のセルです。計算式を削除しないでください。また、</a:t>
          </a:r>
          <a:r>
            <a:rPr kumimoji="1" lang="ja-JP" altLang="en-US" sz="1200" b="1" u="sng">
              <a:solidFill>
                <a:srgbClr val="0000FF"/>
              </a:solidFill>
              <a:latin typeface="ＭＳ 明朝" panose="02020609040205080304" pitchFamily="17" charset="-128"/>
              <a:ea typeface="ＭＳ 明朝" panose="02020609040205080304" pitchFamily="17" charset="-128"/>
            </a:rPr>
            <a:t>各シートに使用しない行があっても削除せず、空欄のままにしてください。</a:t>
          </a:r>
        </a:p>
        <a:p>
          <a:pPr algn="l"/>
          <a:endParaRPr kumimoji="1" lang="en-US" altLang="ja-JP" sz="1200" b="0">
            <a:solidFill>
              <a:srgbClr val="0000FF"/>
            </a:solidFill>
            <a:latin typeface="ＭＳ 明朝" panose="02020609040205080304" pitchFamily="17" charset="-128"/>
            <a:ea typeface="ＭＳ 明朝" panose="02020609040205080304" pitchFamily="17" charset="-128"/>
          </a:endParaRPr>
        </a:p>
        <a:p>
          <a:pPr algn="l"/>
          <a:r>
            <a:rPr kumimoji="1" lang="en-US" altLang="ja-JP" sz="1200" b="0">
              <a:solidFill>
                <a:srgbClr val="0000FF"/>
              </a:solidFill>
              <a:latin typeface="ＭＳ 明朝" panose="02020609040205080304" pitchFamily="17" charset="-128"/>
              <a:ea typeface="ＭＳ 明朝" panose="02020609040205080304" pitchFamily="17" charset="-128"/>
            </a:rPr>
            <a:t>※</a:t>
          </a:r>
          <a:r>
            <a:rPr kumimoji="1" lang="ja-JP" altLang="en-US" sz="1200" b="0">
              <a:solidFill>
                <a:srgbClr val="0000FF"/>
              </a:solidFill>
              <a:latin typeface="ＭＳ 明朝" panose="02020609040205080304" pitchFamily="17" charset="-128"/>
              <a:ea typeface="ＭＳ 明朝" panose="02020609040205080304" pitchFamily="17" charset="-128"/>
            </a:rPr>
            <a:t>　当該年度の資金計画については、確定している（または確定予定のある）金額を記載してください。後年度の計画については、予定金額を入れてもかまいません。</a:t>
          </a:r>
          <a:endParaRPr kumimoji="1" lang="en-US" altLang="ja-JP" sz="1200" b="0">
            <a:solidFill>
              <a:srgbClr val="0000FF"/>
            </a:solidFill>
            <a:latin typeface="ＭＳ 明朝" panose="02020609040205080304" pitchFamily="17" charset="-128"/>
            <a:ea typeface="ＭＳ 明朝" panose="02020609040205080304" pitchFamily="17" charset="-128"/>
          </a:endParaRPr>
        </a:p>
        <a:p>
          <a:pPr algn="l"/>
          <a:endParaRPr kumimoji="1" lang="en-US" altLang="ja-JP" sz="1200" b="0">
            <a:solidFill>
              <a:srgbClr val="0000FF"/>
            </a:solidFill>
            <a:latin typeface="ＭＳ 明朝" panose="02020609040205080304" pitchFamily="17" charset="-128"/>
            <a:ea typeface="ＭＳ 明朝" panose="02020609040205080304" pitchFamily="17" charset="-128"/>
          </a:endParaRPr>
        </a:p>
        <a:p>
          <a:pPr algn="l"/>
          <a:r>
            <a:rPr kumimoji="1" lang="en-US" altLang="ja-JP" sz="1200" b="0">
              <a:solidFill>
                <a:srgbClr val="0000FF"/>
              </a:solidFill>
              <a:latin typeface="ＭＳ 明朝" panose="02020609040205080304" pitchFamily="17" charset="-128"/>
              <a:ea typeface="ＭＳ 明朝" panose="02020609040205080304" pitchFamily="17" charset="-128"/>
            </a:rPr>
            <a:t>※</a:t>
          </a:r>
          <a:r>
            <a:rPr kumimoji="1" lang="ja-JP" altLang="en-US" sz="1200" b="0">
              <a:solidFill>
                <a:srgbClr val="0000FF"/>
              </a:solidFill>
              <a:latin typeface="ＭＳ 明朝" panose="02020609040205080304" pitchFamily="17" charset="-128"/>
              <a:ea typeface="ＭＳ 明朝" panose="02020609040205080304" pitchFamily="17" charset="-128"/>
            </a:rPr>
            <a:t>　</a:t>
          </a:r>
          <a:r>
            <a:rPr kumimoji="1" lang="ja-JP" altLang="en-US" sz="1200" b="1" i="0" u="sng">
              <a:solidFill>
                <a:srgbClr val="0000FF"/>
              </a:solidFill>
              <a:latin typeface="ＭＳ 明朝" panose="02020609040205080304" pitchFamily="17" charset="-128"/>
              <a:ea typeface="ＭＳ 明朝" panose="02020609040205080304" pitchFamily="17" charset="-128"/>
            </a:rPr>
            <a:t>各大学等の当該事業年度及び翌事業年度の金額は、契約書にそのまま反映されます。</a:t>
          </a:r>
          <a:r>
            <a:rPr kumimoji="1" lang="ja-JP" altLang="en-US" sz="1200" b="0">
              <a:solidFill>
                <a:srgbClr val="0000FF"/>
              </a:solidFill>
              <a:latin typeface="ＭＳ 明朝" panose="02020609040205080304" pitchFamily="17" charset="-128"/>
              <a:ea typeface="ＭＳ 明朝" panose="02020609040205080304" pitchFamily="17" charset="-128"/>
            </a:rPr>
            <a:t>間違いのないように記載してください。なお、複数年度契約の年度更新時において、適宜、見直しは可能です。 </a:t>
          </a:r>
          <a:endParaRPr kumimoji="1" lang="en-US" altLang="ja-JP" sz="1200" b="0">
            <a:solidFill>
              <a:srgbClr val="0000FF"/>
            </a:solidFill>
            <a:latin typeface="ＭＳ 明朝" panose="02020609040205080304" pitchFamily="17" charset="-128"/>
            <a:ea typeface="ＭＳ 明朝" panose="02020609040205080304" pitchFamily="17" charset="-128"/>
          </a:endParaRPr>
        </a:p>
        <a:p>
          <a:pPr algn="l"/>
          <a:endParaRPr kumimoji="1" lang="en-US" altLang="ja-JP" sz="1200" b="0">
            <a:solidFill>
              <a:srgbClr val="0000FF"/>
            </a:solidFill>
            <a:latin typeface="ＭＳ 明朝" panose="02020609040205080304" pitchFamily="17" charset="-128"/>
            <a:ea typeface="ＭＳ 明朝" panose="02020609040205080304" pitchFamily="17" charset="-128"/>
          </a:endParaRPr>
        </a:p>
        <a:p>
          <a:pPr algn="l"/>
          <a:r>
            <a:rPr kumimoji="1" lang="en-US" altLang="ja-JP" sz="1200" b="0">
              <a:solidFill>
                <a:srgbClr val="0000FF"/>
              </a:solidFill>
              <a:latin typeface="ＭＳ 明朝" panose="02020609040205080304" pitchFamily="17" charset="-128"/>
              <a:ea typeface="ＭＳ 明朝" panose="02020609040205080304" pitchFamily="17" charset="-128"/>
            </a:rPr>
            <a:t>※</a:t>
          </a:r>
          <a:r>
            <a:rPr kumimoji="1" lang="ja-JP" altLang="en-US" sz="1200" b="0">
              <a:solidFill>
                <a:srgbClr val="0000FF"/>
              </a:solidFill>
              <a:latin typeface="ＭＳ 明朝" panose="02020609040205080304" pitchFamily="17" charset="-128"/>
              <a:ea typeface="ＭＳ 明朝" panose="02020609040205080304" pitchFamily="17" charset="-128"/>
            </a:rPr>
            <a:t>　各大学等の間接経費率は原則</a:t>
          </a:r>
          <a:r>
            <a:rPr kumimoji="1" lang="en-US" altLang="ja-JP" sz="1200" b="0">
              <a:solidFill>
                <a:srgbClr val="0000FF"/>
              </a:solidFill>
              <a:latin typeface="ＭＳ 明朝" panose="02020609040205080304" pitchFamily="17" charset="-128"/>
              <a:ea typeface="ＭＳ 明朝" panose="02020609040205080304" pitchFamily="17" charset="-128"/>
            </a:rPr>
            <a:t>30%</a:t>
          </a:r>
          <a:r>
            <a:rPr kumimoji="1" lang="ja-JP" altLang="en-US" sz="1200" b="0">
              <a:solidFill>
                <a:srgbClr val="0000FF"/>
              </a:solidFill>
              <a:latin typeface="ＭＳ 明朝" panose="02020609040205080304" pitchFamily="17" charset="-128"/>
              <a:ea typeface="ＭＳ 明朝" panose="02020609040205080304" pitchFamily="17" charset="-128"/>
            </a:rPr>
            <a:t>で、各年度内では同一とします。間接経費率を変更したい場合は、</a:t>
          </a:r>
          <a:r>
            <a:rPr kumimoji="1" lang="en-US" altLang="ja-JP" sz="1200" b="0">
              <a:solidFill>
                <a:srgbClr val="0000FF"/>
              </a:solidFill>
              <a:latin typeface="ＭＳ 明朝" panose="02020609040205080304" pitchFamily="17" charset="-128"/>
              <a:ea typeface="ＭＳ 明朝" panose="02020609040205080304" pitchFamily="17" charset="-128"/>
            </a:rPr>
            <a:t>JST</a:t>
          </a:r>
          <a:r>
            <a:rPr kumimoji="1" lang="ja-JP" altLang="en-US" sz="1200" b="0">
              <a:solidFill>
                <a:srgbClr val="0000FF"/>
              </a:solidFill>
              <a:latin typeface="ＭＳ 明朝" panose="02020609040205080304" pitchFamily="17" charset="-128"/>
              <a:ea typeface="ＭＳ 明朝" panose="02020609040205080304" pitchFamily="17" charset="-128"/>
            </a:rPr>
            <a:t>までご相談ください。その際に間接経費率は</a:t>
          </a:r>
          <a:r>
            <a:rPr kumimoji="1" lang="en-US" altLang="ja-JP" sz="1200" b="0">
              <a:solidFill>
                <a:srgbClr val="0000FF"/>
              </a:solidFill>
              <a:latin typeface="ＭＳ 明朝" panose="02020609040205080304" pitchFamily="17" charset="-128"/>
              <a:ea typeface="ＭＳ 明朝" panose="02020609040205080304" pitchFamily="17" charset="-128"/>
            </a:rPr>
            <a:t>30%</a:t>
          </a:r>
          <a:r>
            <a:rPr kumimoji="1" lang="ja-JP" altLang="en-US" sz="1200" b="0">
              <a:solidFill>
                <a:srgbClr val="0000FF"/>
              </a:solidFill>
              <a:latin typeface="ＭＳ 明朝" panose="02020609040205080304" pitchFamily="17" charset="-128"/>
              <a:ea typeface="ＭＳ 明朝" panose="02020609040205080304" pitchFamily="17" charset="-128"/>
            </a:rPr>
            <a:t>を上限として設定し、当該記載を変更してください。 </a:t>
          </a:r>
          <a:endParaRPr kumimoji="1" lang="en-US" altLang="ja-JP" sz="1200" b="0">
            <a:solidFill>
              <a:srgbClr val="0000FF"/>
            </a:solidFill>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547687</xdr:colOff>
      <xdr:row>2</xdr:row>
      <xdr:rowOff>96332</xdr:rowOff>
    </xdr:to>
    <xdr:sp macro="" textlink="">
      <xdr:nvSpPr>
        <xdr:cNvPr id="5" name="テキスト ボックス 4">
          <a:extLst>
            <a:ext uri="{FF2B5EF4-FFF2-40B4-BE49-F238E27FC236}">
              <a16:creationId xmlns:a16="http://schemas.microsoft.com/office/drawing/2014/main" id="{449EC386-BF99-4A86-8650-52A9B309177E}"/>
            </a:ext>
          </a:extLst>
        </xdr:cNvPr>
        <xdr:cNvSpPr txBox="1"/>
      </xdr:nvSpPr>
      <xdr:spPr>
        <a:xfrm>
          <a:off x="8382000" y="371475"/>
          <a:ext cx="1595437" cy="629732"/>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6" name="テキスト ボックス 5">
          <a:extLst>
            <a:ext uri="{FF2B5EF4-FFF2-40B4-BE49-F238E27FC236}">
              <a16:creationId xmlns:a16="http://schemas.microsoft.com/office/drawing/2014/main" id="{70B2A701-E504-47A5-8753-6F6D9DA7806E}"/>
            </a:ext>
          </a:extLst>
        </xdr:cNvPr>
        <xdr:cNvSpPr txBox="1"/>
      </xdr:nvSpPr>
      <xdr:spPr>
        <a:xfrm>
          <a:off x="8382000" y="2857500"/>
          <a:ext cx="3613150"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642937</xdr:colOff>
      <xdr:row>26</xdr:row>
      <xdr:rowOff>261937</xdr:rowOff>
    </xdr:from>
    <xdr:to>
      <xdr:col>13</xdr:col>
      <xdr:colOff>238126</xdr:colOff>
      <xdr:row>26</xdr:row>
      <xdr:rowOff>1571622</xdr:rowOff>
    </xdr:to>
    <xdr:sp macro="" textlink="">
      <xdr:nvSpPr>
        <xdr:cNvPr id="7" name="テキスト ボックス 6">
          <a:extLst>
            <a:ext uri="{FF2B5EF4-FFF2-40B4-BE49-F238E27FC236}">
              <a16:creationId xmlns:a16="http://schemas.microsoft.com/office/drawing/2014/main" id="{D0DB4F3E-467E-4232-A53A-5175F86E2180}"/>
            </a:ext>
          </a:extLst>
        </xdr:cNvPr>
        <xdr:cNvSpPr txBox="1"/>
      </xdr:nvSpPr>
      <xdr:spPr>
        <a:xfrm>
          <a:off x="8339137" y="8386762"/>
          <a:ext cx="4071939"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547687</xdr:colOff>
      <xdr:row>2</xdr:row>
      <xdr:rowOff>96332</xdr:rowOff>
    </xdr:to>
    <xdr:sp macro="" textlink="">
      <xdr:nvSpPr>
        <xdr:cNvPr id="5" name="テキスト ボックス 4">
          <a:extLst>
            <a:ext uri="{FF2B5EF4-FFF2-40B4-BE49-F238E27FC236}">
              <a16:creationId xmlns:a16="http://schemas.microsoft.com/office/drawing/2014/main" id="{66FB0F38-B0E0-47CB-836D-C570CD865545}"/>
            </a:ext>
          </a:extLst>
        </xdr:cNvPr>
        <xdr:cNvSpPr txBox="1"/>
      </xdr:nvSpPr>
      <xdr:spPr>
        <a:xfrm>
          <a:off x="8382000" y="371475"/>
          <a:ext cx="1595437" cy="629732"/>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6" name="テキスト ボックス 5">
          <a:extLst>
            <a:ext uri="{FF2B5EF4-FFF2-40B4-BE49-F238E27FC236}">
              <a16:creationId xmlns:a16="http://schemas.microsoft.com/office/drawing/2014/main" id="{46C127D5-9F00-4E89-89B4-779C2FDA73BB}"/>
            </a:ext>
          </a:extLst>
        </xdr:cNvPr>
        <xdr:cNvSpPr txBox="1"/>
      </xdr:nvSpPr>
      <xdr:spPr>
        <a:xfrm>
          <a:off x="8382000" y="2857500"/>
          <a:ext cx="3613150"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642937</xdr:colOff>
      <xdr:row>26</xdr:row>
      <xdr:rowOff>261937</xdr:rowOff>
    </xdr:from>
    <xdr:to>
      <xdr:col>13</xdr:col>
      <xdr:colOff>238126</xdr:colOff>
      <xdr:row>26</xdr:row>
      <xdr:rowOff>1571622</xdr:rowOff>
    </xdr:to>
    <xdr:sp macro="" textlink="">
      <xdr:nvSpPr>
        <xdr:cNvPr id="7" name="テキスト ボックス 6">
          <a:extLst>
            <a:ext uri="{FF2B5EF4-FFF2-40B4-BE49-F238E27FC236}">
              <a16:creationId xmlns:a16="http://schemas.microsoft.com/office/drawing/2014/main" id="{E4657CE6-85A2-4A78-B034-F24D58D0AB15}"/>
            </a:ext>
          </a:extLst>
        </xdr:cNvPr>
        <xdr:cNvSpPr txBox="1"/>
      </xdr:nvSpPr>
      <xdr:spPr>
        <a:xfrm>
          <a:off x="8339137" y="8386762"/>
          <a:ext cx="4071939"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547687</xdr:colOff>
      <xdr:row>2</xdr:row>
      <xdr:rowOff>96332</xdr:rowOff>
    </xdr:to>
    <xdr:sp macro="" textlink="">
      <xdr:nvSpPr>
        <xdr:cNvPr id="5" name="テキスト ボックス 4">
          <a:extLst>
            <a:ext uri="{FF2B5EF4-FFF2-40B4-BE49-F238E27FC236}">
              <a16:creationId xmlns:a16="http://schemas.microsoft.com/office/drawing/2014/main" id="{AF4439EB-50CC-4354-8A35-CE2C8AFF6554}"/>
            </a:ext>
          </a:extLst>
        </xdr:cNvPr>
        <xdr:cNvSpPr txBox="1"/>
      </xdr:nvSpPr>
      <xdr:spPr>
        <a:xfrm>
          <a:off x="8382000" y="371475"/>
          <a:ext cx="1595437" cy="629732"/>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6" name="テキスト ボックス 5">
          <a:extLst>
            <a:ext uri="{FF2B5EF4-FFF2-40B4-BE49-F238E27FC236}">
              <a16:creationId xmlns:a16="http://schemas.microsoft.com/office/drawing/2014/main" id="{8E471C05-5D05-4AAE-8199-BFD2E79A29B3}"/>
            </a:ext>
          </a:extLst>
        </xdr:cNvPr>
        <xdr:cNvSpPr txBox="1"/>
      </xdr:nvSpPr>
      <xdr:spPr>
        <a:xfrm>
          <a:off x="8382000" y="2857500"/>
          <a:ext cx="3613150"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642937</xdr:colOff>
      <xdr:row>26</xdr:row>
      <xdr:rowOff>261937</xdr:rowOff>
    </xdr:from>
    <xdr:to>
      <xdr:col>13</xdr:col>
      <xdr:colOff>238126</xdr:colOff>
      <xdr:row>26</xdr:row>
      <xdr:rowOff>1571622</xdr:rowOff>
    </xdr:to>
    <xdr:sp macro="" textlink="">
      <xdr:nvSpPr>
        <xdr:cNvPr id="7" name="テキスト ボックス 6">
          <a:extLst>
            <a:ext uri="{FF2B5EF4-FFF2-40B4-BE49-F238E27FC236}">
              <a16:creationId xmlns:a16="http://schemas.microsoft.com/office/drawing/2014/main" id="{CAA501D5-E59F-42C1-B143-285CFFE2EC74}"/>
            </a:ext>
          </a:extLst>
        </xdr:cNvPr>
        <xdr:cNvSpPr txBox="1"/>
      </xdr:nvSpPr>
      <xdr:spPr>
        <a:xfrm>
          <a:off x="8339137" y="8386762"/>
          <a:ext cx="4071939"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547687</xdr:colOff>
      <xdr:row>2</xdr:row>
      <xdr:rowOff>96332</xdr:rowOff>
    </xdr:to>
    <xdr:sp macro="" textlink="">
      <xdr:nvSpPr>
        <xdr:cNvPr id="5" name="テキスト ボックス 4">
          <a:extLst>
            <a:ext uri="{FF2B5EF4-FFF2-40B4-BE49-F238E27FC236}">
              <a16:creationId xmlns:a16="http://schemas.microsoft.com/office/drawing/2014/main" id="{320D2CCC-4ABC-49EF-8687-098C01A68D1B}"/>
            </a:ext>
          </a:extLst>
        </xdr:cNvPr>
        <xdr:cNvSpPr txBox="1"/>
      </xdr:nvSpPr>
      <xdr:spPr>
        <a:xfrm>
          <a:off x="8382000" y="371475"/>
          <a:ext cx="1595437" cy="629732"/>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6" name="テキスト ボックス 5">
          <a:extLst>
            <a:ext uri="{FF2B5EF4-FFF2-40B4-BE49-F238E27FC236}">
              <a16:creationId xmlns:a16="http://schemas.microsoft.com/office/drawing/2014/main" id="{9BC72D21-FED2-4320-8705-84703E1F7D30}"/>
            </a:ext>
          </a:extLst>
        </xdr:cNvPr>
        <xdr:cNvSpPr txBox="1"/>
      </xdr:nvSpPr>
      <xdr:spPr>
        <a:xfrm>
          <a:off x="8382000" y="2857500"/>
          <a:ext cx="3613150"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642937</xdr:colOff>
      <xdr:row>26</xdr:row>
      <xdr:rowOff>261937</xdr:rowOff>
    </xdr:from>
    <xdr:to>
      <xdr:col>13</xdr:col>
      <xdr:colOff>238126</xdr:colOff>
      <xdr:row>26</xdr:row>
      <xdr:rowOff>1571622</xdr:rowOff>
    </xdr:to>
    <xdr:sp macro="" textlink="">
      <xdr:nvSpPr>
        <xdr:cNvPr id="7" name="テキスト ボックス 6">
          <a:extLst>
            <a:ext uri="{FF2B5EF4-FFF2-40B4-BE49-F238E27FC236}">
              <a16:creationId xmlns:a16="http://schemas.microsoft.com/office/drawing/2014/main" id="{3AE5802B-CA5F-46BC-9F2D-AF33C38C55CA}"/>
            </a:ext>
          </a:extLst>
        </xdr:cNvPr>
        <xdr:cNvSpPr txBox="1"/>
      </xdr:nvSpPr>
      <xdr:spPr>
        <a:xfrm>
          <a:off x="8339137" y="8386762"/>
          <a:ext cx="4071939"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547687</xdr:colOff>
      <xdr:row>2</xdr:row>
      <xdr:rowOff>96332</xdr:rowOff>
    </xdr:to>
    <xdr:sp macro="" textlink="">
      <xdr:nvSpPr>
        <xdr:cNvPr id="5" name="テキスト ボックス 4">
          <a:extLst>
            <a:ext uri="{FF2B5EF4-FFF2-40B4-BE49-F238E27FC236}">
              <a16:creationId xmlns:a16="http://schemas.microsoft.com/office/drawing/2014/main" id="{BA6AA76C-94E5-4FDD-BE0A-7DDC2CB71FB8}"/>
            </a:ext>
          </a:extLst>
        </xdr:cNvPr>
        <xdr:cNvSpPr txBox="1"/>
      </xdr:nvSpPr>
      <xdr:spPr>
        <a:xfrm>
          <a:off x="8382000" y="371475"/>
          <a:ext cx="1595437" cy="629732"/>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6" name="テキスト ボックス 5">
          <a:extLst>
            <a:ext uri="{FF2B5EF4-FFF2-40B4-BE49-F238E27FC236}">
              <a16:creationId xmlns:a16="http://schemas.microsoft.com/office/drawing/2014/main" id="{87DC69CD-A947-41A1-8A9A-9F061177761D}"/>
            </a:ext>
          </a:extLst>
        </xdr:cNvPr>
        <xdr:cNvSpPr txBox="1"/>
      </xdr:nvSpPr>
      <xdr:spPr>
        <a:xfrm>
          <a:off x="8382000" y="2857500"/>
          <a:ext cx="3613150"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642937</xdr:colOff>
      <xdr:row>26</xdr:row>
      <xdr:rowOff>261937</xdr:rowOff>
    </xdr:from>
    <xdr:to>
      <xdr:col>13</xdr:col>
      <xdr:colOff>238126</xdr:colOff>
      <xdr:row>26</xdr:row>
      <xdr:rowOff>1571622</xdr:rowOff>
    </xdr:to>
    <xdr:sp macro="" textlink="">
      <xdr:nvSpPr>
        <xdr:cNvPr id="7" name="テキスト ボックス 6">
          <a:extLst>
            <a:ext uri="{FF2B5EF4-FFF2-40B4-BE49-F238E27FC236}">
              <a16:creationId xmlns:a16="http://schemas.microsoft.com/office/drawing/2014/main" id="{A2F0021C-77CA-4C69-B9FE-9A7BC711ED1D}"/>
            </a:ext>
          </a:extLst>
        </xdr:cNvPr>
        <xdr:cNvSpPr txBox="1"/>
      </xdr:nvSpPr>
      <xdr:spPr>
        <a:xfrm>
          <a:off x="8339137" y="8386762"/>
          <a:ext cx="4071939"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547687</xdr:colOff>
      <xdr:row>2</xdr:row>
      <xdr:rowOff>96332</xdr:rowOff>
    </xdr:to>
    <xdr:sp macro="" textlink="">
      <xdr:nvSpPr>
        <xdr:cNvPr id="5" name="テキスト ボックス 4">
          <a:extLst>
            <a:ext uri="{FF2B5EF4-FFF2-40B4-BE49-F238E27FC236}">
              <a16:creationId xmlns:a16="http://schemas.microsoft.com/office/drawing/2014/main" id="{59D5E4DA-4CAF-425F-95A8-B7FD8CC953AE}"/>
            </a:ext>
          </a:extLst>
        </xdr:cNvPr>
        <xdr:cNvSpPr txBox="1"/>
      </xdr:nvSpPr>
      <xdr:spPr>
        <a:xfrm>
          <a:off x="8382000" y="371475"/>
          <a:ext cx="1595437" cy="629732"/>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6" name="テキスト ボックス 5">
          <a:extLst>
            <a:ext uri="{FF2B5EF4-FFF2-40B4-BE49-F238E27FC236}">
              <a16:creationId xmlns:a16="http://schemas.microsoft.com/office/drawing/2014/main" id="{DFFDAD6A-9093-4AD7-86E8-2E0D3E0CDECD}"/>
            </a:ext>
          </a:extLst>
        </xdr:cNvPr>
        <xdr:cNvSpPr txBox="1"/>
      </xdr:nvSpPr>
      <xdr:spPr>
        <a:xfrm>
          <a:off x="8382000" y="2857500"/>
          <a:ext cx="3613150"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642937</xdr:colOff>
      <xdr:row>26</xdr:row>
      <xdr:rowOff>261937</xdr:rowOff>
    </xdr:from>
    <xdr:to>
      <xdr:col>13</xdr:col>
      <xdr:colOff>238126</xdr:colOff>
      <xdr:row>26</xdr:row>
      <xdr:rowOff>1571622</xdr:rowOff>
    </xdr:to>
    <xdr:sp macro="" textlink="">
      <xdr:nvSpPr>
        <xdr:cNvPr id="7" name="テキスト ボックス 6">
          <a:extLst>
            <a:ext uri="{FF2B5EF4-FFF2-40B4-BE49-F238E27FC236}">
              <a16:creationId xmlns:a16="http://schemas.microsoft.com/office/drawing/2014/main" id="{90422158-7A16-4956-9B8B-C7DA46DC4415}"/>
            </a:ext>
          </a:extLst>
        </xdr:cNvPr>
        <xdr:cNvSpPr txBox="1"/>
      </xdr:nvSpPr>
      <xdr:spPr>
        <a:xfrm>
          <a:off x="8339137" y="8386762"/>
          <a:ext cx="4071939"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547687</xdr:colOff>
      <xdr:row>2</xdr:row>
      <xdr:rowOff>96332</xdr:rowOff>
    </xdr:to>
    <xdr:sp macro="" textlink="">
      <xdr:nvSpPr>
        <xdr:cNvPr id="5" name="テキスト ボックス 4">
          <a:extLst>
            <a:ext uri="{FF2B5EF4-FFF2-40B4-BE49-F238E27FC236}">
              <a16:creationId xmlns:a16="http://schemas.microsoft.com/office/drawing/2014/main" id="{8043EFCB-F720-4B08-843A-C999AB7F63E8}"/>
            </a:ext>
          </a:extLst>
        </xdr:cNvPr>
        <xdr:cNvSpPr txBox="1"/>
      </xdr:nvSpPr>
      <xdr:spPr>
        <a:xfrm>
          <a:off x="8382000" y="371475"/>
          <a:ext cx="1595437" cy="629732"/>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6" name="テキスト ボックス 5">
          <a:extLst>
            <a:ext uri="{FF2B5EF4-FFF2-40B4-BE49-F238E27FC236}">
              <a16:creationId xmlns:a16="http://schemas.microsoft.com/office/drawing/2014/main" id="{C8272F9A-97AF-4206-81A7-0224A5496241}"/>
            </a:ext>
          </a:extLst>
        </xdr:cNvPr>
        <xdr:cNvSpPr txBox="1"/>
      </xdr:nvSpPr>
      <xdr:spPr>
        <a:xfrm>
          <a:off x="8382000" y="2857500"/>
          <a:ext cx="3613150"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642937</xdr:colOff>
      <xdr:row>26</xdr:row>
      <xdr:rowOff>261937</xdr:rowOff>
    </xdr:from>
    <xdr:to>
      <xdr:col>13</xdr:col>
      <xdr:colOff>238126</xdr:colOff>
      <xdr:row>26</xdr:row>
      <xdr:rowOff>1571622</xdr:rowOff>
    </xdr:to>
    <xdr:sp macro="" textlink="">
      <xdr:nvSpPr>
        <xdr:cNvPr id="7" name="テキスト ボックス 6">
          <a:extLst>
            <a:ext uri="{FF2B5EF4-FFF2-40B4-BE49-F238E27FC236}">
              <a16:creationId xmlns:a16="http://schemas.microsoft.com/office/drawing/2014/main" id="{090AF084-B1D9-4A1F-91BE-F58D34D8ABA6}"/>
            </a:ext>
          </a:extLst>
        </xdr:cNvPr>
        <xdr:cNvSpPr txBox="1"/>
      </xdr:nvSpPr>
      <xdr:spPr>
        <a:xfrm>
          <a:off x="8339137" y="8386762"/>
          <a:ext cx="4071939"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547687</xdr:colOff>
      <xdr:row>2</xdr:row>
      <xdr:rowOff>96332</xdr:rowOff>
    </xdr:to>
    <xdr:sp macro="" textlink="">
      <xdr:nvSpPr>
        <xdr:cNvPr id="5" name="テキスト ボックス 4">
          <a:extLst>
            <a:ext uri="{FF2B5EF4-FFF2-40B4-BE49-F238E27FC236}">
              <a16:creationId xmlns:a16="http://schemas.microsoft.com/office/drawing/2014/main" id="{EE460326-83CA-4D10-8654-C5C6548A514F}"/>
            </a:ext>
          </a:extLst>
        </xdr:cNvPr>
        <xdr:cNvSpPr txBox="1"/>
      </xdr:nvSpPr>
      <xdr:spPr>
        <a:xfrm>
          <a:off x="8382000" y="371475"/>
          <a:ext cx="1595437" cy="629732"/>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6" name="テキスト ボックス 5">
          <a:extLst>
            <a:ext uri="{FF2B5EF4-FFF2-40B4-BE49-F238E27FC236}">
              <a16:creationId xmlns:a16="http://schemas.microsoft.com/office/drawing/2014/main" id="{1E1CB0D8-C77F-4DD2-9617-4A61C7FDDF68}"/>
            </a:ext>
          </a:extLst>
        </xdr:cNvPr>
        <xdr:cNvSpPr txBox="1"/>
      </xdr:nvSpPr>
      <xdr:spPr>
        <a:xfrm>
          <a:off x="8382000" y="2857500"/>
          <a:ext cx="3613150"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642937</xdr:colOff>
      <xdr:row>26</xdr:row>
      <xdr:rowOff>261937</xdr:rowOff>
    </xdr:from>
    <xdr:to>
      <xdr:col>13</xdr:col>
      <xdr:colOff>238126</xdr:colOff>
      <xdr:row>26</xdr:row>
      <xdr:rowOff>1571622</xdr:rowOff>
    </xdr:to>
    <xdr:sp macro="" textlink="">
      <xdr:nvSpPr>
        <xdr:cNvPr id="7" name="テキスト ボックス 6">
          <a:extLst>
            <a:ext uri="{FF2B5EF4-FFF2-40B4-BE49-F238E27FC236}">
              <a16:creationId xmlns:a16="http://schemas.microsoft.com/office/drawing/2014/main" id="{67CE4964-2CF6-44E2-82E4-6F4D0E8DC72A}"/>
            </a:ext>
          </a:extLst>
        </xdr:cNvPr>
        <xdr:cNvSpPr txBox="1"/>
      </xdr:nvSpPr>
      <xdr:spPr>
        <a:xfrm>
          <a:off x="8339137" y="8386762"/>
          <a:ext cx="4071939"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547687</xdr:colOff>
      <xdr:row>2</xdr:row>
      <xdr:rowOff>96332</xdr:rowOff>
    </xdr:to>
    <xdr:sp macro="" textlink="">
      <xdr:nvSpPr>
        <xdr:cNvPr id="5" name="テキスト ボックス 4">
          <a:extLst>
            <a:ext uri="{FF2B5EF4-FFF2-40B4-BE49-F238E27FC236}">
              <a16:creationId xmlns:a16="http://schemas.microsoft.com/office/drawing/2014/main" id="{A8B60D2A-79C5-4A66-A944-448672A6C0A7}"/>
            </a:ext>
          </a:extLst>
        </xdr:cNvPr>
        <xdr:cNvSpPr txBox="1"/>
      </xdr:nvSpPr>
      <xdr:spPr>
        <a:xfrm>
          <a:off x="8382000" y="371475"/>
          <a:ext cx="1595437" cy="629732"/>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6" name="テキスト ボックス 5">
          <a:extLst>
            <a:ext uri="{FF2B5EF4-FFF2-40B4-BE49-F238E27FC236}">
              <a16:creationId xmlns:a16="http://schemas.microsoft.com/office/drawing/2014/main" id="{82DCDD8F-0B21-4F55-B56F-84465DE23A2D}"/>
            </a:ext>
          </a:extLst>
        </xdr:cNvPr>
        <xdr:cNvSpPr txBox="1"/>
      </xdr:nvSpPr>
      <xdr:spPr>
        <a:xfrm>
          <a:off x="8382000" y="2857500"/>
          <a:ext cx="3613150"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642937</xdr:colOff>
      <xdr:row>26</xdr:row>
      <xdr:rowOff>261937</xdr:rowOff>
    </xdr:from>
    <xdr:to>
      <xdr:col>13</xdr:col>
      <xdr:colOff>238126</xdr:colOff>
      <xdr:row>26</xdr:row>
      <xdr:rowOff>1571622</xdr:rowOff>
    </xdr:to>
    <xdr:sp macro="" textlink="">
      <xdr:nvSpPr>
        <xdr:cNvPr id="7" name="テキスト ボックス 6">
          <a:extLst>
            <a:ext uri="{FF2B5EF4-FFF2-40B4-BE49-F238E27FC236}">
              <a16:creationId xmlns:a16="http://schemas.microsoft.com/office/drawing/2014/main" id="{F66B2A9E-6DE4-492C-937A-F0A2E0EB4DE5}"/>
            </a:ext>
          </a:extLst>
        </xdr:cNvPr>
        <xdr:cNvSpPr txBox="1"/>
      </xdr:nvSpPr>
      <xdr:spPr>
        <a:xfrm>
          <a:off x="8339137" y="8386762"/>
          <a:ext cx="4071939"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547687</xdr:colOff>
      <xdr:row>2</xdr:row>
      <xdr:rowOff>96332</xdr:rowOff>
    </xdr:to>
    <xdr:sp macro="" textlink="">
      <xdr:nvSpPr>
        <xdr:cNvPr id="5" name="テキスト ボックス 4">
          <a:extLst>
            <a:ext uri="{FF2B5EF4-FFF2-40B4-BE49-F238E27FC236}">
              <a16:creationId xmlns:a16="http://schemas.microsoft.com/office/drawing/2014/main" id="{51848D40-E454-4B21-9DE5-75B610CB7915}"/>
            </a:ext>
          </a:extLst>
        </xdr:cNvPr>
        <xdr:cNvSpPr txBox="1"/>
      </xdr:nvSpPr>
      <xdr:spPr>
        <a:xfrm>
          <a:off x="8382000" y="371475"/>
          <a:ext cx="1595437" cy="629732"/>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6" name="テキスト ボックス 5">
          <a:extLst>
            <a:ext uri="{FF2B5EF4-FFF2-40B4-BE49-F238E27FC236}">
              <a16:creationId xmlns:a16="http://schemas.microsoft.com/office/drawing/2014/main" id="{E317E043-2FA0-4389-A8CC-7AD7B465BAEC}"/>
            </a:ext>
          </a:extLst>
        </xdr:cNvPr>
        <xdr:cNvSpPr txBox="1"/>
      </xdr:nvSpPr>
      <xdr:spPr>
        <a:xfrm>
          <a:off x="8382000" y="2857500"/>
          <a:ext cx="3613150"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642937</xdr:colOff>
      <xdr:row>26</xdr:row>
      <xdr:rowOff>261937</xdr:rowOff>
    </xdr:from>
    <xdr:to>
      <xdr:col>13</xdr:col>
      <xdr:colOff>238126</xdr:colOff>
      <xdr:row>26</xdr:row>
      <xdr:rowOff>1571622</xdr:rowOff>
    </xdr:to>
    <xdr:sp macro="" textlink="">
      <xdr:nvSpPr>
        <xdr:cNvPr id="7" name="テキスト ボックス 6">
          <a:extLst>
            <a:ext uri="{FF2B5EF4-FFF2-40B4-BE49-F238E27FC236}">
              <a16:creationId xmlns:a16="http://schemas.microsoft.com/office/drawing/2014/main" id="{E4F308F2-9ED2-435E-B3F6-0E50B3F36482}"/>
            </a:ext>
          </a:extLst>
        </xdr:cNvPr>
        <xdr:cNvSpPr txBox="1"/>
      </xdr:nvSpPr>
      <xdr:spPr>
        <a:xfrm>
          <a:off x="8339137" y="8386762"/>
          <a:ext cx="4071939"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190501</xdr:colOff>
      <xdr:row>19</xdr:row>
      <xdr:rowOff>47625</xdr:rowOff>
    </xdr:from>
    <xdr:to>
      <xdr:col>40</xdr:col>
      <xdr:colOff>477983</xdr:colOff>
      <xdr:row>22</xdr:row>
      <xdr:rowOff>189634</xdr:rowOff>
    </xdr:to>
    <xdr:sp macro="" textlink="">
      <xdr:nvSpPr>
        <xdr:cNvPr id="2" name="テキスト ボックス 1">
          <a:extLst>
            <a:ext uri="{FF2B5EF4-FFF2-40B4-BE49-F238E27FC236}">
              <a16:creationId xmlns:a16="http://schemas.microsoft.com/office/drawing/2014/main" id="{2089A603-25B4-46D2-B1BF-5BC0B35C4A77}"/>
            </a:ext>
          </a:extLst>
        </xdr:cNvPr>
        <xdr:cNvSpPr txBox="1"/>
      </xdr:nvSpPr>
      <xdr:spPr>
        <a:xfrm>
          <a:off x="6477001" y="2800350"/>
          <a:ext cx="1239982" cy="627784"/>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38</xdr:col>
      <xdr:colOff>209550</xdr:colOff>
      <xdr:row>24</xdr:row>
      <xdr:rowOff>95250</xdr:rowOff>
    </xdr:from>
    <xdr:to>
      <xdr:col>45</xdr:col>
      <xdr:colOff>47625</xdr:colOff>
      <xdr:row>42</xdr:row>
      <xdr:rowOff>142875</xdr:rowOff>
    </xdr:to>
    <xdr:sp macro="" textlink="">
      <xdr:nvSpPr>
        <xdr:cNvPr id="4" name="正方形/長方形 3">
          <a:extLst>
            <a:ext uri="{FF2B5EF4-FFF2-40B4-BE49-F238E27FC236}">
              <a16:creationId xmlns:a16="http://schemas.microsoft.com/office/drawing/2014/main" id="{E2EE81AD-39DE-46F2-9AF4-DEAC591DD505}"/>
            </a:ext>
          </a:extLst>
        </xdr:cNvPr>
        <xdr:cNvSpPr/>
      </xdr:nvSpPr>
      <xdr:spPr>
        <a:xfrm>
          <a:off x="6496050" y="3790950"/>
          <a:ext cx="4248150" cy="2047875"/>
        </a:xfrm>
        <a:prstGeom prst="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2700000" scaled="1"/>
          <a:tileRect/>
        </a:gradFill>
        <a:ln w="571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bg1"/>
              </a:solidFill>
              <a:latin typeface="游ゴシック" panose="020B0400000000000000" pitchFamily="50" charset="-128"/>
              <a:ea typeface="游ゴシック" panose="020B0400000000000000" pitchFamily="50" charset="-128"/>
            </a:rPr>
            <a:t>各研究機関、民間資金のシートを入力すると青いセルに自動的に反映されます。</a:t>
          </a:r>
          <a:r>
            <a:rPr kumimoji="1" lang="ja-JP" altLang="en-US" sz="1200" u="sng">
              <a:solidFill>
                <a:schemeClr val="bg1"/>
              </a:solidFill>
              <a:latin typeface="游ゴシック" panose="020B0400000000000000" pitchFamily="50" charset="-128"/>
              <a:ea typeface="+mn-ea"/>
            </a:rPr>
            <a:t>このシートの使用していない行があっても削除せず、空欄のままにしてください。</a:t>
          </a:r>
          <a:endParaRPr kumimoji="1" lang="en-US" altLang="ja-JP" sz="1200" u="sng">
            <a:solidFill>
              <a:schemeClr val="bg1"/>
            </a:solidFill>
            <a:latin typeface="游ゴシック" panose="020B0400000000000000" pitchFamily="50" charset="-128"/>
            <a:ea typeface="游ゴシック" panose="020B0400000000000000" pitchFamily="50" charset="-128"/>
          </a:endParaRPr>
        </a:p>
        <a:p>
          <a:pPr algn="l"/>
          <a:endParaRPr kumimoji="1" lang="en-US" altLang="ja-JP" sz="1200" u="sng">
            <a:solidFill>
              <a:schemeClr val="bg1"/>
            </a:solidFill>
            <a:latin typeface="游ゴシック" panose="020B0400000000000000" pitchFamily="50" charset="-128"/>
            <a:ea typeface="游ゴシック" panose="020B0400000000000000" pitchFamily="50" charset="-128"/>
          </a:endParaRPr>
        </a:p>
        <a:p>
          <a:pPr algn="l"/>
          <a:r>
            <a:rPr kumimoji="1" lang="ja-JP" altLang="en-US" sz="1100">
              <a:solidFill>
                <a:schemeClr val="lt1"/>
              </a:solidFill>
              <a:effectLst/>
              <a:latin typeface="+mn-lt"/>
              <a:ea typeface="+mn-ea"/>
              <a:cs typeface="+mn-cs"/>
            </a:rPr>
            <a:t>マッチングファンドの追加申請の際は、</a:t>
          </a:r>
          <a:r>
            <a:rPr kumimoji="1" lang="ja-JP" altLang="ja-JP" sz="1100">
              <a:solidFill>
                <a:schemeClr val="lt1"/>
              </a:solidFill>
              <a:effectLst/>
              <a:latin typeface="+mn-lt"/>
              <a:ea typeface="+mn-ea"/>
              <a:cs typeface="+mn-cs"/>
            </a:rPr>
            <a:t>白いセルに民間資金の</a:t>
          </a:r>
          <a:r>
            <a:rPr kumimoji="1" lang="ja-JP" altLang="en-US" sz="1100">
              <a:solidFill>
                <a:schemeClr val="lt1"/>
              </a:solidFill>
              <a:effectLst/>
              <a:latin typeface="+mn-lt"/>
              <a:ea typeface="+mn-ea"/>
              <a:cs typeface="+mn-cs"/>
            </a:rPr>
            <a:t>追加金額</a:t>
          </a:r>
          <a:r>
            <a:rPr kumimoji="1" lang="ja-JP" altLang="ja-JP" sz="1100">
              <a:solidFill>
                <a:schemeClr val="lt1"/>
              </a:solidFill>
              <a:effectLst/>
              <a:latin typeface="+mn-lt"/>
              <a:ea typeface="+mn-ea"/>
              <a:cs typeface="+mn-cs"/>
            </a:rPr>
            <a:t>をご入力ください。</a:t>
          </a:r>
          <a:endParaRPr kumimoji="1" lang="en-US" altLang="ja-JP" sz="1200" u="sng">
            <a:solidFill>
              <a:schemeClr val="bg1"/>
            </a:solidFill>
            <a:latin typeface="游ゴシック" panose="020B0400000000000000" pitchFamily="50" charset="-128"/>
            <a:ea typeface="游ゴシック" panose="020B0400000000000000"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550334</xdr:colOff>
      <xdr:row>3</xdr:row>
      <xdr:rowOff>102946</xdr:rowOff>
    </xdr:to>
    <xdr:sp macro="" textlink="">
      <xdr:nvSpPr>
        <xdr:cNvPr id="2" name="テキスト ボックス 1">
          <a:extLst>
            <a:ext uri="{FF2B5EF4-FFF2-40B4-BE49-F238E27FC236}">
              <a16:creationId xmlns:a16="http://schemas.microsoft.com/office/drawing/2014/main" id="{7C0DBA8E-85C6-420D-8736-0916B02C264F}"/>
            </a:ext>
          </a:extLst>
        </xdr:cNvPr>
        <xdr:cNvSpPr txBox="1"/>
      </xdr:nvSpPr>
      <xdr:spPr>
        <a:xfrm>
          <a:off x="15007167" y="518583"/>
          <a:ext cx="1238250" cy="632113"/>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3</xdr:row>
      <xdr:rowOff>0</xdr:rowOff>
    </xdr:from>
    <xdr:to>
      <xdr:col>40</xdr:col>
      <xdr:colOff>554182</xdr:colOff>
      <xdr:row>7</xdr:row>
      <xdr:rowOff>8659</xdr:rowOff>
    </xdr:to>
    <xdr:sp macro="" textlink="">
      <xdr:nvSpPr>
        <xdr:cNvPr id="2" name="テキスト ボックス 1">
          <a:extLst>
            <a:ext uri="{FF2B5EF4-FFF2-40B4-BE49-F238E27FC236}">
              <a16:creationId xmlns:a16="http://schemas.microsoft.com/office/drawing/2014/main" id="{1DFE49BF-8314-4C27-8278-971068ADB89D}"/>
            </a:ext>
          </a:extLst>
        </xdr:cNvPr>
        <xdr:cNvSpPr txBox="1"/>
      </xdr:nvSpPr>
      <xdr:spPr>
        <a:xfrm>
          <a:off x="6553200" y="257175"/>
          <a:ext cx="1239982" cy="627784"/>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28575</xdr:colOff>
      <xdr:row>24</xdr:row>
      <xdr:rowOff>114300</xdr:rowOff>
    </xdr:from>
    <xdr:to>
      <xdr:col>45</xdr:col>
      <xdr:colOff>219075</xdr:colOff>
      <xdr:row>47</xdr:row>
      <xdr:rowOff>123825</xdr:rowOff>
    </xdr:to>
    <xdr:sp macro="" textlink="">
      <xdr:nvSpPr>
        <xdr:cNvPr id="4" name="正方形/長方形 3">
          <a:extLst>
            <a:ext uri="{FF2B5EF4-FFF2-40B4-BE49-F238E27FC236}">
              <a16:creationId xmlns:a16="http://schemas.microsoft.com/office/drawing/2014/main" id="{EB1E6B3E-FD18-4901-85C8-F215141236F3}"/>
            </a:ext>
          </a:extLst>
        </xdr:cNvPr>
        <xdr:cNvSpPr/>
      </xdr:nvSpPr>
      <xdr:spPr>
        <a:xfrm>
          <a:off x="6581775" y="3810000"/>
          <a:ext cx="4333875" cy="2771775"/>
        </a:xfrm>
        <a:prstGeom prst="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2700000" scaled="1"/>
          <a:tileRect/>
        </a:gradFill>
        <a:ln w="571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bg1"/>
              </a:solidFill>
              <a:latin typeface="游ゴシック" panose="020B0400000000000000" pitchFamily="50" charset="-128"/>
              <a:ea typeface="游ゴシック" panose="020B0400000000000000" pitchFamily="50" charset="-128"/>
            </a:rPr>
            <a:t>当該事業年度の９月末及び２月中旬頃にマッチングファンドの状況確認のために提出していただきます。</a:t>
          </a:r>
          <a:endParaRPr kumimoji="1" lang="en-US" altLang="ja-JP" sz="1200">
            <a:solidFill>
              <a:schemeClr val="bg1"/>
            </a:solidFill>
            <a:latin typeface="游ゴシック" panose="020B0400000000000000" pitchFamily="50" charset="-128"/>
            <a:ea typeface="游ゴシック" panose="020B0400000000000000" pitchFamily="50" charset="-128"/>
          </a:endParaRPr>
        </a:p>
        <a:p>
          <a:pPr algn="l"/>
          <a:r>
            <a:rPr kumimoji="1" lang="ja-JP" altLang="en-US" sz="1200">
              <a:solidFill>
                <a:schemeClr val="bg1"/>
              </a:solidFill>
              <a:latin typeface="游ゴシック" panose="020B0400000000000000" pitchFamily="50" charset="-128"/>
              <a:ea typeface="游ゴシック" panose="020B0400000000000000" pitchFamily="50" charset="-128"/>
            </a:rPr>
            <a:t>各研究機関、民間資金のシートを入力すると青いセルは自動的に反映されます。</a:t>
          </a:r>
          <a:r>
            <a:rPr kumimoji="1" lang="ja-JP" altLang="ja-JP" sz="1100" u="sng">
              <a:solidFill>
                <a:schemeClr val="lt1"/>
              </a:solidFill>
              <a:effectLst/>
              <a:latin typeface="游ゴシック" panose="020B0400000000000000" pitchFamily="50" charset="-128"/>
              <a:ea typeface="游ゴシック" panose="020B0400000000000000" pitchFamily="50" charset="-128"/>
              <a:cs typeface="+mn-cs"/>
            </a:rPr>
            <a:t>このシートの</a:t>
          </a:r>
          <a:r>
            <a:rPr kumimoji="1" lang="ja-JP" altLang="en-US" sz="1100" u="sng">
              <a:solidFill>
                <a:schemeClr val="lt1"/>
              </a:solidFill>
              <a:effectLst/>
              <a:latin typeface="游ゴシック" panose="020B0400000000000000" pitchFamily="50" charset="-128"/>
              <a:ea typeface="+mn-ea"/>
              <a:cs typeface="+mn-cs"/>
            </a:rPr>
            <a:t>使用していない行があっても削除せず、空欄のままにしてください。</a:t>
          </a:r>
          <a:endParaRPr kumimoji="1" lang="en-US" altLang="ja-JP" sz="1100" u="sng">
            <a:solidFill>
              <a:schemeClr val="lt1"/>
            </a:solidFill>
            <a:effectLst/>
            <a:latin typeface="游ゴシック" panose="020B0400000000000000" pitchFamily="50" charset="-128"/>
            <a:ea typeface="游ゴシック" panose="020B0400000000000000" pitchFamily="50" charset="-128"/>
            <a:cs typeface="+mn-cs"/>
          </a:endParaRPr>
        </a:p>
        <a:p>
          <a:pPr algn="l"/>
          <a:endParaRPr kumimoji="1" lang="en-US" altLang="ja-JP" sz="1100" u="sng">
            <a:solidFill>
              <a:schemeClr val="lt1"/>
            </a:solidFill>
            <a:effectLst/>
            <a:latin typeface="游ゴシック" panose="020B0400000000000000" pitchFamily="50" charset="-128"/>
            <a:ea typeface="游ゴシック" panose="020B0400000000000000" pitchFamily="50" charset="-128"/>
            <a:cs typeface="+mn-cs"/>
          </a:endParaRPr>
        </a:p>
        <a:p>
          <a:pPr algn="l"/>
          <a:endParaRPr kumimoji="1" lang="en-US" altLang="ja-JP" sz="1200">
            <a:solidFill>
              <a:schemeClr val="bg1"/>
            </a:solidFill>
            <a:latin typeface="游ゴシック" panose="020B0400000000000000" pitchFamily="50" charset="-128"/>
            <a:ea typeface="游ゴシック" panose="020B0400000000000000" pitchFamily="50" charset="-128"/>
          </a:endParaRPr>
        </a:p>
        <a:p>
          <a:pPr algn="l"/>
          <a:r>
            <a:rPr kumimoji="1" lang="ja-JP" altLang="en-US" sz="1200">
              <a:solidFill>
                <a:schemeClr val="bg1"/>
              </a:solidFill>
              <a:latin typeface="游ゴシック" panose="020B0400000000000000" pitchFamily="50" charset="-128"/>
              <a:ea typeface="游ゴシック" panose="020B0400000000000000" pitchFamily="50" charset="-128"/>
            </a:rPr>
            <a:t>報告の際に、「民間企業別民間資金内訳」の項目の白いセルに民間資金の支払状況をご入力ください。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338667</xdr:colOff>
      <xdr:row>6</xdr:row>
      <xdr:rowOff>127000</xdr:rowOff>
    </xdr:from>
    <xdr:to>
      <xdr:col>14</xdr:col>
      <xdr:colOff>624418</xdr:colOff>
      <xdr:row>11</xdr:row>
      <xdr:rowOff>328083</xdr:rowOff>
    </xdr:to>
    <xdr:sp macro="" textlink="">
      <xdr:nvSpPr>
        <xdr:cNvPr id="8" name="テキスト ボックス 7">
          <a:extLst>
            <a:ext uri="{FF2B5EF4-FFF2-40B4-BE49-F238E27FC236}">
              <a16:creationId xmlns:a16="http://schemas.microsoft.com/office/drawing/2014/main" id="{AA761A9E-029F-44C1-8FE2-FFF2F16B9D45}"/>
            </a:ext>
          </a:extLst>
        </xdr:cNvPr>
        <xdr:cNvSpPr txBox="1"/>
      </xdr:nvSpPr>
      <xdr:spPr>
        <a:xfrm>
          <a:off x="8233834" y="1989667"/>
          <a:ext cx="5101167" cy="2106083"/>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（全体資金計画）</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研究開発費、調査推進費、委託研究開発費及び民間資金総額は、それぞれ直接経費及び間接経費の合計金額を指します。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民間資金総額（</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Y</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）は、研究開発費（</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）と同額以上である必要があります。</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研究開発費（</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）の上限は、</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FS</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フェーズでは</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25</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百万円／年度、本格実施フェーズでは</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150</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百万円／年度の予定です。（間接経費含む）</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調査推進費（</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b</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）は、</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FS</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フェーズでは</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百万円／年度、本格実施フェーズでは</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20</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百万円／年度の予定です。（間接経費含む）</a:t>
          </a: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359833</xdr:colOff>
      <xdr:row>0</xdr:row>
      <xdr:rowOff>169333</xdr:rowOff>
    </xdr:from>
    <xdr:to>
      <xdr:col>12</xdr:col>
      <xdr:colOff>381622</xdr:colOff>
      <xdr:row>5</xdr:row>
      <xdr:rowOff>211664</xdr:rowOff>
    </xdr:to>
    <xdr:sp macro="" textlink="">
      <xdr:nvSpPr>
        <xdr:cNvPr id="7" name="正方形/長方形 6">
          <a:extLst>
            <a:ext uri="{FF2B5EF4-FFF2-40B4-BE49-F238E27FC236}">
              <a16:creationId xmlns:a16="http://schemas.microsoft.com/office/drawing/2014/main" id="{12DD1D1A-CF48-4B75-828B-53168F06EB82}"/>
            </a:ext>
          </a:extLst>
        </xdr:cNvPr>
        <xdr:cNvSpPr/>
      </xdr:nvSpPr>
      <xdr:spPr>
        <a:xfrm>
          <a:off x="8255000" y="169333"/>
          <a:ext cx="3461372" cy="1523998"/>
        </a:xfrm>
        <a:prstGeom prst="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2700000" scaled="1"/>
          <a:tileRect/>
        </a:gradFill>
        <a:ln w="571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sng">
              <a:solidFill>
                <a:schemeClr val="bg1"/>
              </a:solidFill>
              <a:latin typeface="游ゴシック" panose="020B0400000000000000" pitchFamily="50" charset="-128"/>
              <a:ea typeface="+mn-ea"/>
            </a:rPr>
            <a:t>このシートはすべて自動入力です。</a:t>
          </a:r>
          <a:endParaRPr kumimoji="1" lang="en-US" altLang="ja-JP" sz="1200" u="sng">
            <a:solidFill>
              <a:schemeClr val="bg1"/>
            </a:solidFill>
            <a:latin typeface="游ゴシック" panose="020B0400000000000000" pitchFamily="50" charset="-128"/>
            <a:ea typeface="+mn-ea"/>
          </a:endParaRPr>
        </a:p>
        <a:p>
          <a:pPr algn="l"/>
          <a:r>
            <a:rPr kumimoji="1" lang="ja-JP" altLang="en-US" sz="1200" u="sng">
              <a:solidFill>
                <a:schemeClr val="bg1"/>
              </a:solidFill>
              <a:latin typeface="游ゴシック" panose="020B0400000000000000" pitchFamily="50" charset="-128"/>
              <a:ea typeface="+mn-ea"/>
            </a:rPr>
            <a:t>間違いが見つかっても、元の各大学のシートを修正してください。</a:t>
          </a:r>
          <a:endParaRPr kumimoji="1" lang="en-US" altLang="ja-JP" sz="1200" u="sng">
            <a:solidFill>
              <a:schemeClr val="bg1"/>
            </a:solidFill>
            <a:latin typeface="游ゴシック" panose="020B0400000000000000" pitchFamily="50" charset="-128"/>
            <a:ea typeface="+mn-ea"/>
          </a:endParaRPr>
        </a:p>
        <a:p>
          <a:pPr algn="l"/>
          <a:r>
            <a:rPr kumimoji="1" lang="ja-JP" altLang="en-US" sz="1200" u="sng">
              <a:solidFill>
                <a:schemeClr val="bg1"/>
              </a:solidFill>
              <a:latin typeface="游ゴシック" panose="020B0400000000000000" pitchFamily="50" charset="-128"/>
              <a:ea typeface="+mn-ea"/>
            </a:rPr>
            <a:t>使用していない行があっても削除せず、空欄のままにしてください。</a:t>
          </a:r>
          <a:endParaRPr kumimoji="1" lang="en-US" altLang="ja-JP" sz="1200" u="sng">
            <a:solidFill>
              <a:schemeClr val="bg1"/>
            </a:solidFill>
            <a:latin typeface="游ゴシック" panose="020B0400000000000000" pitchFamily="50" charset="-128"/>
            <a:ea typeface="游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380999</xdr:colOff>
      <xdr:row>1</xdr:row>
      <xdr:rowOff>23812</xdr:rowOff>
    </xdr:from>
    <xdr:to>
      <xdr:col>10</xdr:col>
      <xdr:colOff>238124</xdr:colOff>
      <xdr:row>2</xdr:row>
      <xdr:rowOff>501144</xdr:rowOff>
    </xdr:to>
    <xdr:sp macro="" textlink="">
      <xdr:nvSpPr>
        <xdr:cNvPr id="4" name="テキスト ボックス 3">
          <a:extLst>
            <a:ext uri="{FF2B5EF4-FFF2-40B4-BE49-F238E27FC236}">
              <a16:creationId xmlns:a16="http://schemas.microsoft.com/office/drawing/2014/main" id="{CAB219BB-91F2-4D31-B762-6FCA08BAB8F9}"/>
            </a:ext>
          </a:extLst>
        </xdr:cNvPr>
        <xdr:cNvSpPr txBox="1"/>
      </xdr:nvSpPr>
      <xdr:spPr>
        <a:xfrm>
          <a:off x="8846343" y="392906"/>
          <a:ext cx="1238250" cy="632113"/>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511968</xdr:colOff>
      <xdr:row>46</xdr:row>
      <xdr:rowOff>202408</xdr:rowOff>
    </xdr:from>
    <xdr:to>
      <xdr:col>16</xdr:col>
      <xdr:colOff>297655</xdr:colOff>
      <xdr:row>49</xdr:row>
      <xdr:rowOff>83344</xdr:rowOff>
    </xdr:to>
    <xdr:sp macro="" textlink="">
      <xdr:nvSpPr>
        <xdr:cNvPr id="5" name="テキスト ボックス 4">
          <a:extLst>
            <a:ext uri="{FF2B5EF4-FFF2-40B4-BE49-F238E27FC236}">
              <a16:creationId xmlns:a16="http://schemas.microsoft.com/office/drawing/2014/main" id="{D66FA2AE-BDBA-48FC-97BF-8E9D75F17C44}"/>
            </a:ext>
          </a:extLst>
        </xdr:cNvPr>
        <xdr:cNvSpPr txBox="1"/>
      </xdr:nvSpPr>
      <xdr:spPr>
        <a:xfrm>
          <a:off x="8977312" y="17323596"/>
          <a:ext cx="5310187" cy="1023936"/>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（総額）</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入力後、共同研究費</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(q)</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、リソース提供</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(r)</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、マッチングファンド申請額（</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JST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委託研究開発費）</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の総額が、「全体資金計画」のシートの額と一致しているかご確認ください。</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9</xdr:col>
      <xdr:colOff>0</xdr:colOff>
      <xdr:row>5</xdr:row>
      <xdr:rowOff>0</xdr:rowOff>
    </xdr:from>
    <xdr:to>
      <xdr:col>16</xdr:col>
      <xdr:colOff>267229</xdr:colOff>
      <xdr:row>9</xdr:row>
      <xdr:rowOff>107155</xdr:rowOff>
    </xdr:to>
    <xdr:sp macro="" textlink="">
      <xdr:nvSpPr>
        <xdr:cNvPr id="7" name="テキスト ボックス 6">
          <a:extLst>
            <a:ext uri="{FF2B5EF4-FFF2-40B4-BE49-F238E27FC236}">
              <a16:creationId xmlns:a16="http://schemas.microsoft.com/office/drawing/2014/main" id="{031EE061-A737-4CFE-9621-01720068F369}"/>
            </a:ext>
          </a:extLst>
        </xdr:cNvPr>
        <xdr:cNvSpPr txBox="1"/>
      </xdr:nvSpPr>
      <xdr:spPr>
        <a:xfrm>
          <a:off x="9155906" y="1500188"/>
          <a:ext cx="5101167" cy="163115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各研究開発課題の金額について、実施計画書「</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研究開発計画」の各課題の「②予算計画」と齟齬がないように記載してください（どちらかからコピーペーストする等、一致するようにしてください）。</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課題以下の場合は、記入不要の課題があっても削除せず、空欄のままにしてください。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課題を超える場合は、必要な課題の欄を追記して、総額の計算式を設定しなおしてください。</a:t>
          </a: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95250</xdr:colOff>
      <xdr:row>1</xdr:row>
      <xdr:rowOff>392906</xdr:rowOff>
    </xdr:from>
    <xdr:to>
      <xdr:col>9</xdr:col>
      <xdr:colOff>642937</xdr:colOff>
      <xdr:row>3</xdr:row>
      <xdr:rowOff>239207</xdr:rowOff>
    </xdr:to>
    <xdr:sp macro="" textlink="">
      <xdr:nvSpPr>
        <xdr:cNvPr id="2" name="テキスト ボックス 1">
          <a:extLst>
            <a:ext uri="{FF2B5EF4-FFF2-40B4-BE49-F238E27FC236}">
              <a16:creationId xmlns:a16="http://schemas.microsoft.com/office/drawing/2014/main" id="{9B17AC85-DD06-4D66-A0A2-5F1105F1D0D5}"/>
            </a:ext>
          </a:extLst>
        </xdr:cNvPr>
        <xdr:cNvSpPr txBox="1"/>
      </xdr:nvSpPr>
      <xdr:spPr>
        <a:xfrm>
          <a:off x="8810625" y="762000"/>
          <a:ext cx="1238250" cy="632113"/>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11907</xdr:colOff>
      <xdr:row>19</xdr:row>
      <xdr:rowOff>166689</xdr:rowOff>
    </xdr:from>
    <xdr:to>
      <xdr:col>14</xdr:col>
      <xdr:colOff>35718</xdr:colOff>
      <xdr:row>23</xdr:row>
      <xdr:rowOff>119063</xdr:rowOff>
    </xdr:to>
    <xdr:sp macro="" textlink="">
      <xdr:nvSpPr>
        <xdr:cNvPr id="4" name="テキスト ボックス 3">
          <a:extLst>
            <a:ext uri="{FF2B5EF4-FFF2-40B4-BE49-F238E27FC236}">
              <a16:creationId xmlns:a16="http://schemas.microsoft.com/office/drawing/2014/main" id="{E0DE9321-0E30-451E-9D6F-FD5597FCFEC3}"/>
            </a:ext>
          </a:extLst>
        </xdr:cNvPr>
        <xdr:cNvSpPr txBox="1"/>
      </xdr:nvSpPr>
      <xdr:spPr>
        <a:xfrm>
          <a:off x="7679532" y="6298408"/>
          <a:ext cx="4524374" cy="147637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（調査推進費）</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共創コンソーシアムの知財管理・契約管理や民間資金の受入促進活動等を行うために必要な人件費を支出することはできません。ただし、シナリオの最適化や非競争領域における詳細な研究開発の企画等に関する人件費は、事前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JST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に相談の上、妥当な理由がある場合には支出可能です。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631032</xdr:colOff>
      <xdr:row>39</xdr:row>
      <xdr:rowOff>1143002</xdr:rowOff>
    </xdr:from>
    <xdr:to>
      <xdr:col>14</xdr:col>
      <xdr:colOff>11906</xdr:colOff>
      <xdr:row>39</xdr:row>
      <xdr:rowOff>2452687</xdr:rowOff>
    </xdr:to>
    <xdr:sp macro="" textlink="">
      <xdr:nvSpPr>
        <xdr:cNvPr id="5" name="テキスト ボックス 4">
          <a:extLst>
            <a:ext uri="{FF2B5EF4-FFF2-40B4-BE49-F238E27FC236}">
              <a16:creationId xmlns:a16="http://schemas.microsoft.com/office/drawing/2014/main" id="{F7878EF2-028C-4F85-A5CF-74EACB3E41EA}"/>
            </a:ext>
          </a:extLst>
        </xdr:cNvPr>
        <xdr:cNvSpPr txBox="1"/>
      </xdr:nvSpPr>
      <xdr:spPr>
        <a:xfrm>
          <a:off x="8322470" y="14061283"/>
          <a:ext cx="4571999"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6" name="テキスト ボックス 5">
          <a:extLst>
            <a:ext uri="{FF2B5EF4-FFF2-40B4-BE49-F238E27FC236}">
              <a16:creationId xmlns:a16="http://schemas.microsoft.com/office/drawing/2014/main" id="{6296E710-5369-4AD5-9102-E301D50F2529}"/>
            </a:ext>
          </a:extLst>
        </xdr:cNvPr>
        <xdr:cNvSpPr txBox="1"/>
      </xdr:nvSpPr>
      <xdr:spPr>
        <a:xfrm>
          <a:off x="7667625" y="2833688"/>
          <a:ext cx="3627438"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547687</xdr:colOff>
      <xdr:row>2</xdr:row>
      <xdr:rowOff>96332</xdr:rowOff>
    </xdr:to>
    <xdr:sp macro="" textlink="">
      <xdr:nvSpPr>
        <xdr:cNvPr id="2" name="テキスト ボックス 1">
          <a:extLst>
            <a:ext uri="{FF2B5EF4-FFF2-40B4-BE49-F238E27FC236}">
              <a16:creationId xmlns:a16="http://schemas.microsoft.com/office/drawing/2014/main" id="{04947D39-40E5-4428-A017-348E55D797CF}"/>
            </a:ext>
          </a:extLst>
        </xdr:cNvPr>
        <xdr:cNvSpPr txBox="1"/>
      </xdr:nvSpPr>
      <xdr:spPr>
        <a:xfrm>
          <a:off x="8715375" y="369094"/>
          <a:ext cx="1238250" cy="632113"/>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3" name="テキスト ボックス 2">
          <a:extLst>
            <a:ext uri="{FF2B5EF4-FFF2-40B4-BE49-F238E27FC236}">
              <a16:creationId xmlns:a16="http://schemas.microsoft.com/office/drawing/2014/main" id="{C6F6E052-68D2-451A-99AB-39EEED4AA77A}"/>
            </a:ext>
          </a:extLst>
        </xdr:cNvPr>
        <xdr:cNvSpPr txBox="1"/>
      </xdr:nvSpPr>
      <xdr:spPr>
        <a:xfrm>
          <a:off x="8715375" y="2774156"/>
          <a:ext cx="3270250"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642937</xdr:colOff>
      <xdr:row>26</xdr:row>
      <xdr:rowOff>261937</xdr:rowOff>
    </xdr:from>
    <xdr:to>
      <xdr:col>13</xdr:col>
      <xdr:colOff>238126</xdr:colOff>
      <xdr:row>26</xdr:row>
      <xdr:rowOff>1571622</xdr:rowOff>
    </xdr:to>
    <xdr:sp macro="" textlink="">
      <xdr:nvSpPr>
        <xdr:cNvPr id="4" name="テキスト ボックス 3">
          <a:extLst>
            <a:ext uri="{FF2B5EF4-FFF2-40B4-BE49-F238E27FC236}">
              <a16:creationId xmlns:a16="http://schemas.microsoft.com/office/drawing/2014/main" id="{88A8B386-74A5-4CF2-8B23-F1C08FF67FEF}"/>
            </a:ext>
          </a:extLst>
        </xdr:cNvPr>
        <xdr:cNvSpPr txBox="1"/>
      </xdr:nvSpPr>
      <xdr:spPr>
        <a:xfrm>
          <a:off x="8667750" y="8322468"/>
          <a:ext cx="4786314"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547687</xdr:colOff>
      <xdr:row>2</xdr:row>
      <xdr:rowOff>96332</xdr:rowOff>
    </xdr:to>
    <xdr:sp macro="" textlink="">
      <xdr:nvSpPr>
        <xdr:cNvPr id="2" name="テキスト ボックス 1">
          <a:extLst>
            <a:ext uri="{FF2B5EF4-FFF2-40B4-BE49-F238E27FC236}">
              <a16:creationId xmlns:a16="http://schemas.microsoft.com/office/drawing/2014/main" id="{DBC5C25F-751C-4D7F-BE27-FAB9659765F1}"/>
            </a:ext>
          </a:extLst>
        </xdr:cNvPr>
        <xdr:cNvSpPr txBox="1"/>
      </xdr:nvSpPr>
      <xdr:spPr>
        <a:xfrm>
          <a:off x="8382000" y="371475"/>
          <a:ext cx="1595437" cy="629732"/>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3" name="テキスト ボックス 2">
          <a:extLst>
            <a:ext uri="{FF2B5EF4-FFF2-40B4-BE49-F238E27FC236}">
              <a16:creationId xmlns:a16="http://schemas.microsoft.com/office/drawing/2014/main" id="{73917765-EB33-402F-9C83-5006CC791DEA}"/>
            </a:ext>
          </a:extLst>
        </xdr:cNvPr>
        <xdr:cNvSpPr txBox="1"/>
      </xdr:nvSpPr>
      <xdr:spPr>
        <a:xfrm>
          <a:off x="8382000" y="2762250"/>
          <a:ext cx="3613150"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642937</xdr:colOff>
      <xdr:row>26</xdr:row>
      <xdr:rowOff>261937</xdr:rowOff>
    </xdr:from>
    <xdr:to>
      <xdr:col>13</xdr:col>
      <xdr:colOff>238126</xdr:colOff>
      <xdr:row>26</xdr:row>
      <xdr:rowOff>1571622</xdr:rowOff>
    </xdr:to>
    <xdr:sp macro="" textlink="">
      <xdr:nvSpPr>
        <xdr:cNvPr id="4" name="テキスト ボックス 3">
          <a:extLst>
            <a:ext uri="{FF2B5EF4-FFF2-40B4-BE49-F238E27FC236}">
              <a16:creationId xmlns:a16="http://schemas.microsoft.com/office/drawing/2014/main" id="{181536C9-59DE-4106-8604-60E986F57948}"/>
            </a:ext>
          </a:extLst>
        </xdr:cNvPr>
        <xdr:cNvSpPr txBox="1"/>
      </xdr:nvSpPr>
      <xdr:spPr>
        <a:xfrm>
          <a:off x="8339137" y="8291512"/>
          <a:ext cx="4071939"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547687</xdr:colOff>
      <xdr:row>2</xdr:row>
      <xdr:rowOff>96332</xdr:rowOff>
    </xdr:to>
    <xdr:sp macro="" textlink="">
      <xdr:nvSpPr>
        <xdr:cNvPr id="9" name="テキスト ボックス 8">
          <a:extLst>
            <a:ext uri="{FF2B5EF4-FFF2-40B4-BE49-F238E27FC236}">
              <a16:creationId xmlns:a16="http://schemas.microsoft.com/office/drawing/2014/main" id="{3C8DF891-504B-44EF-B99D-6619C46B849A}"/>
            </a:ext>
          </a:extLst>
        </xdr:cNvPr>
        <xdr:cNvSpPr txBox="1"/>
      </xdr:nvSpPr>
      <xdr:spPr>
        <a:xfrm>
          <a:off x="8382000" y="371475"/>
          <a:ext cx="1595437" cy="629732"/>
        </a:xfrm>
        <a:prstGeom prst="rect">
          <a:avLst/>
        </a:prstGeom>
        <a:solidFill>
          <a:srgbClr val="CCFFFF"/>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青色のセルは自動入力です。</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0</xdr:colOff>
      <xdr:row>10</xdr:row>
      <xdr:rowOff>0</xdr:rowOff>
    </xdr:from>
    <xdr:to>
      <xdr:col>12</xdr:col>
      <xdr:colOff>508000</xdr:colOff>
      <xdr:row>13</xdr:row>
      <xdr:rowOff>201084</xdr:rowOff>
    </xdr:to>
    <xdr:sp macro="" textlink="">
      <xdr:nvSpPr>
        <xdr:cNvPr id="11" name="テキスト ボックス 10">
          <a:extLst>
            <a:ext uri="{FF2B5EF4-FFF2-40B4-BE49-F238E27FC236}">
              <a16:creationId xmlns:a16="http://schemas.microsoft.com/office/drawing/2014/main" id="{AF64C14E-FE75-44FA-BD8E-6E37525FFB3B}"/>
            </a:ext>
          </a:extLst>
        </xdr:cNvPr>
        <xdr:cNvSpPr txBox="1"/>
      </xdr:nvSpPr>
      <xdr:spPr>
        <a:xfrm>
          <a:off x="8382000" y="2857500"/>
          <a:ext cx="3613150" cy="1344084"/>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当該年度の資金計画については、確定している（または確定予定のある）金額を記載してください。後年度については、予定金額を入れてください。</a:t>
          </a: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複数年度契約の年度更新時において、適宜、見直しは可能です。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642937</xdr:colOff>
      <xdr:row>26</xdr:row>
      <xdr:rowOff>261937</xdr:rowOff>
    </xdr:from>
    <xdr:to>
      <xdr:col>13</xdr:col>
      <xdr:colOff>238126</xdr:colOff>
      <xdr:row>26</xdr:row>
      <xdr:rowOff>1571622</xdr:rowOff>
    </xdr:to>
    <xdr:sp macro="" textlink="">
      <xdr:nvSpPr>
        <xdr:cNvPr id="12" name="テキスト ボックス 11">
          <a:extLst>
            <a:ext uri="{FF2B5EF4-FFF2-40B4-BE49-F238E27FC236}">
              <a16:creationId xmlns:a16="http://schemas.microsoft.com/office/drawing/2014/main" id="{E24846C3-254F-49B2-A84D-0E25143168B3}"/>
            </a:ext>
          </a:extLst>
        </xdr:cNvPr>
        <xdr:cNvSpPr txBox="1"/>
      </xdr:nvSpPr>
      <xdr:spPr>
        <a:xfrm>
          <a:off x="8339137" y="8386762"/>
          <a:ext cx="4071939" cy="1309685"/>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人件費・謝金）</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　本プログラムの研究開発費により雇用される研究員等が、他の資金による研究開発を行う場合は、こちらに記載するとともに、「</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計画様式</a:t>
          </a:r>
          <a:r>
            <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100">
              <a:solidFill>
                <a:srgbClr val="0000FF"/>
              </a:solidFill>
              <a:latin typeface="Meiryo UI" panose="020B0604030504040204" pitchFamily="50" charset="-128"/>
              <a:ea typeface="Meiryo UI" panose="020B0604030504040204" pitchFamily="50" charset="-128"/>
              <a:cs typeface="Meiryo UI" panose="020B0604030504040204" pitchFamily="50" charset="-128"/>
            </a:rPr>
            <a:t>外部資金活用申請書」を用いて、別途申請が必要となります。</a:t>
          </a:r>
          <a:endParaRPr kumimoji="1" lang="en-US" altLang="ja-JP" sz="1100">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65BDD-505E-48AB-A66A-1101FF80AE59}">
  <sheetPr>
    <tabColor rgb="FFFF0000"/>
  </sheetPr>
  <dimension ref="B1:G2"/>
  <sheetViews>
    <sheetView showGridLines="0" view="pageBreakPreview" zoomScaleNormal="100" zoomScaleSheetLayoutView="100" workbookViewId="0">
      <selection activeCell="P5" sqref="P5"/>
    </sheetView>
  </sheetViews>
  <sheetFormatPr defaultRowHeight="18.75" x14ac:dyDescent="0.4"/>
  <sheetData>
    <row r="1" spans="2:7" ht="44.25" customHeight="1" x14ac:dyDescent="0.4">
      <c r="B1" s="219" t="s">
        <v>221</v>
      </c>
    </row>
    <row r="2" spans="2:7" ht="25.5" x14ac:dyDescent="0.5">
      <c r="G2" s="224" t="s">
        <v>220</v>
      </c>
    </row>
  </sheetData>
  <customSheetViews>
    <customSheetView guid="{F3CA5093-A344-480F-994F-741CA1B5DDAB}" showPageBreaks="1" showGridLines="0" view="pageBreakPreview">
      <selection activeCell="S9" sqref="S9"/>
      <pageMargins left="0.7" right="0.7" top="0.75" bottom="0.75" header="0.3" footer="0.3"/>
      <pageSetup paperSize="9" scale="56" orientation="portrait" r:id="rId1"/>
    </customSheetView>
    <customSheetView guid="{A6987D47-96C8-4CF6-9F7F-65107623028D}" showPageBreaks="1" showGridLines="0" view="pageBreakPreview">
      <selection activeCell="O9" sqref="O9"/>
      <pageMargins left="0.7" right="0.7" top="0.75" bottom="0.75" header="0.3" footer="0.3"/>
      <pageSetup paperSize="9" scale="56" orientation="portrait" r:id="rId2"/>
    </customSheetView>
  </customSheetViews>
  <phoneticPr fontId="1"/>
  <pageMargins left="0.7" right="0.7" top="0.75" bottom="0.75" header="0.3" footer="0.3"/>
  <pageSetup paperSize="9" scale="56"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CB2F0-6604-4739-986B-B36B28A96B22}">
  <sheetPr>
    <tabColor rgb="FFFFFF99"/>
    <pageSetUpPr fitToPage="1"/>
  </sheetPr>
  <dimension ref="A1:M28"/>
  <sheetViews>
    <sheetView showGridLines="0" view="pageBreakPreview" zoomScale="80" zoomScaleNormal="55" zoomScaleSheetLayoutView="80" workbookViewId="0">
      <selection activeCell="I4" sqref="I4"/>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'1.○○大学（幹事機関）'!C2:F2</f>
        <v>0</v>
      </c>
      <c r="D2" s="458"/>
      <c r="E2" s="458"/>
      <c r="F2" s="458"/>
      <c r="G2" s="459"/>
      <c r="H2" s="98"/>
      <c r="I2" s="98"/>
    </row>
    <row r="3" spans="1:13" ht="19.899999999999999" customHeight="1" x14ac:dyDescent="0.4">
      <c r="A3" s="467" t="s">
        <v>50</v>
      </c>
      <c r="B3" s="468"/>
      <c r="C3" s="460"/>
      <c r="D3" s="460"/>
      <c r="E3" s="460"/>
      <c r="F3" s="460"/>
      <c r="G3" s="461"/>
    </row>
    <row r="4" spans="1:13" ht="19.899999999999999" customHeight="1" x14ac:dyDescent="0.4">
      <c r="A4" s="469" t="s">
        <v>66</v>
      </c>
      <c r="B4" s="470"/>
      <c r="C4" s="460"/>
      <c r="D4" s="460"/>
      <c r="E4" s="460"/>
      <c r="F4" s="460"/>
      <c r="G4" s="461"/>
    </row>
    <row r="5" spans="1:13" ht="19.899999999999999" customHeight="1" thickBot="1" x14ac:dyDescent="0.45">
      <c r="A5" s="473" t="s">
        <v>86</v>
      </c>
      <c r="B5" s="474"/>
      <c r="C5" s="462"/>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7" customHeight="1" x14ac:dyDescent="0.4">
      <c r="A9" s="89" t="s">
        <v>67</v>
      </c>
      <c r="B9" s="86"/>
      <c r="C9" s="127" t="s">
        <v>219</v>
      </c>
      <c r="D9" s="88"/>
      <c r="E9" s="88"/>
      <c r="F9" s="88"/>
      <c r="G9" s="99" t="s">
        <v>71</v>
      </c>
    </row>
    <row r="10" spans="1:13" ht="30" customHeight="1" thickBot="1" x14ac:dyDescent="0.45">
      <c r="A10" s="414"/>
      <c r="B10" s="415"/>
      <c r="C10" s="104">
        <f>'1.○○大学（幹事機関）'!C10</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 t="shared" ref="G11:G18" si="1">SUM(C11:F11)</f>
        <v>0</v>
      </c>
    </row>
    <row r="12" spans="1:13" ht="30" customHeight="1" x14ac:dyDescent="0.4">
      <c r="A12" s="417"/>
      <c r="B12" s="107" t="s">
        <v>54</v>
      </c>
      <c r="C12" s="154"/>
      <c r="D12" s="154"/>
      <c r="E12" s="154"/>
      <c r="F12" s="154"/>
      <c r="G12" s="155">
        <f t="shared" si="1"/>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 t="shared" si="1"/>
        <v>0</v>
      </c>
      <c r="I15" s="83" t="s">
        <v>182</v>
      </c>
    </row>
    <row r="16" spans="1:13" ht="30" customHeight="1" x14ac:dyDescent="0.4">
      <c r="A16" s="412" t="s">
        <v>69</v>
      </c>
      <c r="B16" s="413"/>
      <c r="C16" s="155">
        <f>SUM(C11:C15)</f>
        <v>0</v>
      </c>
      <c r="D16" s="155">
        <f>SUM(D11:D15)</f>
        <v>0</v>
      </c>
      <c r="E16" s="155">
        <f t="shared" ref="E16:F16" si="2">SUM(E11:E15)</f>
        <v>0</v>
      </c>
      <c r="F16" s="155">
        <f t="shared" si="2"/>
        <v>0</v>
      </c>
      <c r="G16" s="155">
        <f t="shared" si="1"/>
        <v>0</v>
      </c>
      <c r="I16" s="200"/>
      <c r="J16" s="199">
        <f>C10</f>
        <v>2020</v>
      </c>
      <c r="K16" s="199">
        <f>D10</f>
        <v>2021</v>
      </c>
      <c r="L16" s="199">
        <f>E10</f>
        <v>2022</v>
      </c>
      <c r="M16" s="199">
        <f>F10</f>
        <v>2023</v>
      </c>
    </row>
    <row r="17" spans="1:13" ht="30" customHeight="1" x14ac:dyDescent="0.4">
      <c r="A17" s="412" t="s">
        <v>68</v>
      </c>
      <c r="B17" s="413"/>
      <c r="C17" s="156"/>
      <c r="D17" s="156"/>
      <c r="E17" s="156"/>
      <c r="F17" s="156"/>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 t="shared" si="1"/>
        <v>0</v>
      </c>
      <c r="I18" s="201" t="s">
        <v>216</v>
      </c>
      <c r="J18" s="222">
        <f>ROUNDDOWN(C18/130*30,0)</f>
        <v>0</v>
      </c>
      <c r="K18" s="222">
        <f>ROUNDDOWN(D18/130*30,0)</f>
        <v>0</v>
      </c>
      <c r="L18" s="222">
        <f>ROUNDDOWN(E18/130*30,0)</f>
        <v>0</v>
      </c>
      <c r="M18" s="222">
        <f>ROUNDDOWN(F18/130*30,0)</f>
        <v>0</v>
      </c>
    </row>
    <row r="19" spans="1:13" ht="22.5" customHeight="1" x14ac:dyDescent="0.4">
      <c r="A19" s="210" t="s">
        <v>213</v>
      </c>
      <c r="B19" s="85"/>
      <c r="C19" s="85"/>
      <c r="D19" s="85"/>
      <c r="E19" s="85"/>
      <c r="F19" s="85"/>
      <c r="G19" s="86"/>
    </row>
    <row r="20" spans="1:13" ht="23.25" customHeight="1" x14ac:dyDescent="0.4">
      <c r="A20" s="205" t="s">
        <v>212</v>
      </c>
      <c r="B20" s="205"/>
      <c r="C20" s="205"/>
      <c r="D20" s="205"/>
      <c r="E20" s="205"/>
      <c r="F20" s="205"/>
      <c r="G20" s="206"/>
    </row>
    <row r="21" spans="1:13" ht="23.25" customHeight="1" x14ac:dyDescent="0.4">
      <c r="A21" s="205" t="s">
        <v>61</v>
      </c>
      <c r="B21" s="207"/>
      <c r="C21" s="207"/>
      <c r="D21" s="207"/>
      <c r="E21" s="205"/>
      <c r="F21" s="205"/>
      <c r="G21" s="206"/>
    </row>
    <row r="22" spans="1:13" ht="23.25" customHeight="1" x14ac:dyDescent="0.4">
      <c r="A22" s="205" t="s">
        <v>62</v>
      </c>
      <c r="B22" s="207"/>
      <c r="C22" s="207"/>
      <c r="D22" s="207"/>
      <c r="E22" s="208"/>
      <c r="F22" s="208"/>
      <c r="G22" s="208"/>
    </row>
    <row r="23" spans="1:13" ht="23.25" customHeight="1" x14ac:dyDescent="0.4">
      <c r="A23" s="205" t="s">
        <v>63</v>
      </c>
      <c r="B23" s="207"/>
      <c r="C23" s="207"/>
      <c r="D23" s="207"/>
      <c r="E23" s="208"/>
      <c r="F23" s="208"/>
      <c r="G23" s="208"/>
    </row>
    <row r="24" spans="1:13" ht="23.25" customHeight="1" x14ac:dyDescent="0.4">
      <c r="A24" s="205" t="s">
        <v>64</v>
      </c>
      <c r="B24" s="209"/>
      <c r="C24" s="209"/>
      <c r="D24" s="209"/>
      <c r="E24" s="208"/>
      <c r="F24" s="208"/>
      <c r="G24" s="208"/>
    </row>
    <row r="25" spans="1:13" ht="12.75" customHeight="1" x14ac:dyDescent="0.4">
      <c r="A25" s="85"/>
      <c r="B25" s="85"/>
      <c r="C25" s="85"/>
      <c r="D25" s="85"/>
      <c r="E25" s="85"/>
      <c r="F25" s="85"/>
      <c r="G25" s="86"/>
    </row>
    <row r="26" spans="1:13" ht="23.25" customHeight="1" x14ac:dyDescent="0.4">
      <c r="A26" s="456" t="s">
        <v>183</v>
      </c>
      <c r="B26" s="456"/>
      <c r="C26" s="456"/>
      <c r="D26" s="456"/>
      <c r="E26" s="456"/>
      <c r="F26" s="456"/>
      <c r="G26" s="456"/>
    </row>
    <row r="27" spans="1:13" ht="228.75" customHeight="1" x14ac:dyDescent="0.4">
      <c r="A27" s="457" t="s">
        <v>184</v>
      </c>
      <c r="B27" s="457"/>
      <c r="C27" s="457"/>
      <c r="D27" s="457"/>
      <c r="E27" s="457"/>
      <c r="F27" s="457"/>
      <c r="G27" s="457"/>
    </row>
    <row r="28" spans="1:13" ht="12.75" customHeight="1" x14ac:dyDescent="0.4">
      <c r="A28" s="85"/>
      <c r="B28" s="94"/>
      <c r="C28" s="94"/>
      <c r="D28" s="94"/>
    </row>
  </sheetData>
  <customSheetViews>
    <customSheetView guid="{F3CA5093-A344-480F-994F-741CA1B5DDAB}" scale="80" showPageBreaks="1" showGridLines="0" fitToPage="1" printArea="1" view="pageBreakPreview">
      <selection activeCell="I4" sqref="I4"/>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view="pageBreakPreview">
      <selection activeCell="I4" sqref="I4"/>
      <pageMargins left="0.7" right="0.7" top="0.75" bottom="0.75" header="0.3" footer="0.3"/>
      <pageSetup paperSize="9" scale="79" fitToHeight="0" orientation="portrait" r:id="rId2"/>
      <headerFooter>
        <oddFooter>&amp;C&amp;P</oddFooter>
      </headerFooter>
    </customSheetView>
  </customSheetViews>
  <mergeCells count="19">
    <mergeCell ref="A2:B2"/>
    <mergeCell ref="A3:B3"/>
    <mergeCell ref="A4:B4"/>
    <mergeCell ref="A5:B5"/>
    <mergeCell ref="A1:G1"/>
    <mergeCell ref="C2:G2"/>
    <mergeCell ref="C3:G3"/>
    <mergeCell ref="C4:G4"/>
    <mergeCell ref="C5:G5"/>
    <mergeCell ref="A26:G26"/>
    <mergeCell ref="A27:G27"/>
    <mergeCell ref="A13:B13"/>
    <mergeCell ref="A10:B10"/>
    <mergeCell ref="A11:A12"/>
    <mergeCell ref="A14:B14"/>
    <mergeCell ref="A15:B15"/>
    <mergeCell ref="A16:B16"/>
    <mergeCell ref="A17:B17"/>
    <mergeCell ref="A18:B18"/>
  </mergeCells>
  <phoneticPr fontId="1"/>
  <dataValidations count="1">
    <dataValidation type="custom" allowBlank="1" showInputMessage="1" showErrorMessage="1" errorTitle="アラート" error="小数点が含まれています。" sqref="C11:F15 C17:F17" xr:uid="{A193F1A1-15D7-4152-95F0-F1BD844EB45C}">
      <formula1>MOD(C11,1)=0</formula1>
    </dataValidation>
  </dataValidations>
  <pageMargins left="0.7" right="0.7" top="0.75" bottom="0.75" header="0.3" footer="0.3"/>
  <pageSetup paperSize="9" scale="79" fitToHeight="0" orientation="portrait" r:id="rId3"/>
  <headerFooter>
    <oddFooter>&amp;C&amp;P</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FAF5F-1E6C-4DD6-A405-71D630530A79}">
  <sheetPr>
    <tabColor rgb="FFFFFF99"/>
    <pageSetUpPr fitToPage="1"/>
  </sheetPr>
  <dimension ref="A1:M28"/>
  <sheetViews>
    <sheetView showGridLines="0" view="pageBreakPreview" zoomScale="80" zoomScaleNormal="55" zoomScaleSheetLayoutView="80" workbookViewId="0">
      <selection activeCell="M21" sqref="M21"/>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'1.○○大学（幹事機関）'!C2:F2</f>
        <v>0</v>
      </c>
      <c r="D2" s="458"/>
      <c r="E2" s="458"/>
      <c r="F2" s="458"/>
      <c r="G2" s="459"/>
      <c r="H2" s="98"/>
      <c r="I2" s="98"/>
    </row>
    <row r="3" spans="1:13" ht="19.899999999999999" customHeight="1" x14ac:dyDescent="0.4">
      <c r="A3" s="467" t="s">
        <v>50</v>
      </c>
      <c r="B3" s="468"/>
      <c r="C3" s="460"/>
      <c r="D3" s="460"/>
      <c r="E3" s="460"/>
      <c r="F3" s="460"/>
      <c r="G3" s="461"/>
    </row>
    <row r="4" spans="1:13" ht="19.899999999999999" customHeight="1" x14ac:dyDescent="0.4">
      <c r="A4" s="469" t="s">
        <v>66</v>
      </c>
      <c r="B4" s="470"/>
      <c r="C4" s="460"/>
      <c r="D4" s="460"/>
      <c r="E4" s="460"/>
      <c r="F4" s="460"/>
      <c r="G4" s="461"/>
    </row>
    <row r="5" spans="1:13" ht="19.899999999999999" customHeight="1" thickBot="1" x14ac:dyDescent="0.45">
      <c r="A5" s="473" t="s">
        <v>86</v>
      </c>
      <c r="B5" s="474"/>
      <c r="C5" s="462"/>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7" customHeight="1" x14ac:dyDescent="0.4">
      <c r="A9" s="89" t="s">
        <v>67</v>
      </c>
      <c r="B9" s="86"/>
      <c r="C9" s="127" t="s">
        <v>219</v>
      </c>
      <c r="D9" s="88"/>
      <c r="E9" s="88"/>
      <c r="F9" s="88"/>
      <c r="G9" s="99" t="s">
        <v>71</v>
      </c>
    </row>
    <row r="10" spans="1:13" ht="30" customHeight="1" thickBot="1" x14ac:dyDescent="0.45">
      <c r="A10" s="414"/>
      <c r="B10" s="415"/>
      <c r="C10" s="104">
        <f>'1.○○大学（幹事機関）'!C10</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 t="shared" ref="G11:G18" si="1">SUM(C11:F11)</f>
        <v>0</v>
      </c>
    </row>
    <row r="12" spans="1:13" ht="30" customHeight="1" x14ac:dyDescent="0.4">
      <c r="A12" s="417"/>
      <c r="B12" s="107" t="s">
        <v>54</v>
      </c>
      <c r="C12" s="154"/>
      <c r="D12" s="154"/>
      <c r="E12" s="154"/>
      <c r="F12" s="154"/>
      <c r="G12" s="155">
        <f t="shared" si="1"/>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 t="shared" si="1"/>
        <v>0</v>
      </c>
      <c r="I15" s="83" t="s">
        <v>182</v>
      </c>
    </row>
    <row r="16" spans="1:13" ht="30" customHeight="1" x14ac:dyDescent="0.4">
      <c r="A16" s="412" t="s">
        <v>69</v>
      </c>
      <c r="B16" s="413"/>
      <c r="C16" s="155">
        <f>SUM(C11:C15)</f>
        <v>0</v>
      </c>
      <c r="D16" s="155">
        <f>SUM(D11:D15)</f>
        <v>0</v>
      </c>
      <c r="E16" s="155">
        <f t="shared" ref="E16:F16" si="2">SUM(E11:E15)</f>
        <v>0</v>
      </c>
      <c r="F16" s="155">
        <f t="shared" si="2"/>
        <v>0</v>
      </c>
      <c r="G16" s="155">
        <f t="shared" si="1"/>
        <v>0</v>
      </c>
      <c r="I16" s="200"/>
      <c r="J16" s="199">
        <f>C10</f>
        <v>2020</v>
      </c>
      <c r="K16" s="199">
        <f>D10</f>
        <v>2021</v>
      </c>
      <c r="L16" s="199">
        <f>E10</f>
        <v>2022</v>
      </c>
      <c r="M16" s="199">
        <f>F10</f>
        <v>2023</v>
      </c>
    </row>
    <row r="17" spans="1:13" ht="30" customHeight="1" x14ac:dyDescent="0.4">
      <c r="A17" s="412" t="s">
        <v>68</v>
      </c>
      <c r="B17" s="413"/>
      <c r="C17" s="156"/>
      <c r="D17" s="156"/>
      <c r="E17" s="156"/>
      <c r="F17" s="156"/>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 t="shared" si="1"/>
        <v>0</v>
      </c>
      <c r="I18" s="201" t="s">
        <v>216</v>
      </c>
      <c r="J18" s="222">
        <f>ROUNDDOWN(C18/130*30,0)</f>
        <v>0</v>
      </c>
      <c r="K18" s="222">
        <f>ROUNDDOWN(D18/130*30,0)</f>
        <v>0</v>
      </c>
      <c r="L18" s="222">
        <f>ROUNDDOWN(E18/130*30,0)</f>
        <v>0</v>
      </c>
      <c r="M18" s="222">
        <f>ROUNDDOWN(F18/130*30,0)</f>
        <v>0</v>
      </c>
    </row>
    <row r="19" spans="1:13" ht="22.5" customHeight="1" x14ac:dyDescent="0.4">
      <c r="A19" s="210" t="s">
        <v>213</v>
      </c>
      <c r="B19" s="85"/>
      <c r="C19" s="85"/>
      <c r="D19" s="85"/>
      <c r="E19" s="85"/>
      <c r="F19" s="85"/>
      <c r="G19" s="86"/>
    </row>
    <row r="20" spans="1:13" ht="23.25" customHeight="1" x14ac:dyDescent="0.4">
      <c r="A20" s="205" t="s">
        <v>212</v>
      </c>
      <c r="B20" s="205"/>
      <c r="C20" s="205"/>
      <c r="D20" s="205"/>
      <c r="E20" s="205"/>
      <c r="F20" s="205"/>
      <c r="G20" s="206"/>
    </row>
    <row r="21" spans="1:13" ht="23.25" customHeight="1" x14ac:dyDescent="0.4">
      <c r="A21" s="205" t="s">
        <v>61</v>
      </c>
      <c r="B21" s="207"/>
      <c r="C21" s="207"/>
      <c r="D21" s="207"/>
      <c r="E21" s="205"/>
      <c r="F21" s="205"/>
      <c r="G21" s="206"/>
    </row>
    <row r="22" spans="1:13" ht="23.25" customHeight="1" x14ac:dyDescent="0.4">
      <c r="A22" s="205" t="s">
        <v>62</v>
      </c>
      <c r="B22" s="207"/>
      <c r="C22" s="207"/>
      <c r="D22" s="207"/>
      <c r="E22" s="208"/>
      <c r="F22" s="208"/>
      <c r="G22" s="208"/>
    </row>
    <row r="23" spans="1:13" ht="23.25" customHeight="1" x14ac:dyDescent="0.4">
      <c r="A23" s="205" t="s">
        <v>63</v>
      </c>
      <c r="B23" s="207"/>
      <c r="C23" s="207"/>
      <c r="D23" s="207"/>
      <c r="E23" s="208"/>
      <c r="F23" s="208"/>
      <c r="G23" s="208"/>
    </row>
    <row r="24" spans="1:13" ht="23.25" customHeight="1" x14ac:dyDescent="0.4">
      <c r="A24" s="205" t="s">
        <v>64</v>
      </c>
      <c r="B24" s="209"/>
      <c r="C24" s="209"/>
      <c r="D24" s="209"/>
      <c r="E24" s="208"/>
      <c r="F24" s="208"/>
      <c r="G24" s="208"/>
    </row>
    <row r="25" spans="1:13" ht="12.75" customHeight="1" x14ac:dyDescent="0.4">
      <c r="A25" s="85"/>
      <c r="B25" s="85"/>
      <c r="C25" s="85"/>
      <c r="D25" s="85"/>
      <c r="E25" s="85"/>
      <c r="F25" s="85"/>
      <c r="G25" s="86"/>
    </row>
    <row r="26" spans="1:13" ht="23.25" customHeight="1" x14ac:dyDescent="0.4">
      <c r="A26" s="456" t="s">
        <v>183</v>
      </c>
      <c r="B26" s="456"/>
      <c r="C26" s="456"/>
      <c r="D26" s="456"/>
      <c r="E26" s="456"/>
      <c r="F26" s="456"/>
      <c r="G26" s="456"/>
    </row>
    <row r="27" spans="1:13" ht="228.75" customHeight="1" x14ac:dyDescent="0.4">
      <c r="A27" s="457" t="s">
        <v>184</v>
      </c>
      <c r="B27" s="457"/>
      <c r="C27" s="457"/>
      <c r="D27" s="457"/>
      <c r="E27" s="457"/>
      <c r="F27" s="457"/>
      <c r="G27" s="457"/>
    </row>
    <row r="28" spans="1:13" ht="12.75" customHeight="1" x14ac:dyDescent="0.4">
      <c r="A28" s="85"/>
      <c r="B28" s="94"/>
      <c r="C28" s="94"/>
      <c r="D28" s="94"/>
    </row>
  </sheetData>
  <customSheetViews>
    <customSheetView guid="{F3CA5093-A344-480F-994F-741CA1B5DDAB}" scale="80" showPageBreaks="1" showGridLines="0" fitToPage="1" printArea="1" view="pageBreakPreview">
      <selection activeCell="M21" sqref="M21"/>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state="hidden" view="pageBreakPreview">
      <selection activeCell="M21" sqref="M21"/>
      <pageMargins left="0.7" right="0.7" top="0.75" bottom="0.75" header="0.3" footer="0.3"/>
      <pageSetup paperSize="9" scale="79" fitToHeight="0" orientation="portrait" r:id="rId2"/>
      <headerFooter>
        <oddFooter>&amp;C&amp;P</oddFooter>
      </headerFooter>
    </customSheetView>
  </customSheetViews>
  <mergeCells count="19">
    <mergeCell ref="A2:B2"/>
    <mergeCell ref="A3:B3"/>
    <mergeCell ref="A4:B4"/>
    <mergeCell ref="A5:B5"/>
    <mergeCell ref="A1:G1"/>
    <mergeCell ref="C2:G2"/>
    <mergeCell ref="C3:G3"/>
    <mergeCell ref="C4:G4"/>
    <mergeCell ref="C5:G5"/>
    <mergeCell ref="A26:G26"/>
    <mergeCell ref="A27:G27"/>
    <mergeCell ref="A13:B13"/>
    <mergeCell ref="A10:B10"/>
    <mergeCell ref="A11:A12"/>
    <mergeCell ref="A14:B14"/>
    <mergeCell ref="A15:B15"/>
    <mergeCell ref="A16:B16"/>
    <mergeCell ref="A17:B17"/>
    <mergeCell ref="A18:B18"/>
  </mergeCells>
  <phoneticPr fontId="1"/>
  <dataValidations count="1">
    <dataValidation type="custom" allowBlank="1" showInputMessage="1" showErrorMessage="1" errorTitle="アラート" error="小数点が含まれています。" sqref="C11:F15 C17:F17" xr:uid="{D7736215-5C2F-47BD-A82E-9FEA488348A4}">
      <formula1>MOD(C11,1)=0</formula1>
    </dataValidation>
  </dataValidations>
  <pageMargins left="0.7" right="0.7" top="0.75" bottom="0.75" header="0.3" footer="0.3"/>
  <pageSetup paperSize="9" scale="79" fitToHeight="0" orientation="portrait" r:id="rId3"/>
  <headerFooter>
    <oddFooter>&amp;C&amp;P</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30E11-5C71-4A45-81D7-E149C4A06427}">
  <sheetPr>
    <tabColor rgb="FFFFFF99"/>
    <pageSetUpPr fitToPage="1"/>
  </sheetPr>
  <dimension ref="A1:M28"/>
  <sheetViews>
    <sheetView showGridLines="0" view="pageBreakPreview" zoomScale="80" zoomScaleNormal="55" zoomScaleSheetLayoutView="80" workbookViewId="0">
      <selection activeCell="M21" sqref="M21"/>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'1.○○大学（幹事機関）'!C2:F2</f>
        <v>0</v>
      </c>
      <c r="D2" s="458"/>
      <c r="E2" s="458"/>
      <c r="F2" s="458"/>
      <c r="G2" s="459"/>
      <c r="H2" s="98"/>
      <c r="I2" s="98"/>
    </row>
    <row r="3" spans="1:13" ht="19.899999999999999" customHeight="1" x14ac:dyDescent="0.4">
      <c r="A3" s="467" t="s">
        <v>50</v>
      </c>
      <c r="B3" s="468"/>
      <c r="C3" s="460"/>
      <c r="D3" s="460"/>
      <c r="E3" s="460"/>
      <c r="F3" s="460"/>
      <c r="G3" s="461"/>
    </row>
    <row r="4" spans="1:13" ht="19.899999999999999" customHeight="1" x14ac:dyDescent="0.4">
      <c r="A4" s="469" t="s">
        <v>66</v>
      </c>
      <c r="B4" s="470"/>
      <c r="C4" s="460"/>
      <c r="D4" s="460"/>
      <c r="E4" s="460"/>
      <c r="F4" s="460"/>
      <c r="G4" s="461"/>
    </row>
    <row r="5" spans="1:13" ht="19.899999999999999" customHeight="1" thickBot="1" x14ac:dyDescent="0.45">
      <c r="A5" s="473" t="s">
        <v>86</v>
      </c>
      <c r="B5" s="474"/>
      <c r="C5" s="462"/>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7" customHeight="1" x14ac:dyDescent="0.4">
      <c r="A9" s="89" t="s">
        <v>67</v>
      </c>
      <c r="B9" s="86"/>
      <c r="C9" s="127" t="s">
        <v>219</v>
      </c>
      <c r="D9" s="88"/>
      <c r="E9" s="88"/>
      <c r="F9" s="88"/>
      <c r="G9" s="99" t="s">
        <v>71</v>
      </c>
    </row>
    <row r="10" spans="1:13" ht="30" customHeight="1" thickBot="1" x14ac:dyDescent="0.45">
      <c r="A10" s="414"/>
      <c r="B10" s="415"/>
      <c r="C10" s="104">
        <f>'1.○○大学（幹事機関）'!C10</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 t="shared" ref="G11:G18" si="1">SUM(C11:F11)</f>
        <v>0</v>
      </c>
    </row>
    <row r="12" spans="1:13" ht="30" customHeight="1" x14ac:dyDescent="0.4">
      <c r="A12" s="417"/>
      <c r="B12" s="107" t="s">
        <v>54</v>
      </c>
      <c r="C12" s="154"/>
      <c r="D12" s="154"/>
      <c r="E12" s="154"/>
      <c r="F12" s="154"/>
      <c r="G12" s="155">
        <f t="shared" si="1"/>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 t="shared" si="1"/>
        <v>0</v>
      </c>
      <c r="I15" s="83" t="s">
        <v>182</v>
      </c>
    </row>
    <row r="16" spans="1:13" ht="30" customHeight="1" x14ac:dyDescent="0.4">
      <c r="A16" s="412" t="s">
        <v>69</v>
      </c>
      <c r="B16" s="413"/>
      <c r="C16" s="155">
        <f>SUM(C11:C15)</f>
        <v>0</v>
      </c>
      <c r="D16" s="155">
        <f>SUM(D11:D15)</f>
        <v>0</v>
      </c>
      <c r="E16" s="155">
        <f t="shared" ref="E16:F16" si="2">SUM(E11:E15)</f>
        <v>0</v>
      </c>
      <c r="F16" s="155">
        <f t="shared" si="2"/>
        <v>0</v>
      </c>
      <c r="G16" s="155">
        <f t="shared" si="1"/>
        <v>0</v>
      </c>
      <c r="I16" s="200"/>
      <c r="J16" s="199">
        <f>C10</f>
        <v>2020</v>
      </c>
      <c r="K16" s="199">
        <f>D10</f>
        <v>2021</v>
      </c>
      <c r="L16" s="199">
        <f>E10</f>
        <v>2022</v>
      </c>
      <c r="M16" s="199">
        <f>F10</f>
        <v>2023</v>
      </c>
    </row>
    <row r="17" spans="1:13" ht="30" customHeight="1" x14ac:dyDescent="0.4">
      <c r="A17" s="412" t="s">
        <v>68</v>
      </c>
      <c r="B17" s="413"/>
      <c r="C17" s="156"/>
      <c r="D17" s="156"/>
      <c r="E17" s="156"/>
      <c r="F17" s="156"/>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 t="shared" si="1"/>
        <v>0</v>
      </c>
      <c r="I18" s="201" t="s">
        <v>216</v>
      </c>
      <c r="J18" s="222">
        <f>ROUNDDOWN(C18/130*30,0)</f>
        <v>0</v>
      </c>
      <c r="K18" s="222">
        <f>ROUNDDOWN(D18/130*30,0)</f>
        <v>0</v>
      </c>
      <c r="L18" s="222">
        <f>ROUNDDOWN(E18/130*30,0)</f>
        <v>0</v>
      </c>
      <c r="M18" s="222">
        <f>ROUNDDOWN(F18/130*30,0)</f>
        <v>0</v>
      </c>
    </row>
    <row r="19" spans="1:13" ht="22.5" customHeight="1" x14ac:dyDescent="0.4">
      <c r="A19" s="210" t="s">
        <v>213</v>
      </c>
      <c r="B19" s="85"/>
      <c r="C19" s="85"/>
      <c r="D19" s="85"/>
      <c r="E19" s="85"/>
      <c r="F19" s="85"/>
      <c r="G19" s="86"/>
    </row>
    <row r="20" spans="1:13" ht="23.25" customHeight="1" x14ac:dyDescent="0.4">
      <c r="A20" s="205" t="s">
        <v>212</v>
      </c>
      <c r="B20" s="205"/>
      <c r="C20" s="205"/>
      <c r="D20" s="205"/>
      <c r="E20" s="205"/>
      <c r="F20" s="205"/>
      <c r="G20" s="206"/>
    </row>
    <row r="21" spans="1:13" ht="23.25" customHeight="1" x14ac:dyDescent="0.4">
      <c r="A21" s="205" t="s">
        <v>61</v>
      </c>
      <c r="B21" s="207"/>
      <c r="C21" s="207"/>
      <c r="D21" s="207"/>
      <c r="E21" s="205"/>
      <c r="F21" s="205"/>
      <c r="G21" s="206"/>
    </row>
    <row r="22" spans="1:13" ht="23.25" customHeight="1" x14ac:dyDescent="0.4">
      <c r="A22" s="205" t="s">
        <v>62</v>
      </c>
      <c r="B22" s="207"/>
      <c r="C22" s="207"/>
      <c r="D22" s="207"/>
      <c r="E22" s="208"/>
      <c r="F22" s="208"/>
      <c r="G22" s="208"/>
    </row>
    <row r="23" spans="1:13" ht="23.25" customHeight="1" x14ac:dyDescent="0.4">
      <c r="A23" s="205" t="s">
        <v>63</v>
      </c>
      <c r="B23" s="207"/>
      <c r="C23" s="207"/>
      <c r="D23" s="207"/>
      <c r="E23" s="208"/>
      <c r="F23" s="208"/>
      <c r="G23" s="208"/>
    </row>
    <row r="24" spans="1:13" ht="23.25" customHeight="1" x14ac:dyDescent="0.4">
      <c r="A24" s="205" t="s">
        <v>64</v>
      </c>
      <c r="B24" s="209"/>
      <c r="C24" s="209"/>
      <c r="D24" s="209"/>
      <c r="E24" s="208"/>
      <c r="F24" s="208"/>
      <c r="G24" s="208"/>
    </row>
    <row r="25" spans="1:13" ht="12.75" customHeight="1" x14ac:dyDescent="0.4">
      <c r="A25" s="85"/>
      <c r="B25" s="85"/>
      <c r="C25" s="85"/>
      <c r="D25" s="85"/>
      <c r="E25" s="85"/>
      <c r="F25" s="85"/>
      <c r="G25" s="86"/>
    </row>
    <row r="26" spans="1:13" ht="23.25" customHeight="1" x14ac:dyDescent="0.4">
      <c r="A26" s="456" t="s">
        <v>183</v>
      </c>
      <c r="B26" s="456"/>
      <c r="C26" s="456"/>
      <c r="D26" s="456"/>
      <c r="E26" s="456"/>
      <c r="F26" s="456"/>
      <c r="G26" s="456"/>
    </row>
    <row r="27" spans="1:13" ht="228.75" customHeight="1" x14ac:dyDescent="0.4">
      <c r="A27" s="457" t="s">
        <v>184</v>
      </c>
      <c r="B27" s="457"/>
      <c r="C27" s="457"/>
      <c r="D27" s="457"/>
      <c r="E27" s="457"/>
      <c r="F27" s="457"/>
      <c r="G27" s="457"/>
    </row>
    <row r="28" spans="1:13" ht="12.75" customHeight="1" x14ac:dyDescent="0.4">
      <c r="A28" s="85"/>
      <c r="B28" s="94"/>
      <c r="C28" s="94"/>
      <c r="D28" s="94"/>
    </row>
  </sheetData>
  <customSheetViews>
    <customSheetView guid="{F3CA5093-A344-480F-994F-741CA1B5DDAB}" scale="80" showPageBreaks="1" showGridLines="0" fitToPage="1" printArea="1" view="pageBreakPreview">
      <selection activeCell="M21" sqref="M21"/>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state="hidden" view="pageBreakPreview">
      <selection activeCell="M21" sqref="M21"/>
      <pageMargins left="0.7" right="0.7" top="0.75" bottom="0.75" header="0.3" footer="0.3"/>
      <pageSetup paperSize="9" scale="79" fitToHeight="0" orientation="portrait" r:id="rId2"/>
      <headerFooter>
        <oddFooter>&amp;C&amp;P</oddFooter>
      </headerFooter>
    </customSheetView>
  </customSheetViews>
  <mergeCells count="19">
    <mergeCell ref="A2:B2"/>
    <mergeCell ref="A3:B3"/>
    <mergeCell ref="A4:B4"/>
    <mergeCell ref="A5:B5"/>
    <mergeCell ref="A1:G1"/>
    <mergeCell ref="C2:G2"/>
    <mergeCell ref="C3:G3"/>
    <mergeCell ref="C4:G4"/>
    <mergeCell ref="C5:G5"/>
    <mergeCell ref="A26:G26"/>
    <mergeCell ref="A27:G27"/>
    <mergeCell ref="A13:B13"/>
    <mergeCell ref="A10:B10"/>
    <mergeCell ref="A11:A12"/>
    <mergeCell ref="A14:B14"/>
    <mergeCell ref="A15:B15"/>
    <mergeCell ref="A16:B16"/>
    <mergeCell ref="A17:B17"/>
    <mergeCell ref="A18:B18"/>
  </mergeCells>
  <phoneticPr fontId="1"/>
  <dataValidations count="1">
    <dataValidation type="custom" allowBlank="1" showInputMessage="1" showErrorMessage="1" errorTitle="アラート" error="小数点が含まれています。" sqref="C11:F15 C17:F17" xr:uid="{52FFE9D1-3E78-4B3B-B5AE-0102E70A6AFD}">
      <formula1>MOD(C11,1)=0</formula1>
    </dataValidation>
  </dataValidations>
  <pageMargins left="0.7" right="0.7" top="0.75" bottom="0.75" header="0.3" footer="0.3"/>
  <pageSetup paperSize="9" scale="79" fitToHeight="0" orientation="portrait" r:id="rId3"/>
  <headerFooter>
    <oddFooter>&amp;C&amp;P</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D7A3D-C81C-4207-8036-4A44007BA15A}">
  <sheetPr>
    <tabColor rgb="FFFFFF99"/>
    <pageSetUpPr fitToPage="1"/>
  </sheetPr>
  <dimension ref="A1:M28"/>
  <sheetViews>
    <sheetView showGridLines="0" view="pageBreakPreview" zoomScale="80" zoomScaleNormal="55" zoomScaleSheetLayoutView="80" workbookViewId="0">
      <selection activeCell="M21" sqref="M21"/>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'1.○○大学（幹事機関）'!C2:F2</f>
        <v>0</v>
      </c>
      <c r="D2" s="458"/>
      <c r="E2" s="458"/>
      <c r="F2" s="458"/>
      <c r="G2" s="459"/>
      <c r="H2" s="98"/>
      <c r="I2" s="98"/>
    </row>
    <row r="3" spans="1:13" ht="19.899999999999999" customHeight="1" x14ac:dyDescent="0.4">
      <c r="A3" s="467" t="s">
        <v>50</v>
      </c>
      <c r="B3" s="468"/>
      <c r="C3" s="460"/>
      <c r="D3" s="460"/>
      <c r="E3" s="460"/>
      <c r="F3" s="460"/>
      <c r="G3" s="461"/>
    </row>
    <row r="4" spans="1:13" ht="19.899999999999999" customHeight="1" x14ac:dyDescent="0.4">
      <c r="A4" s="469" t="s">
        <v>66</v>
      </c>
      <c r="B4" s="470"/>
      <c r="C4" s="460"/>
      <c r="D4" s="460"/>
      <c r="E4" s="460"/>
      <c r="F4" s="460"/>
      <c r="G4" s="461"/>
    </row>
    <row r="5" spans="1:13" ht="19.899999999999999" customHeight="1" thickBot="1" x14ac:dyDescent="0.45">
      <c r="A5" s="473" t="s">
        <v>86</v>
      </c>
      <c r="B5" s="474"/>
      <c r="C5" s="462"/>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7" customHeight="1" x14ac:dyDescent="0.4">
      <c r="A9" s="89" t="s">
        <v>67</v>
      </c>
      <c r="B9" s="86"/>
      <c r="C9" s="127" t="s">
        <v>219</v>
      </c>
      <c r="D9" s="88"/>
      <c r="E9" s="88"/>
      <c r="F9" s="88"/>
      <c r="G9" s="99" t="s">
        <v>71</v>
      </c>
    </row>
    <row r="10" spans="1:13" ht="30" customHeight="1" thickBot="1" x14ac:dyDescent="0.45">
      <c r="A10" s="414"/>
      <c r="B10" s="415"/>
      <c r="C10" s="104">
        <f>'1.○○大学（幹事機関）'!C10</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 t="shared" ref="G11:G18" si="1">SUM(C11:F11)</f>
        <v>0</v>
      </c>
    </row>
    <row r="12" spans="1:13" ht="30" customHeight="1" x14ac:dyDescent="0.4">
      <c r="A12" s="417"/>
      <c r="B12" s="107" t="s">
        <v>54</v>
      </c>
      <c r="C12" s="154"/>
      <c r="D12" s="154"/>
      <c r="E12" s="154"/>
      <c r="F12" s="154"/>
      <c r="G12" s="155">
        <f t="shared" si="1"/>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 t="shared" si="1"/>
        <v>0</v>
      </c>
      <c r="I15" s="83" t="s">
        <v>182</v>
      </c>
    </row>
    <row r="16" spans="1:13" ht="30" customHeight="1" x14ac:dyDescent="0.4">
      <c r="A16" s="412" t="s">
        <v>69</v>
      </c>
      <c r="B16" s="413"/>
      <c r="C16" s="155">
        <f>SUM(C11:C15)</f>
        <v>0</v>
      </c>
      <c r="D16" s="155">
        <f>SUM(D11:D15)</f>
        <v>0</v>
      </c>
      <c r="E16" s="155">
        <f t="shared" ref="E16:F16" si="2">SUM(E11:E15)</f>
        <v>0</v>
      </c>
      <c r="F16" s="155">
        <f t="shared" si="2"/>
        <v>0</v>
      </c>
      <c r="G16" s="155">
        <f t="shared" si="1"/>
        <v>0</v>
      </c>
      <c r="I16" s="200"/>
      <c r="J16" s="199">
        <f>C10</f>
        <v>2020</v>
      </c>
      <c r="K16" s="199">
        <f>D10</f>
        <v>2021</v>
      </c>
      <c r="L16" s="199">
        <f>E10</f>
        <v>2022</v>
      </c>
      <c r="M16" s="199">
        <f>F10</f>
        <v>2023</v>
      </c>
    </row>
    <row r="17" spans="1:13" ht="30" customHeight="1" x14ac:dyDescent="0.4">
      <c r="A17" s="412" t="s">
        <v>68</v>
      </c>
      <c r="B17" s="413"/>
      <c r="C17" s="156"/>
      <c r="D17" s="156"/>
      <c r="E17" s="156"/>
      <c r="F17" s="156"/>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 t="shared" si="1"/>
        <v>0</v>
      </c>
      <c r="I18" s="201" t="s">
        <v>216</v>
      </c>
      <c r="J18" s="222">
        <f>ROUNDDOWN(C18/130*30,0)</f>
        <v>0</v>
      </c>
      <c r="K18" s="222">
        <f>ROUNDDOWN(D18/130*30,0)</f>
        <v>0</v>
      </c>
      <c r="L18" s="222">
        <f>ROUNDDOWN(E18/130*30,0)</f>
        <v>0</v>
      </c>
      <c r="M18" s="222">
        <f>ROUNDDOWN(F18/130*30,0)</f>
        <v>0</v>
      </c>
    </row>
    <row r="19" spans="1:13" ht="22.5" customHeight="1" x14ac:dyDescent="0.4">
      <c r="A19" s="210" t="s">
        <v>213</v>
      </c>
      <c r="B19" s="85"/>
      <c r="C19" s="85"/>
      <c r="D19" s="85"/>
      <c r="E19" s="85"/>
      <c r="F19" s="85"/>
      <c r="G19" s="86"/>
    </row>
    <row r="20" spans="1:13" ht="23.25" customHeight="1" x14ac:dyDescent="0.4">
      <c r="A20" s="205" t="s">
        <v>212</v>
      </c>
      <c r="B20" s="205"/>
      <c r="C20" s="205"/>
      <c r="D20" s="205"/>
      <c r="E20" s="205"/>
      <c r="F20" s="205"/>
      <c r="G20" s="206"/>
    </row>
    <row r="21" spans="1:13" ht="23.25" customHeight="1" x14ac:dyDescent="0.4">
      <c r="A21" s="205" t="s">
        <v>61</v>
      </c>
      <c r="B21" s="207"/>
      <c r="C21" s="207"/>
      <c r="D21" s="207"/>
      <c r="E21" s="205"/>
      <c r="F21" s="205"/>
      <c r="G21" s="206"/>
    </row>
    <row r="22" spans="1:13" ht="23.25" customHeight="1" x14ac:dyDescent="0.4">
      <c r="A22" s="205" t="s">
        <v>62</v>
      </c>
      <c r="B22" s="207"/>
      <c r="C22" s="207"/>
      <c r="D22" s="207"/>
      <c r="E22" s="208"/>
      <c r="F22" s="208"/>
      <c r="G22" s="208"/>
    </row>
    <row r="23" spans="1:13" ht="23.25" customHeight="1" x14ac:dyDescent="0.4">
      <c r="A23" s="205" t="s">
        <v>63</v>
      </c>
      <c r="B23" s="207"/>
      <c r="C23" s="207"/>
      <c r="D23" s="207"/>
      <c r="E23" s="208"/>
      <c r="F23" s="208"/>
      <c r="G23" s="208"/>
    </row>
    <row r="24" spans="1:13" ht="23.25" customHeight="1" x14ac:dyDescent="0.4">
      <c r="A24" s="205" t="s">
        <v>64</v>
      </c>
      <c r="B24" s="209"/>
      <c r="C24" s="209"/>
      <c r="D24" s="209"/>
      <c r="E24" s="208"/>
      <c r="F24" s="208"/>
      <c r="G24" s="208"/>
    </row>
    <row r="25" spans="1:13" ht="12.75" customHeight="1" x14ac:dyDescent="0.4">
      <c r="A25" s="85"/>
      <c r="B25" s="85"/>
      <c r="C25" s="85"/>
      <c r="D25" s="85"/>
      <c r="E25" s="85"/>
      <c r="F25" s="85"/>
      <c r="G25" s="86"/>
    </row>
    <row r="26" spans="1:13" ht="23.25" customHeight="1" x14ac:dyDescent="0.4">
      <c r="A26" s="456" t="s">
        <v>183</v>
      </c>
      <c r="B26" s="456"/>
      <c r="C26" s="456"/>
      <c r="D26" s="456"/>
      <c r="E26" s="456"/>
      <c r="F26" s="456"/>
      <c r="G26" s="456"/>
    </row>
    <row r="27" spans="1:13" ht="228.75" customHeight="1" x14ac:dyDescent="0.4">
      <c r="A27" s="457" t="s">
        <v>184</v>
      </c>
      <c r="B27" s="457"/>
      <c r="C27" s="457"/>
      <c r="D27" s="457"/>
      <c r="E27" s="457"/>
      <c r="F27" s="457"/>
      <c r="G27" s="457"/>
    </row>
    <row r="28" spans="1:13" ht="12.75" customHeight="1" x14ac:dyDescent="0.4">
      <c r="A28" s="85"/>
      <c r="B28" s="94"/>
      <c r="C28" s="94"/>
      <c r="D28" s="94"/>
    </row>
  </sheetData>
  <customSheetViews>
    <customSheetView guid="{F3CA5093-A344-480F-994F-741CA1B5DDAB}" scale="80" showPageBreaks="1" showGridLines="0" fitToPage="1" printArea="1" view="pageBreakPreview">
      <selection activeCell="M21" sqref="M21"/>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state="hidden" view="pageBreakPreview">
      <selection activeCell="M21" sqref="M21"/>
      <pageMargins left="0.7" right="0.7" top="0.75" bottom="0.75" header="0.3" footer="0.3"/>
      <pageSetup paperSize="9" scale="79" fitToHeight="0" orientation="portrait" r:id="rId2"/>
      <headerFooter>
        <oddFooter>&amp;C&amp;P</oddFooter>
      </headerFooter>
    </customSheetView>
  </customSheetViews>
  <mergeCells count="19">
    <mergeCell ref="A2:B2"/>
    <mergeCell ref="A3:B3"/>
    <mergeCell ref="A4:B4"/>
    <mergeCell ref="A5:B5"/>
    <mergeCell ref="A1:G1"/>
    <mergeCell ref="C2:G2"/>
    <mergeCell ref="C3:G3"/>
    <mergeCell ref="C4:G4"/>
    <mergeCell ref="C5:G5"/>
    <mergeCell ref="A26:G26"/>
    <mergeCell ref="A27:G27"/>
    <mergeCell ref="A13:B13"/>
    <mergeCell ref="A10:B10"/>
    <mergeCell ref="A11:A12"/>
    <mergeCell ref="A14:B14"/>
    <mergeCell ref="A15:B15"/>
    <mergeCell ref="A16:B16"/>
    <mergeCell ref="A17:B17"/>
    <mergeCell ref="A18:B18"/>
  </mergeCells>
  <phoneticPr fontId="1"/>
  <dataValidations count="1">
    <dataValidation type="custom" allowBlank="1" showInputMessage="1" showErrorMessage="1" errorTitle="アラート" error="小数点が含まれています。" sqref="C11:F15 C17:F17" xr:uid="{9AA0095D-71E2-468A-89D7-6F275A87A910}">
      <formula1>MOD(C11,1)=0</formula1>
    </dataValidation>
  </dataValidations>
  <pageMargins left="0.7" right="0.7" top="0.75" bottom="0.75" header="0.3" footer="0.3"/>
  <pageSetup paperSize="9" scale="79" fitToHeight="0" orientation="portrait" r:id="rId3"/>
  <headerFooter>
    <oddFooter>&amp;C&amp;P</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CEA7C-7D28-4875-AA62-624F03733562}">
  <sheetPr>
    <tabColor rgb="FFFFFF99"/>
    <pageSetUpPr fitToPage="1"/>
  </sheetPr>
  <dimension ref="A1:M28"/>
  <sheetViews>
    <sheetView showGridLines="0" view="pageBreakPreview" zoomScale="80" zoomScaleNormal="55" zoomScaleSheetLayoutView="80" workbookViewId="0">
      <selection activeCell="M21" sqref="M21"/>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'1.○○大学（幹事機関）'!C2:F2</f>
        <v>0</v>
      </c>
      <c r="D2" s="458"/>
      <c r="E2" s="458"/>
      <c r="F2" s="458"/>
      <c r="G2" s="459"/>
      <c r="H2" s="98"/>
      <c r="I2" s="98"/>
    </row>
    <row r="3" spans="1:13" ht="19.899999999999999" customHeight="1" x14ac:dyDescent="0.4">
      <c r="A3" s="467" t="s">
        <v>50</v>
      </c>
      <c r="B3" s="468"/>
      <c r="C3" s="460"/>
      <c r="D3" s="460"/>
      <c r="E3" s="460"/>
      <c r="F3" s="460"/>
      <c r="G3" s="461"/>
    </row>
    <row r="4" spans="1:13" ht="19.899999999999999" customHeight="1" x14ac:dyDescent="0.4">
      <c r="A4" s="469" t="s">
        <v>66</v>
      </c>
      <c r="B4" s="470"/>
      <c r="C4" s="460"/>
      <c r="D4" s="460"/>
      <c r="E4" s="460"/>
      <c r="F4" s="460"/>
      <c r="G4" s="461"/>
    </row>
    <row r="5" spans="1:13" ht="19.899999999999999" customHeight="1" thickBot="1" x14ac:dyDescent="0.45">
      <c r="A5" s="473" t="s">
        <v>86</v>
      </c>
      <c r="B5" s="474"/>
      <c r="C5" s="462"/>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7" customHeight="1" x14ac:dyDescent="0.4">
      <c r="A9" s="89" t="s">
        <v>67</v>
      </c>
      <c r="B9" s="86"/>
      <c r="C9" s="127" t="s">
        <v>219</v>
      </c>
      <c r="D9" s="88"/>
      <c r="E9" s="88"/>
      <c r="F9" s="88"/>
      <c r="G9" s="99" t="s">
        <v>71</v>
      </c>
    </row>
    <row r="10" spans="1:13" ht="30" customHeight="1" thickBot="1" x14ac:dyDescent="0.45">
      <c r="A10" s="414"/>
      <c r="B10" s="415"/>
      <c r="C10" s="104">
        <f>'1.○○大学（幹事機関）'!C10</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 t="shared" ref="G11:G18" si="1">SUM(C11:F11)</f>
        <v>0</v>
      </c>
    </row>
    <row r="12" spans="1:13" ht="30" customHeight="1" x14ac:dyDescent="0.4">
      <c r="A12" s="417"/>
      <c r="B12" s="107" t="s">
        <v>54</v>
      </c>
      <c r="C12" s="154"/>
      <c r="D12" s="154"/>
      <c r="E12" s="154"/>
      <c r="F12" s="154"/>
      <c r="G12" s="155">
        <f t="shared" si="1"/>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 t="shared" si="1"/>
        <v>0</v>
      </c>
      <c r="I15" s="83" t="s">
        <v>182</v>
      </c>
    </row>
    <row r="16" spans="1:13" ht="30" customHeight="1" x14ac:dyDescent="0.4">
      <c r="A16" s="412" t="s">
        <v>69</v>
      </c>
      <c r="B16" s="413"/>
      <c r="C16" s="155">
        <f>SUM(C11:C15)</f>
        <v>0</v>
      </c>
      <c r="D16" s="155">
        <f>SUM(D11:D15)</f>
        <v>0</v>
      </c>
      <c r="E16" s="155">
        <f t="shared" ref="E16:F16" si="2">SUM(E11:E15)</f>
        <v>0</v>
      </c>
      <c r="F16" s="155">
        <f t="shared" si="2"/>
        <v>0</v>
      </c>
      <c r="G16" s="155">
        <f t="shared" si="1"/>
        <v>0</v>
      </c>
      <c r="I16" s="200"/>
      <c r="J16" s="199">
        <f>C10</f>
        <v>2020</v>
      </c>
      <c r="K16" s="199">
        <f>D10</f>
        <v>2021</v>
      </c>
      <c r="L16" s="199">
        <f>E10</f>
        <v>2022</v>
      </c>
      <c r="M16" s="199">
        <f>F10</f>
        <v>2023</v>
      </c>
    </row>
    <row r="17" spans="1:13" ht="30" customHeight="1" x14ac:dyDescent="0.4">
      <c r="A17" s="412" t="s">
        <v>68</v>
      </c>
      <c r="B17" s="413"/>
      <c r="C17" s="156"/>
      <c r="D17" s="156"/>
      <c r="E17" s="156"/>
      <c r="F17" s="156"/>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 t="shared" si="1"/>
        <v>0</v>
      </c>
      <c r="I18" s="201" t="s">
        <v>216</v>
      </c>
      <c r="J18" s="222">
        <f>ROUNDDOWN(C18/130*30,0)</f>
        <v>0</v>
      </c>
      <c r="K18" s="222">
        <f>ROUNDDOWN(D18/130*30,0)</f>
        <v>0</v>
      </c>
      <c r="L18" s="222">
        <f>ROUNDDOWN(E18/130*30,0)</f>
        <v>0</v>
      </c>
      <c r="M18" s="222">
        <f>ROUNDDOWN(F18/130*30,0)</f>
        <v>0</v>
      </c>
    </row>
    <row r="19" spans="1:13" ht="22.5" customHeight="1" x14ac:dyDescent="0.4">
      <c r="A19" s="210" t="s">
        <v>213</v>
      </c>
      <c r="B19" s="85"/>
      <c r="C19" s="85"/>
      <c r="D19" s="85"/>
      <c r="E19" s="85"/>
      <c r="F19" s="85"/>
      <c r="G19" s="86"/>
    </row>
    <row r="20" spans="1:13" ht="23.25" customHeight="1" x14ac:dyDescent="0.4">
      <c r="A20" s="205" t="s">
        <v>212</v>
      </c>
      <c r="B20" s="205"/>
      <c r="C20" s="205"/>
      <c r="D20" s="205"/>
      <c r="E20" s="205"/>
      <c r="F20" s="205"/>
      <c r="G20" s="206"/>
    </row>
    <row r="21" spans="1:13" ht="23.25" customHeight="1" x14ac:dyDescent="0.4">
      <c r="A21" s="205" t="s">
        <v>61</v>
      </c>
      <c r="B21" s="207"/>
      <c r="C21" s="207"/>
      <c r="D21" s="207"/>
      <c r="E21" s="205"/>
      <c r="F21" s="205"/>
      <c r="G21" s="206"/>
    </row>
    <row r="22" spans="1:13" ht="23.25" customHeight="1" x14ac:dyDescent="0.4">
      <c r="A22" s="205" t="s">
        <v>62</v>
      </c>
      <c r="B22" s="207"/>
      <c r="C22" s="207"/>
      <c r="D22" s="207"/>
      <c r="E22" s="208"/>
      <c r="F22" s="208"/>
      <c r="G22" s="208"/>
    </row>
    <row r="23" spans="1:13" ht="23.25" customHeight="1" x14ac:dyDescent="0.4">
      <c r="A23" s="205" t="s">
        <v>63</v>
      </c>
      <c r="B23" s="207"/>
      <c r="C23" s="207"/>
      <c r="D23" s="207"/>
      <c r="E23" s="208"/>
      <c r="F23" s="208"/>
      <c r="G23" s="208"/>
    </row>
    <row r="24" spans="1:13" ht="23.25" customHeight="1" x14ac:dyDescent="0.4">
      <c r="A24" s="205" t="s">
        <v>64</v>
      </c>
      <c r="B24" s="209"/>
      <c r="C24" s="209"/>
      <c r="D24" s="209"/>
      <c r="E24" s="208"/>
      <c r="F24" s="208"/>
      <c r="G24" s="208"/>
    </row>
    <row r="25" spans="1:13" ht="12.75" customHeight="1" x14ac:dyDescent="0.4">
      <c r="A25" s="85"/>
      <c r="B25" s="85"/>
      <c r="C25" s="85"/>
      <c r="D25" s="85"/>
      <c r="E25" s="85"/>
      <c r="F25" s="85"/>
      <c r="G25" s="86"/>
    </row>
    <row r="26" spans="1:13" ht="23.25" customHeight="1" x14ac:dyDescent="0.4">
      <c r="A26" s="456" t="s">
        <v>183</v>
      </c>
      <c r="B26" s="456"/>
      <c r="C26" s="456"/>
      <c r="D26" s="456"/>
      <c r="E26" s="456"/>
      <c r="F26" s="456"/>
      <c r="G26" s="456"/>
    </row>
    <row r="27" spans="1:13" ht="228.75" customHeight="1" x14ac:dyDescent="0.4">
      <c r="A27" s="457" t="s">
        <v>184</v>
      </c>
      <c r="B27" s="457"/>
      <c r="C27" s="457"/>
      <c r="D27" s="457"/>
      <c r="E27" s="457"/>
      <c r="F27" s="457"/>
      <c r="G27" s="457"/>
    </row>
    <row r="28" spans="1:13" ht="12.75" customHeight="1" x14ac:dyDescent="0.4">
      <c r="A28" s="85"/>
      <c r="B28" s="94"/>
      <c r="C28" s="94"/>
      <c r="D28" s="94"/>
    </row>
  </sheetData>
  <customSheetViews>
    <customSheetView guid="{F3CA5093-A344-480F-994F-741CA1B5DDAB}" scale="80" showPageBreaks="1" showGridLines="0" fitToPage="1" printArea="1" view="pageBreakPreview">
      <selection activeCell="M21" sqref="M21"/>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state="hidden" view="pageBreakPreview">
      <selection activeCell="M21" sqref="M21"/>
      <pageMargins left="0.7" right="0.7" top="0.75" bottom="0.75" header="0.3" footer="0.3"/>
      <pageSetup paperSize="9" scale="79" fitToHeight="0" orientation="portrait" r:id="rId2"/>
      <headerFooter>
        <oddFooter>&amp;C&amp;P</oddFooter>
      </headerFooter>
    </customSheetView>
  </customSheetViews>
  <mergeCells count="19">
    <mergeCell ref="A2:B2"/>
    <mergeCell ref="A3:B3"/>
    <mergeCell ref="A4:B4"/>
    <mergeCell ref="A5:B5"/>
    <mergeCell ref="A1:G1"/>
    <mergeCell ref="C2:G2"/>
    <mergeCell ref="C3:G3"/>
    <mergeCell ref="C4:G4"/>
    <mergeCell ref="C5:G5"/>
    <mergeCell ref="A26:G26"/>
    <mergeCell ref="A27:G27"/>
    <mergeCell ref="A13:B13"/>
    <mergeCell ref="A10:B10"/>
    <mergeCell ref="A11:A12"/>
    <mergeCell ref="A14:B14"/>
    <mergeCell ref="A15:B15"/>
    <mergeCell ref="A16:B16"/>
    <mergeCell ref="A17:B17"/>
    <mergeCell ref="A18:B18"/>
  </mergeCells>
  <phoneticPr fontId="1"/>
  <dataValidations count="1">
    <dataValidation type="custom" allowBlank="1" showInputMessage="1" showErrorMessage="1" errorTitle="アラート" error="小数点が含まれています。" sqref="C11:F15 C17:F17" xr:uid="{4D64EA4F-911C-4111-9D01-9F584556386A}">
      <formula1>MOD(C11,1)=0</formula1>
    </dataValidation>
  </dataValidations>
  <pageMargins left="0.7" right="0.7" top="0.75" bottom="0.75" header="0.3" footer="0.3"/>
  <pageSetup paperSize="9" scale="79" fitToHeight="0" orientation="portrait" r:id="rId3"/>
  <headerFooter>
    <oddFooter>&amp;C&amp;P</oddFooter>
  </headerFooter>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B8193-5EEF-4A9E-BB34-2CB5210FCA01}">
  <sheetPr>
    <tabColor rgb="FFFFFF99"/>
    <pageSetUpPr fitToPage="1"/>
  </sheetPr>
  <dimension ref="A1:M28"/>
  <sheetViews>
    <sheetView showGridLines="0" view="pageBreakPreview" zoomScale="80" zoomScaleNormal="55" zoomScaleSheetLayoutView="80" workbookViewId="0">
      <selection activeCell="M21" sqref="M21"/>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'1.○○大学（幹事機関）'!C2:F2</f>
        <v>0</v>
      </c>
      <c r="D2" s="458"/>
      <c r="E2" s="458"/>
      <c r="F2" s="458"/>
      <c r="G2" s="459"/>
      <c r="H2" s="98"/>
      <c r="I2" s="98"/>
    </row>
    <row r="3" spans="1:13" ht="19.899999999999999" customHeight="1" x14ac:dyDescent="0.4">
      <c r="A3" s="467" t="s">
        <v>50</v>
      </c>
      <c r="B3" s="468"/>
      <c r="C3" s="460"/>
      <c r="D3" s="460"/>
      <c r="E3" s="460"/>
      <c r="F3" s="460"/>
      <c r="G3" s="461"/>
    </row>
    <row r="4" spans="1:13" ht="19.899999999999999" customHeight="1" x14ac:dyDescent="0.4">
      <c r="A4" s="469" t="s">
        <v>66</v>
      </c>
      <c r="B4" s="470"/>
      <c r="C4" s="460"/>
      <c r="D4" s="460"/>
      <c r="E4" s="460"/>
      <c r="F4" s="460"/>
      <c r="G4" s="461"/>
    </row>
    <row r="5" spans="1:13" ht="19.899999999999999" customHeight="1" thickBot="1" x14ac:dyDescent="0.45">
      <c r="A5" s="473" t="s">
        <v>86</v>
      </c>
      <c r="B5" s="474"/>
      <c r="C5" s="462"/>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7" customHeight="1" x14ac:dyDescent="0.4">
      <c r="A9" s="89" t="s">
        <v>67</v>
      </c>
      <c r="B9" s="86"/>
      <c r="C9" s="127" t="s">
        <v>219</v>
      </c>
      <c r="D9" s="88"/>
      <c r="E9" s="88"/>
      <c r="F9" s="88"/>
      <c r="G9" s="99" t="s">
        <v>71</v>
      </c>
    </row>
    <row r="10" spans="1:13" ht="30" customHeight="1" thickBot="1" x14ac:dyDescent="0.45">
      <c r="A10" s="414"/>
      <c r="B10" s="415"/>
      <c r="C10" s="104">
        <f>'1.○○大学（幹事機関）'!C10</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 t="shared" ref="G11:G18" si="1">SUM(C11:F11)</f>
        <v>0</v>
      </c>
    </row>
    <row r="12" spans="1:13" ht="30" customHeight="1" x14ac:dyDescent="0.4">
      <c r="A12" s="417"/>
      <c r="B12" s="107" t="s">
        <v>54</v>
      </c>
      <c r="C12" s="154"/>
      <c r="D12" s="154"/>
      <c r="E12" s="154"/>
      <c r="F12" s="154"/>
      <c r="G12" s="155">
        <f t="shared" si="1"/>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 t="shared" si="1"/>
        <v>0</v>
      </c>
      <c r="I15" s="83" t="s">
        <v>182</v>
      </c>
    </row>
    <row r="16" spans="1:13" ht="30" customHeight="1" x14ac:dyDescent="0.4">
      <c r="A16" s="412" t="s">
        <v>69</v>
      </c>
      <c r="B16" s="413"/>
      <c r="C16" s="155">
        <f>SUM(C11:C15)</f>
        <v>0</v>
      </c>
      <c r="D16" s="155">
        <f>SUM(D11:D15)</f>
        <v>0</v>
      </c>
      <c r="E16" s="155">
        <f t="shared" ref="E16:F16" si="2">SUM(E11:E15)</f>
        <v>0</v>
      </c>
      <c r="F16" s="155">
        <f t="shared" si="2"/>
        <v>0</v>
      </c>
      <c r="G16" s="155">
        <f t="shared" si="1"/>
        <v>0</v>
      </c>
      <c r="I16" s="200"/>
      <c r="J16" s="199">
        <f>C10</f>
        <v>2020</v>
      </c>
      <c r="K16" s="199">
        <f>D10</f>
        <v>2021</v>
      </c>
      <c r="L16" s="199">
        <f>E10</f>
        <v>2022</v>
      </c>
      <c r="M16" s="199">
        <f>F10</f>
        <v>2023</v>
      </c>
    </row>
    <row r="17" spans="1:13" ht="30" customHeight="1" x14ac:dyDescent="0.4">
      <c r="A17" s="412" t="s">
        <v>68</v>
      </c>
      <c r="B17" s="413"/>
      <c r="C17" s="156"/>
      <c r="D17" s="156"/>
      <c r="E17" s="156"/>
      <c r="F17" s="156"/>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 t="shared" si="1"/>
        <v>0</v>
      </c>
      <c r="I18" s="201" t="s">
        <v>216</v>
      </c>
      <c r="J18" s="222">
        <f>ROUNDDOWN(C18/130*30,0)</f>
        <v>0</v>
      </c>
      <c r="K18" s="222">
        <f>ROUNDDOWN(D18/130*30,0)</f>
        <v>0</v>
      </c>
      <c r="L18" s="222">
        <f>ROUNDDOWN(E18/130*30,0)</f>
        <v>0</v>
      </c>
      <c r="M18" s="222">
        <f>ROUNDDOWN(F18/130*30,0)</f>
        <v>0</v>
      </c>
    </row>
    <row r="19" spans="1:13" ht="22.5" customHeight="1" x14ac:dyDescent="0.4">
      <c r="A19" s="210" t="s">
        <v>213</v>
      </c>
      <c r="B19" s="85"/>
      <c r="C19" s="85"/>
      <c r="D19" s="85"/>
      <c r="E19" s="85"/>
      <c r="F19" s="85"/>
      <c r="G19" s="86"/>
    </row>
    <row r="20" spans="1:13" ht="23.25" customHeight="1" x14ac:dyDescent="0.4">
      <c r="A20" s="205" t="s">
        <v>212</v>
      </c>
      <c r="B20" s="205"/>
      <c r="C20" s="205"/>
      <c r="D20" s="205"/>
      <c r="E20" s="205"/>
      <c r="F20" s="205"/>
      <c r="G20" s="206"/>
    </row>
    <row r="21" spans="1:13" ht="23.25" customHeight="1" x14ac:dyDescent="0.4">
      <c r="A21" s="205" t="s">
        <v>61</v>
      </c>
      <c r="B21" s="207"/>
      <c r="C21" s="207"/>
      <c r="D21" s="207"/>
      <c r="E21" s="205"/>
      <c r="F21" s="205"/>
      <c r="G21" s="206"/>
    </row>
    <row r="22" spans="1:13" ht="23.25" customHeight="1" x14ac:dyDescent="0.4">
      <c r="A22" s="205" t="s">
        <v>62</v>
      </c>
      <c r="B22" s="207"/>
      <c r="C22" s="207"/>
      <c r="D22" s="207"/>
      <c r="E22" s="208"/>
      <c r="F22" s="208"/>
      <c r="G22" s="208"/>
    </row>
    <row r="23" spans="1:13" ht="23.25" customHeight="1" x14ac:dyDescent="0.4">
      <c r="A23" s="205" t="s">
        <v>63</v>
      </c>
      <c r="B23" s="207"/>
      <c r="C23" s="207"/>
      <c r="D23" s="207"/>
      <c r="E23" s="208"/>
      <c r="F23" s="208"/>
      <c r="G23" s="208"/>
    </row>
    <row r="24" spans="1:13" ht="23.25" customHeight="1" x14ac:dyDescent="0.4">
      <c r="A24" s="205" t="s">
        <v>64</v>
      </c>
      <c r="B24" s="209"/>
      <c r="C24" s="209"/>
      <c r="D24" s="209"/>
      <c r="E24" s="208"/>
      <c r="F24" s="208"/>
      <c r="G24" s="208"/>
    </row>
    <row r="25" spans="1:13" ht="12.75" customHeight="1" x14ac:dyDescent="0.4">
      <c r="A25" s="85"/>
      <c r="B25" s="85"/>
      <c r="C25" s="85"/>
      <c r="D25" s="85"/>
      <c r="E25" s="85"/>
      <c r="F25" s="85"/>
      <c r="G25" s="86"/>
    </row>
    <row r="26" spans="1:13" ht="23.25" customHeight="1" x14ac:dyDescent="0.4">
      <c r="A26" s="456" t="s">
        <v>183</v>
      </c>
      <c r="B26" s="456"/>
      <c r="C26" s="456"/>
      <c r="D26" s="456"/>
      <c r="E26" s="456"/>
      <c r="F26" s="456"/>
      <c r="G26" s="456"/>
    </row>
    <row r="27" spans="1:13" ht="228.75" customHeight="1" x14ac:dyDescent="0.4">
      <c r="A27" s="457" t="s">
        <v>184</v>
      </c>
      <c r="B27" s="457"/>
      <c r="C27" s="457"/>
      <c r="D27" s="457"/>
      <c r="E27" s="457"/>
      <c r="F27" s="457"/>
      <c r="G27" s="457"/>
    </row>
    <row r="28" spans="1:13" ht="12.75" customHeight="1" x14ac:dyDescent="0.4">
      <c r="A28" s="85"/>
      <c r="B28" s="94"/>
      <c r="C28" s="94"/>
      <c r="D28" s="94"/>
    </row>
  </sheetData>
  <customSheetViews>
    <customSheetView guid="{F3CA5093-A344-480F-994F-741CA1B5DDAB}" scale="80" showPageBreaks="1" showGridLines="0" fitToPage="1" printArea="1" view="pageBreakPreview">
      <selection activeCell="H16" sqref="H16"/>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state="hidden" view="pageBreakPreview">
      <selection activeCell="M21" sqref="M21"/>
      <pageMargins left="0.7" right="0.7" top="0.75" bottom="0.75" header="0.3" footer="0.3"/>
      <pageSetup paperSize="9" scale="79" fitToHeight="0" orientation="portrait" r:id="rId2"/>
      <headerFooter>
        <oddFooter>&amp;C&amp;P</oddFooter>
      </headerFooter>
    </customSheetView>
  </customSheetViews>
  <mergeCells count="19">
    <mergeCell ref="A2:B2"/>
    <mergeCell ref="A3:B3"/>
    <mergeCell ref="A4:B4"/>
    <mergeCell ref="A5:B5"/>
    <mergeCell ref="A1:G1"/>
    <mergeCell ref="C2:G2"/>
    <mergeCell ref="C3:G3"/>
    <mergeCell ref="C4:G4"/>
    <mergeCell ref="C5:G5"/>
    <mergeCell ref="A26:G26"/>
    <mergeCell ref="A27:G27"/>
    <mergeCell ref="A13:B13"/>
    <mergeCell ref="A10:B10"/>
    <mergeCell ref="A11:A12"/>
    <mergeCell ref="A14:B14"/>
    <mergeCell ref="A15:B15"/>
    <mergeCell ref="A16:B16"/>
    <mergeCell ref="A17:B17"/>
    <mergeCell ref="A18:B18"/>
  </mergeCells>
  <phoneticPr fontId="1"/>
  <dataValidations count="1">
    <dataValidation type="custom" allowBlank="1" showInputMessage="1" showErrorMessage="1" errorTitle="アラート" error="小数点が含まれています。" sqref="C11:F15 C17:F17" xr:uid="{3211D3DB-9EF5-4029-86FD-A6268958F5AD}">
      <formula1>MOD(C11,1)=0</formula1>
    </dataValidation>
  </dataValidations>
  <pageMargins left="0.7" right="0.7" top="0.75" bottom="0.75" header="0.3" footer="0.3"/>
  <pageSetup paperSize="9" scale="79" fitToHeight="0" orientation="portrait" r:id="rId3"/>
  <headerFooter>
    <oddFooter>&amp;C&amp;P</oddFooter>
  </headerFooter>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221B6-88F7-446F-8CAD-20F822DE8109}">
  <sheetPr>
    <tabColor rgb="FFFFFF99"/>
    <pageSetUpPr fitToPage="1"/>
  </sheetPr>
  <dimension ref="A1:M28"/>
  <sheetViews>
    <sheetView showGridLines="0" view="pageBreakPreview" zoomScale="80" zoomScaleNormal="55" zoomScaleSheetLayoutView="80" workbookViewId="0">
      <selection activeCell="M21" sqref="M21"/>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'1.○○大学（幹事機関）'!C2:F2</f>
        <v>0</v>
      </c>
      <c r="D2" s="458"/>
      <c r="E2" s="458"/>
      <c r="F2" s="458"/>
      <c r="G2" s="459"/>
      <c r="H2" s="98"/>
      <c r="I2" s="98"/>
    </row>
    <row r="3" spans="1:13" ht="19.899999999999999" customHeight="1" x14ac:dyDescent="0.4">
      <c r="A3" s="467" t="s">
        <v>50</v>
      </c>
      <c r="B3" s="468"/>
      <c r="C3" s="460"/>
      <c r="D3" s="460"/>
      <c r="E3" s="460"/>
      <c r="F3" s="460"/>
      <c r="G3" s="461"/>
    </row>
    <row r="4" spans="1:13" ht="19.899999999999999" customHeight="1" x14ac:dyDescent="0.4">
      <c r="A4" s="469" t="s">
        <v>66</v>
      </c>
      <c r="B4" s="470"/>
      <c r="C4" s="460"/>
      <c r="D4" s="460"/>
      <c r="E4" s="460"/>
      <c r="F4" s="460"/>
      <c r="G4" s="461"/>
    </row>
    <row r="5" spans="1:13" ht="19.899999999999999" customHeight="1" thickBot="1" x14ac:dyDescent="0.45">
      <c r="A5" s="473" t="s">
        <v>86</v>
      </c>
      <c r="B5" s="474"/>
      <c r="C5" s="462"/>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7" customHeight="1" x14ac:dyDescent="0.4">
      <c r="A9" s="89" t="s">
        <v>67</v>
      </c>
      <c r="B9" s="86"/>
      <c r="C9" s="127" t="s">
        <v>219</v>
      </c>
      <c r="D9" s="88"/>
      <c r="E9" s="88"/>
      <c r="F9" s="88"/>
      <c r="G9" s="99" t="s">
        <v>71</v>
      </c>
    </row>
    <row r="10" spans="1:13" ht="30" customHeight="1" thickBot="1" x14ac:dyDescent="0.45">
      <c r="A10" s="414"/>
      <c r="B10" s="415"/>
      <c r="C10" s="104">
        <f>'1.○○大学（幹事機関）'!C10</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 t="shared" ref="G11:G18" si="1">SUM(C11:F11)</f>
        <v>0</v>
      </c>
    </row>
    <row r="12" spans="1:13" ht="30" customHeight="1" x14ac:dyDescent="0.4">
      <c r="A12" s="417"/>
      <c r="B12" s="107" t="s">
        <v>54</v>
      </c>
      <c r="C12" s="154"/>
      <c r="D12" s="154"/>
      <c r="E12" s="154"/>
      <c r="F12" s="154"/>
      <c r="G12" s="155">
        <f t="shared" si="1"/>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 t="shared" si="1"/>
        <v>0</v>
      </c>
      <c r="I15" s="83" t="s">
        <v>182</v>
      </c>
    </row>
    <row r="16" spans="1:13" ht="30" customHeight="1" x14ac:dyDescent="0.4">
      <c r="A16" s="412" t="s">
        <v>69</v>
      </c>
      <c r="B16" s="413"/>
      <c r="C16" s="155">
        <f>SUM(C11:C15)</f>
        <v>0</v>
      </c>
      <c r="D16" s="155">
        <f>SUM(D11:D15)</f>
        <v>0</v>
      </c>
      <c r="E16" s="155">
        <f t="shared" ref="E16:F16" si="2">SUM(E11:E15)</f>
        <v>0</v>
      </c>
      <c r="F16" s="155">
        <f t="shared" si="2"/>
        <v>0</v>
      </c>
      <c r="G16" s="155">
        <f t="shared" si="1"/>
        <v>0</v>
      </c>
      <c r="I16" s="200"/>
      <c r="J16" s="199">
        <f>C10</f>
        <v>2020</v>
      </c>
      <c r="K16" s="199">
        <f>D10</f>
        <v>2021</v>
      </c>
      <c r="L16" s="199">
        <f>E10</f>
        <v>2022</v>
      </c>
      <c r="M16" s="199">
        <f>F10</f>
        <v>2023</v>
      </c>
    </row>
    <row r="17" spans="1:13" ht="30" customHeight="1" x14ac:dyDescent="0.4">
      <c r="A17" s="412" t="s">
        <v>68</v>
      </c>
      <c r="B17" s="413"/>
      <c r="C17" s="156"/>
      <c r="D17" s="156"/>
      <c r="E17" s="156"/>
      <c r="F17" s="156"/>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 t="shared" si="1"/>
        <v>0</v>
      </c>
      <c r="I18" s="201" t="s">
        <v>216</v>
      </c>
      <c r="J18" s="222">
        <f>ROUNDDOWN(C18/130*30,0)</f>
        <v>0</v>
      </c>
      <c r="K18" s="222">
        <f>ROUNDDOWN(D18/130*30,0)</f>
        <v>0</v>
      </c>
      <c r="L18" s="222">
        <f>ROUNDDOWN(E18/130*30,0)</f>
        <v>0</v>
      </c>
      <c r="M18" s="222">
        <f>ROUNDDOWN(F18/130*30,0)</f>
        <v>0</v>
      </c>
    </row>
    <row r="19" spans="1:13" ht="22.5" customHeight="1" x14ac:dyDescent="0.4">
      <c r="A19" s="210" t="s">
        <v>213</v>
      </c>
      <c r="B19" s="85"/>
      <c r="C19" s="85"/>
      <c r="D19" s="85"/>
      <c r="E19" s="85"/>
      <c r="F19" s="85"/>
      <c r="G19" s="86"/>
    </row>
    <row r="20" spans="1:13" ht="23.25" customHeight="1" x14ac:dyDescent="0.4">
      <c r="A20" s="205" t="s">
        <v>212</v>
      </c>
      <c r="B20" s="205"/>
      <c r="C20" s="205"/>
      <c r="D20" s="205"/>
      <c r="E20" s="205"/>
      <c r="F20" s="205"/>
      <c r="G20" s="206"/>
    </row>
    <row r="21" spans="1:13" ht="23.25" customHeight="1" x14ac:dyDescent="0.4">
      <c r="A21" s="205" t="s">
        <v>61</v>
      </c>
      <c r="B21" s="207"/>
      <c r="C21" s="207"/>
      <c r="D21" s="207"/>
      <c r="E21" s="205"/>
      <c r="F21" s="205"/>
      <c r="G21" s="206"/>
    </row>
    <row r="22" spans="1:13" ht="23.25" customHeight="1" x14ac:dyDescent="0.4">
      <c r="A22" s="205" t="s">
        <v>62</v>
      </c>
      <c r="B22" s="207"/>
      <c r="C22" s="207"/>
      <c r="D22" s="207"/>
      <c r="E22" s="208"/>
      <c r="F22" s="208"/>
      <c r="G22" s="208"/>
    </row>
    <row r="23" spans="1:13" ht="23.25" customHeight="1" x14ac:dyDescent="0.4">
      <c r="A23" s="205" t="s">
        <v>63</v>
      </c>
      <c r="B23" s="207"/>
      <c r="C23" s="207"/>
      <c r="D23" s="207"/>
      <c r="E23" s="208"/>
      <c r="F23" s="208"/>
      <c r="G23" s="208"/>
    </row>
    <row r="24" spans="1:13" ht="23.25" customHeight="1" x14ac:dyDescent="0.4">
      <c r="A24" s="205" t="s">
        <v>64</v>
      </c>
      <c r="B24" s="209"/>
      <c r="C24" s="209"/>
      <c r="D24" s="209"/>
      <c r="E24" s="208"/>
      <c r="F24" s="208"/>
      <c r="G24" s="208"/>
    </row>
    <row r="25" spans="1:13" ht="12.75" customHeight="1" x14ac:dyDescent="0.4">
      <c r="A25" s="85"/>
      <c r="B25" s="85"/>
      <c r="C25" s="85"/>
      <c r="D25" s="85"/>
      <c r="E25" s="85"/>
      <c r="F25" s="85"/>
      <c r="G25" s="86"/>
    </row>
    <row r="26" spans="1:13" ht="23.25" customHeight="1" x14ac:dyDescent="0.4">
      <c r="A26" s="456" t="s">
        <v>183</v>
      </c>
      <c r="B26" s="456"/>
      <c r="C26" s="456"/>
      <c r="D26" s="456"/>
      <c r="E26" s="456"/>
      <c r="F26" s="456"/>
      <c r="G26" s="456"/>
    </row>
    <row r="27" spans="1:13" ht="228.75" customHeight="1" x14ac:dyDescent="0.4">
      <c r="A27" s="457" t="s">
        <v>184</v>
      </c>
      <c r="B27" s="457"/>
      <c r="C27" s="457"/>
      <c r="D27" s="457"/>
      <c r="E27" s="457"/>
      <c r="F27" s="457"/>
      <c r="G27" s="457"/>
    </row>
    <row r="28" spans="1:13" ht="12.75" customHeight="1" x14ac:dyDescent="0.4">
      <c r="A28" s="85"/>
      <c r="B28" s="94"/>
      <c r="C28" s="94"/>
      <c r="D28" s="94"/>
    </row>
  </sheetData>
  <customSheetViews>
    <customSheetView guid="{F3CA5093-A344-480F-994F-741CA1B5DDAB}" scale="80" showPageBreaks="1" showGridLines="0" fitToPage="1" printArea="1" view="pageBreakPreview">
      <selection activeCell="M21" sqref="M21"/>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state="hidden" view="pageBreakPreview">
      <selection activeCell="M21" sqref="M21"/>
      <pageMargins left="0.7" right="0.7" top="0.75" bottom="0.75" header="0.3" footer="0.3"/>
      <pageSetup paperSize="9" scale="79" fitToHeight="0" orientation="portrait" r:id="rId2"/>
      <headerFooter>
        <oddFooter>&amp;C&amp;P</oddFooter>
      </headerFooter>
    </customSheetView>
  </customSheetViews>
  <mergeCells count="19">
    <mergeCell ref="A2:B2"/>
    <mergeCell ref="A3:B3"/>
    <mergeCell ref="A4:B4"/>
    <mergeCell ref="A5:B5"/>
    <mergeCell ref="A1:G1"/>
    <mergeCell ref="C2:G2"/>
    <mergeCell ref="C3:G3"/>
    <mergeCell ref="C4:G4"/>
    <mergeCell ref="C5:G5"/>
    <mergeCell ref="A26:G26"/>
    <mergeCell ref="A27:G27"/>
    <mergeCell ref="A13:B13"/>
    <mergeCell ref="A10:B10"/>
    <mergeCell ref="A11:A12"/>
    <mergeCell ref="A14:B14"/>
    <mergeCell ref="A15:B15"/>
    <mergeCell ref="A16:B16"/>
    <mergeCell ref="A17:B17"/>
    <mergeCell ref="A18:B18"/>
  </mergeCells>
  <phoneticPr fontId="1"/>
  <dataValidations count="1">
    <dataValidation type="custom" allowBlank="1" showInputMessage="1" showErrorMessage="1" errorTitle="アラート" error="小数点が含まれています。" sqref="C11:F15 C17:F17" xr:uid="{CFDBEB0B-DC6B-4EB4-816B-BC07F54C6D64}">
      <formula1>MOD(C11,1)=0</formula1>
    </dataValidation>
  </dataValidations>
  <pageMargins left="0.7" right="0.7" top="0.75" bottom="0.75" header="0.3" footer="0.3"/>
  <pageSetup paperSize="9" scale="79" fitToHeight="0" orientation="portrait" r:id="rId3"/>
  <headerFooter>
    <oddFooter>&amp;C&amp;P</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ACC6B-2B9D-47C0-B884-8E62D2BEC79D}">
  <sheetPr>
    <tabColor rgb="FFFFFF99"/>
    <pageSetUpPr fitToPage="1"/>
  </sheetPr>
  <dimension ref="A1:M28"/>
  <sheetViews>
    <sheetView showGridLines="0" view="pageBreakPreview" zoomScale="80" zoomScaleNormal="55" zoomScaleSheetLayoutView="80" workbookViewId="0">
      <selection activeCell="M21" sqref="M21"/>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'1.○○大学（幹事機関）'!C2:F2</f>
        <v>0</v>
      </c>
      <c r="D2" s="458"/>
      <c r="E2" s="458"/>
      <c r="F2" s="458"/>
      <c r="G2" s="459"/>
      <c r="H2" s="98"/>
      <c r="I2" s="98"/>
    </row>
    <row r="3" spans="1:13" ht="19.899999999999999" customHeight="1" x14ac:dyDescent="0.4">
      <c r="A3" s="467" t="s">
        <v>50</v>
      </c>
      <c r="B3" s="468"/>
      <c r="C3" s="460"/>
      <c r="D3" s="460"/>
      <c r="E3" s="460"/>
      <c r="F3" s="460"/>
      <c r="G3" s="461"/>
    </row>
    <row r="4" spans="1:13" ht="19.899999999999999" customHeight="1" x14ac:dyDescent="0.4">
      <c r="A4" s="469" t="s">
        <v>66</v>
      </c>
      <c r="B4" s="470"/>
      <c r="C4" s="460"/>
      <c r="D4" s="460"/>
      <c r="E4" s="460"/>
      <c r="F4" s="460"/>
      <c r="G4" s="461"/>
    </row>
    <row r="5" spans="1:13" ht="19.899999999999999" customHeight="1" thickBot="1" x14ac:dyDescent="0.45">
      <c r="A5" s="473" t="s">
        <v>86</v>
      </c>
      <c r="B5" s="474"/>
      <c r="C5" s="462"/>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7" customHeight="1" x14ac:dyDescent="0.4">
      <c r="A9" s="89" t="s">
        <v>67</v>
      </c>
      <c r="B9" s="86"/>
      <c r="C9" s="127" t="s">
        <v>219</v>
      </c>
      <c r="D9" s="88"/>
      <c r="E9" s="88"/>
      <c r="F9" s="88"/>
      <c r="G9" s="99" t="s">
        <v>71</v>
      </c>
    </row>
    <row r="10" spans="1:13" ht="30" customHeight="1" thickBot="1" x14ac:dyDescent="0.45">
      <c r="A10" s="414"/>
      <c r="B10" s="415"/>
      <c r="C10" s="104">
        <f>'1.○○大学（幹事機関）'!C10</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 t="shared" ref="G11:G18" si="1">SUM(C11:F11)</f>
        <v>0</v>
      </c>
    </row>
    <row r="12" spans="1:13" ht="30" customHeight="1" x14ac:dyDescent="0.4">
      <c r="A12" s="417"/>
      <c r="B12" s="107" t="s">
        <v>54</v>
      </c>
      <c r="C12" s="154"/>
      <c r="D12" s="154"/>
      <c r="E12" s="154"/>
      <c r="F12" s="154"/>
      <c r="G12" s="155">
        <f t="shared" si="1"/>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 t="shared" si="1"/>
        <v>0</v>
      </c>
      <c r="I15" s="83" t="s">
        <v>182</v>
      </c>
    </row>
    <row r="16" spans="1:13" ht="30" customHeight="1" x14ac:dyDescent="0.4">
      <c r="A16" s="412" t="s">
        <v>69</v>
      </c>
      <c r="B16" s="413"/>
      <c r="C16" s="155">
        <f>SUM(C11:C15)</f>
        <v>0</v>
      </c>
      <c r="D16" s="155">
        <f>SUM(D11:D15)</f>
        <v>0</v>
      </c>
      <c r="E16" s="155">
        <f t="shared" ref="E16:F16" si="2">SUM(E11:E15)</f>
        <v>0</v>
      </c>
      <c r="F16" s="155">
        <f t="shared" si="2"/>
        <v>0</v>
      </c>
      <c r="G16" s="155">
        <f t="shared" si="1"/>
        <v>0</v>
      </c>
      <c r="I16" s="200"/>
      <c r="J16" s="199">
        <f>C10</f>
        <v>2020</v>
      </c>
      <c r="K16" s="199">
        <f>D10</f>
        <v>2021</v>
      </c>
      <c r="L16" s="199">
        <f>E10</f>
        <v>2022</v>
      </c>
      <c r="M16" s="199">
        <f>F10</f>
        <v>2023</v>
      </c>
    </row>
    <row r="17" spans="1:13" ht="30" customHeight="1" x14ac:dyDescent="0.4">
      <c r="A17" s="412" t="s">
        <v>68</v>
      </c>
      <c r="B17" s="413"/>
      <c r="C17" s="156"/>
      <c r="D17" s="156"/>
      <c r="E17" s="156"/>
      <c r="F17" s="156"/>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 t="shared" si="1"/>
        <v>0</v>
      </c>
      <c r="I18" s="201" t="s">
        <v>216</v>
      </c>
      <c r="J18" s="222">
        <f>ROUNDDOWN(C18/130*30,0)</f>
        <v>0</v>
      </c>
      <c r="K18" s="222">
        <f>ROUNDDOWN(D18/130*30,0)</f>
        <v>0</v>
      </c>
      <c r="L18" s="222">
        <f>ROUNDDOWN(E18/130*30,0)</f>
        <v>0</v>
      </c>
      <c r="M18" s="222">
        <f>ROUNDDOWN(F18/130*30,0)</f>
        <v>0</v>
      </c>
    </row>
    <row r="19" spans="1:13" ht="22.5" customHeight="1" x14ac:dyDescent="0.4">
      <c r="A19" s="210" t="s">
        <v>213</v>
      </c>
      <c r="B19" s="85"/>
      <c r="C19" s="85"/>
      <c r="D19" s="85"/>
      <c r="E19" s="85"/>
      <c r="F19" s="85"/>
      <c r="G19" s="86"/>
    </row>
    <row r="20" spans="1:13" ht="23.25" customHeight="1" x14ac:dyDescent="0.4">
      <c r="A20" s="205" t="s">
        <v>212</v>
      </c>
      <c r="B20" s="205"/>
      <c r="C20" s="205"/>
      <c r="D20" s="205"/>
      <c r="E20" s="205"/>
      <c r="F20" s="205"/>
      <c r="G20" s="206"/>
    </row>
    <row r="21" spans="1:13" ht="23.25" customHeight="1" x14ac:dyDescent="0.4">
      <c r="A21" s="205" t="s">
        <v>61</v>
      </c>
      <c r="B21" s="207"/>
      <c r="C21" s="207"/>
      <c r="D21" s="207"/>
      <c r="E21" s="205"/>
      <c r="F21" s="205"/>
      <c r="G21" s="206"/>
    </row>
    <row r="22" spans="1:13" ht="23.25" customHeight="1" x14ac:dyDescent="0.4">
      <c r="A22" s="205" t="s">
        <v>62</v>
      </c>
      <c r="B22" s="207"/>
      <c r="C22" s="207"/>
      <c r="D22" s="207"/>
      <c r="E22" s="208"/>
      <c r="F22" s="208"/>
      <c r="G22" s="208"/>
    </row>
    <row r="23" spans="1:13" ht="23.25" customHeight="1" x14ac:dyDescent="0.4">
      <c r="A23" s="205" t="s">
        <v>63</v>
      </c>
      <c r="B23" s="207"/>
      <c r="C23" s="207"/>
      <c r="D23" s="207"/>
      <c r="E23" s="208"/>
      <c r="F23" s="208"/>
      <c r="G23" s="208"/>
    </row>
    <row r="24" spans="1:13" ht="23.25" customHeight="1" x14ac:dyDescent="0.4">
      <c r="A24" s="205" t="s">
        <v>64</v>
      </c>
      <c r="B24" s="209"/>
      <c r="C24" s="209"/>
      <c r="D24" s="209"/>
      <c r="E24" s="208"/>
      <c r="F24" s="208"/>
      <c r="G24" s="208"/>
    </row>
    <row r="25" spans="1:13" ht="12.75" customHeight="1" x14ac:dyDescent="0.4">
      <c r="A25" s="85"/>
      <c r="B25" s="85"/>
      <c r="C25" s="85"/>
      <c r="D25" s="85"/>
      <c r="E25" s="85"/>
      <c r="F25" s="85"/>
      <c r="G25" s="86"/>
    </row>
    <row r="26" spans="1:13" ht="23.25" customHeight="1" x14ac:dyDescent="0.4">
      <c r="A26" s="456" t="s">
        <v>183</v>
      </c>
      <c r="B26" s="456"/>
      <c r="C26" s="456"/>
      <c r="D26" s="456"/>
      <c r="E26" s="456"/>
      <c r="F26" s="456"/>
      <c r="G26" s="456"/>
    </row>
    <row r="27" spans="1:13" ht="228.75" customHeight="1" x14ac:dyDescent="0.4">
      <c r="A27" s="457" t="s">
        <v>184</v>
      </c>
      <c r="B27" s="457"/>
      <c r="C27" s="457"/>
      <c r="D27" s="457"/>
      <c r="E27" s="457"/>
      <c r="F27" s="457"/>
      <c r="G27" s="457"/>
    </row>
    <row r="28" spans="1:13" ht="12.75" customHeight="1" x14ac:dyDescent="0.4">
      <c r="A28" s="85"/>
      <c r="B28" s="94"/>
      <c r="C28" s="94"/>
      <c r="D28" s="94"/>
    </row>
  </sheetData>
  <customSheetViews>
    <customSheetView guid="{F3CA5093-A344-480F-994F-741CA1B5DDAB}" scale="80" showPageBreaks="1" showGridLines="0" fitToPage="1" printArea="1" view="pageBreakPreview">
      <selection activeCell="M21" sqref="M21"/>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state="hidden" view="pageBreakPreview">
      <selection activeCell="M21" sqref="M21"/>
      <pageMargins left="0.7" right="0.7" top="0.75" bottom="0.75" header="0.3" footer="0.3"/>
      <pageSetup paperSize="9" scale="79" fitToHeight="0" orientation="portrait" r:id="rId2"/>
      <headerFooter>
        <oddFooter>&amp;C&amp;P</oddFooter>
      </headerFooter>
    </customSheetView>
  </customSheetViews>
  <mergeCells count="19">
    <mergeCell ref="A2:B2"/>
    <mergeCell ref="A3:B3"/>
    <mergeCell ref="A4:B4"/>
    <mergeCell ref="A5:B5"/>
    <mergeCell ref="A1:G1"/>
    <mergeCell ref="C2:G2"/>
    <mergeCell ref="C3:G3"/>
    <mergeCell ref="C4:G4"/>
    <mergeCell ref="C5:G5"/>
    <mergeCell ref="A26:G26"/>
    <mergeCell ref="A27:G27"/>
    <mergeCell ref="A13:B13"/>
    <mergeCell ref="A10:B10"/>
    <mergeCell ref="A11:A12"/>
    <mergeCell ref="A14:B14"/>
    <mergeCell ref="A15:B15"/>
    <mergeCell ref="A16:B16"/>
    <mergeCell ref="A17:B17"/>
    <mergeCell ref="A18:B18"/>
  </mergeCells>
  <phoneticPr fontId="1"/>
  <dataValidations count="1">
    <dataValidation type="custom" allowBlank="1" showInputMessage="1" showErrorMessage="1" errorTitle="アラート" error="小数点が含まれています。" sqref="C11:F15 C17:F17" xr:uid="{FA9A93AE-B6C6-464C-B393-F05E8EC204CB}">
      <formula1>MOD(C11,1)=0</formula1>
    </dataValidation>
  </dataValidations>
  <pageMargins left="0.7" right="0.7" top="0.75" bottom="0.75" header="0.3" footer="0.3"/>
  <pageSetup paperSize="9" scale="79" fitToHeight="0" orientation="portrait" r:id="rId3"/>
  <headerFooter>
    <oddFooter>&amp;C&amp;P</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E028D-6E4D-4811-85A4-8707E31B39D3}">
  <sheetPr>
    <tabColor rgb="FFFFFF99"/>
    <pageSetUpPr fitToPage="1"/>
  </sheetPr>
  <dimension ref="A1:M28"/>
  <sheetViews>
    <sheetView showGridLines="0" view="pageBreakPreview" zoomScale="80" zoomScaleNormal="55" zoomScaleSheetLayoutView="80" workbookViewId="0">
      <selection activeCell="M21" sqref="M21"/>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'1.○○大学（幹事機関）'!C2:F2</f>
        <v>0</v>
      </c>
      <c r="D2" s="458"/>
      <c r="E2" s="458"/>
      <c r="F2" s="458"/>
      <c r="G2" s="459"/>
      <c r="H2" s="98"/>
      <c r="I2" s="98"/>
    </row>
    <row r="3" spans="1:13" ht="19.899999999999999" customHeight="1" x14ac:dyDescent="0.4">
      <c r="A3" s="467" t="s">
        <v>50</v>
      </c>
      <c r="B3" s="468"/>
      <c r="C3" s="460"/>
      <c r="D3" s="460"/>
      <c r="E3" s="460"/>
      <c r="F3" s="460"/>
      <c r="G3" s="461"/>
    </row>
    <row r="4" spans="1:13" ht="19.899999999999999" customHeight="1" x14ac:dyDescent="0.4">
      <c r="A4" s="469" t="s">
        <v>66</v>
      </c>
      <c r="B4" s="470"/>
      <c r="C4" s="460"/>
      <c r="D4" s="460"/>
      <c r="E4" s="460"/>
      <c r="F4" s="460"/>
      <c r="G4" s="461"/>
    </row>
    <row r="5" spans="1:13" ht="19.899999999999999" customHeight="1" thickBot="1" x14ac:dyDescent="0.45">
      <c r="A5" s="473" t="s">
        <v>86</v>
      </c>
      <c r="B5" s="474"/>
      <c r="C5" s="462"/>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7" customHeight="1" x14ac:dyDescent="0.4">
      <c r="A9" s="89" t="s">
        <v>67</v>
      </c>
      <c r="B9" s="86"/>
      <c r="C9" s="127" t="s">
        <v>219</v>
      </c>
      <c r="D9" s="88"/>
      <c r="E9" s="88"/>
      <c r="F9" s="88"/>
      <c r="G9" s="99" t="s">
        <v>71</v>
      </c>
    </row>
    <row r="10" spans="1:13" ht="30" customHeight="1" thickBot="1" x14ac:dyDescent="0.45">
      <c r="A10" s="414"/>
      <c r="B10" s="415"/>
      <c r="C10" s="104">
        <f>'1.○○大学（幹事機関）'!C10</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 t="shared" ref="G11:G18" si="1">SUM(C11:F11)</f>
        <v>0</v>
      </c>
    </row>
    <row r="12" spans="1:13" ht="30" customHeight="1" x14ac:dyDescent="0.4">
      <c r="A12" s="417"/>
      <c r="B12" s="107" t="s">
        <v>54</v>
      </c>
      <c r="C12" s="154"/>
      <c r="D12" s="154"/>
      <c r="E12" s="154"/>
      <c r="F12" s="154"/>
      <c r="G12" s="155">
        <f t="shared" si="1"/>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 t="shared" si="1"/>
        <v>0</v>
      </c>
      <c r="I15" s="83" t="s">
        <v>182</v>
      </c>
    </row>
    <row r="16" spans="1:13" ht="30" customHeight="1" x14ac:dyDescent="0.4">
      <c r="A16" s="412" t="s">
        <v>69</v>
      </c>
      <c r="B16" s="413"/>
      <c r="C16" s="155">
        <f>SUM(C11:C15)</f>
        <v>0</v>
      </c>
      <c r="D16" s="155">
        <f>SUM(D11:D15)</f>
        <v>0</v>
      </c>
      <c r="E16" s="155">
        <f t="shared" ref="E16:F16" si="2">SUM(E11:E15)</f>
        <v>0</v>
      </c>
      <c r="F16" s="155">
        <f t="shared" si="2"/>
        <v>0</v>
      </c>
      <c r="G16" s="155">
        <f t="shared" si="1"/>
        <v>0</v>
      </c>
      <c r="I16" s="200"/>
      <c r="J16" s="199">
        <f>C10</f>
        <v>2020</v>
      </c>
      <c r="K16" s="199">
        <f>D10</f>
        <v>2021</v>
      </c>
      <c r="L16" s="199">
        <f>E10</f>
        <v>2022</v>
      </c>
      <c r="M16" s="199">
        <f>F10</f>
        <v>2023</v>
      </c>
    </row>
    <row r="17" spans="1:13" ht="30" customHeight="1" x14ac:dyDescent="0.4">
      <c r="A17" s="412" t="s">
        <v>68</v>
      </c>
      <c r="B17" s="413"/>
      <c r="C17" s="156"/>
      <c r="D17" s="156"/>
      <c r="E17" s="156"/>
      <c r="F17" s="156"/>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 t="shared" si="1"/>
        <v>0</v>
      </c>
      <c r="I18" s="201" t="s">
        <v>216</v>
      </c>
      <c r="J18" s="222">
        <f>ROUNDDOWN(C18/130*30,0)</f>
        <v>0</v>
      </c>
      <c r="K18" s="222">
        <f>ROUNDDOWN(D18/130*30,0)</f>
        <v>0</v>
      </c>
      <c r="L18" s="222">
        <f>ROUNDDOWN(E18/130*30,0)</f>
        <v>0</v>
      </c>
      <c r="M18" s="222">
        <f>ROUNDDOWN(F18/130*30,0)</f>
        <v>0</v>
      </c>
    </row>
    <row r="19" spans="1:13" ht="22.5" customHeight="1" x14ac:dyDescent="0.4">
      <c r="A19" s="210" t="s">
        <v>213</v>
      </c>
      <c r="B19" s="85"/>
      <c r="C19" s="85"/>
      <c r="D19" s="85"/>
      <c r="E19" s="85"/>
      <c r="F19" s="85"/>
      <c r="G19" s="86"/>
    </row>
    <row r="20" spans="1:13" ht="23.25" customHeight="1" x14ac:dyDescent="0.4">
      <c r="A20" s="205" t="s">
        <v>212</v>
      </c>
      <c r="B20" s="205"/>
      <c r="C20" s="205"/>
      <c r="D20" s="205"/>
      <c r="E20" s="205"/>
      <c r="F20" s="205"/>
      <c r="G20" s="206"/>
    </row>
    <row r="21" spans="1:13" ht="23.25" customHeight="1" x14ac:dyDescent="0.4">
      <c r="A21" s="205" t="s">
        <v>61</v>
      </c>
      <c r="B21" s="207"/>
      <c r="C21" s="207"/>
      <c r="D21" s="207"/>
      <c r="E21" s="205"/>
      <c r="F21" s="205"/>
      <c r="G21" s="206"/>
    </row>
    <row r="22" spans="1:13" ht="23.25" customHeight="1" x14ac:dyDescent="0.4">
      <c r="A22" s="205" t="s">
        <v>62</v>
      </c>
      <c r="B22" s="207"/>
      <c r="C22" s="207"/>
      <c r="D22" s="207"/>
      <c r="E22" s="208"/>
      <c r="F22" s="208"/>
      <c r="G22" s="208"/>
    </row>
    <row r="23" spans="1:13" ht="23.25" customHeight="1" x14ac:dyDescent="0.4">
      <c r="A23" s="205" t="s">
        <v>63</v>
      </c>
      <c r="B23" s="207"/>
      <c r="C23" s="207"/>
      <c r="D23" s="207"/>
      <c r="E23" s="208"/>
      <c r="F23" s="208"/>
      <c r="G23" s="208"/>
    </row>
    <row r="24" spans="1:13" ht="23.25" customHeight="1" x14ac:dyDescent="0.4">
      <c r="A24" s="205" t="s">
        <v>64</v>
      </c>
      <c r="B24" s="209"/>
      <c r="C24" s="209"/>
      <c r="D24" s="209"/>
      <c r="E24" s="208"/>
      <c r="F24" s="208"/>
      <c r="G24" s="208"/>
    </row>
    <row r="25" spans="1:13" ht="12.75" customHeight="1" x14ac:dyDescent="0.4">
      <c r="A25" s="85"/>
      <c r="B25" s="85"/>
      <c r="C25" s="85"/>
      <c r="D25" s="85"/>
      <c r="E25" s="85"/>
      <c r="F25" s="85"/>
      <c r="G25" s="86"/>
    </row>
    <row r="26" spans="1:13" ht="23.25" customHeight="1" x14ac:dyDescent="0.4">
      <c r="A26" s="456" t="s">
        <v>183</v>
      </c>
      <c r="B26" s="456"/>
      <c r="C26" s="456"/>
      <c r="D26" s="456"/>
      <c r="E26" s="456"/>
      <c r="F26" s="456"/>
      <c r="G26" s="456"/>
    </row>
    <row r="27" spans="1:13" ht="228.75" customHeight="1" x14ac:dyDescent="0.4">
      <c r="A27" s="457" t="s">
        <v>184</v>
      </c>
      <c r="B27" s="457"/>
      <c r="C27" s="457"/>
      <c r="D27" s="457"/>
      <c r="E27" s="457"/>
      <c r="F27" s="457"/>
      <c r="G27" s="457"/>
    </row>
    <row r="28" spans="1:13" ht="12.75" customHeight="1" x14ac:dyDescent="0.4">
      <c r="A28" s="85"/>
      <c r="B28" s="94"/>
      <c r="C28" s="94"/>
      <c r="D28" s="94"/>
    </row>
  </sheetData>
  <customSheetViews>
    <customSheetView guid="{F3CA5093-A344-480F-994F-741CA1B5DDAB}" scale="80" showPageBreaks="1" showGridLines="0" fitToPage="1" printArea="1" view="pageBreakPreview">
      <selection activeCell="M21" sqref="M21"/>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state="hidden" view="pageBreakPreview">
      <selection activeCell="M21" sqref="M21"/>
      <pageMargins left="0.7" right="0.7" top="0.75" bottom="0.75" header="0.3" footer="0.3"/>
      <pageSetup paperSize="9" scale="79" fitToHeight="0" orientation="portrait" r:id="rId2"/>
      <headerFooter>
        <oddFooter>&amp;C&amp;P</oddFooter>
      </headerFooter>
    </customSheetView>
  </customSheetViews>
  <mergeCells count="19">
    <mergeCell ref="A2:B2"/>
    <mergeCell ref="A3:B3"/>
    <mergeCell ref="A4:B4"/>
    <mergeCell ref="A5:B5"/>
    <mergeCell ref="A1:G1"/>
    <mergeCell ref="C2:G2"/>
    <mergeCell ref="C3:G3"/>
    <mergeCell ref="C4:G4"/>
    <mergeCell ref="C5:G5"/>
    <mergeCell ref="A26:G26"/>
    <mergeCell ref="A27:G27"/>
    <mergeCell ref="A13:B13"/>
    <mergeCell ref="A10:B10"/>
    <mergeCell ref="A11:A12"/>
    <mergeCell ref="A14:B14"/>
    <mergeCell ref="A15:B15"/>
    <mergeCell ref="A16:B16"/>
    <mergeCell ref="A17:B17"/>
    <mergeCell ref="A18:B18"/>
  </mergeCells>
  <phoneticPr fontId="1"/>
  <dataValidations count="1">
    <dataValidation type="custom" allowBlank="1" showInputMessage="1" showErrorMessage="1" errorTitle="アラート" error="小数点が含まれています。" sqref="C11:F15 C17:F17" xr:uid="{AE80A502-7C75-48A0-ABBD-7653CA662BEE}">
      <formula1>MOD(C11,1)=0</formula1>
    </dataValidation>
  </dataValidations>
  <pageMargins left="0.7" right="0.7" top="0.75" bottom="0.75" header="0.3" footer="0.3"/>
  <pageSetup paperSize="9" scale="79" fitToHeight="0" orientation="portrait" r:id="rId3"/>
  <headerFooter>
    <oddFooter>&amp;C&amp;P</oddFoot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AF3CB-8D8D-4F14-BD67-8C6D49EE4107}">
  <sheetPr>
    <tabColor rgb="FFFFFF99"/>
    <pageSetUpPr fitToPage="1"/>
  </sheetPr>
  <dimension ref="A1:M28"/>
  <sheetViews>
    <sheetView showGridLines="0" view="pageBreakPreview" zoomScale="80" zoomScaleNormal="55" zoomScaleSheetLayoutView="80" workbookViewId="0">
      <selection activeCell="M21" sqref="M21"/>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'1.○○大学（幹事機関）'!C2:F2</f>
        <v>0</v>
      </c>
      <c r="D2" s="458"/>
      <c r="E2" s="458"/>
      <c r="F2" s="458"/>
      <c r="G2" s="459"/>
      <c r="H2" s="98"/>
      <c r="I2" s="98"/>
    </row>
    <row r="3" spans="1:13" ht="19.899999999999999" customHeight="1" x14ac:dyDescent="0.4">
      <c r="A3" s="467" t="s">
        <v>50</v>
      </c>
      <c r="B3" s="468"/>
      <c r="C3" s="460"/>
      <c r="D3" s="460"/>
      <c r="E3" s="460"/>
      <c r="F3" s="460"/>
      <c r="G3" s="461"/>
    </row>
    <row r="4" spans="1:13" ht="19.899999999999999" customHeight="1" x14ac:dyDescent="0.4">
      <c r="A4" s="469" t="s">
        <v>66</v>
      </c>
      <c r="B4" s="470"/>
      <c r="C4" s="460"/>
      <c r="D4" s="460"/>
      <c r="E4" s="460"/>
      <c r="F4" s="460"/>
      <c r="G4" s="461"/>
    </row>
    <row r="5" spans="1:13" ht="19.899999999999999" customHeight="1" thickBot="1" x14ac:dyDescent="0.45">
      <c r="A5" s="473" t="s">
        <v>86</v>
      </c>
      <c r="B5" s="474"/>
      <c r="C5" s="462"/>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7" customHeight="1" x14ac:dyDescent="0.4">
      <c r="A9" s="89" t="s">
        <v>67</v>
      </c>
      <c r="B9" s="86"/>
      <c r="C9" s="127" t="s">
        <v>219</v>
      </c>
      <c r="D9" s="88"/>
      <c r="E9" s="88"/>
      <c r="F9" s="88"/>
      <c r="G9" s="99" t="s">
        <v>71</v>
      </c>
    </row>
    <row r="10" spans="1:13" ht="30" customHeight="1" thickBot="1" x14ac:dyDescent="0.45">
      <c r="A10" s="414"/>
      <c r="B10" s="415"/>
      <c r="C10" s="104">
        <f>'1.○○大学（幹事機関）'!C10</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 t="shared" ref="G11:G18" si="1">SUM(C11:F11)</f>
        <v>0</v>
      </c>
    </row>
    <row r="12" spans="1:13" ht="30" customHeight="1" x14ac:dyDescent="0.4">
      <c r="A12" s="417"/>
      <c r="B12" s="107" t="s">
        <v>54</v>
      </c>
      <c r="C12" s="154"/>
      <c r="D12" s="154"/>
      <c r="E12" s="154"/>
      <c r="F12" s="154"/>
      <c r="G12" s="155">
        <f t="shared" si="1"/>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 t="shared" si="1"/>
        <v>0</v>
      </c>
      <c r="I15" s="83" t="s">
        <v>182</v>
      </c>
    </row>
    <row r="16" spans="1:13" ht="30" customHeight="1" x14ac:dyDescent="0.4">
      <c r="A16" s="412" t="s">
        <v>69</v>
      </c>
      <c r="B16" s="413"/>
      <c r="C16" s="155">
        <f>SUM(C11:C15)</f>
        <v>0</v>
      </c>
      <c r="D16" s="155">
        <f>SUM(D11:D15)</f>
        <v>0</v>
      </c>
      <c r="E16" s="155">
        <f t="shared" ref="E16:F16" si="2">SUM(E11:E15)</f>
        <v>0</v>
      </c>
      <c r="F16" s="155">
        <f t="shared" si="2"/>
        <v>0</v>
      </c>
      <c r="G16" s="155">
        <f t="shared" si="1"/>
        <v>0</v>
      </c>
      <c r="I16" s="200"/>
      <c r="J16" s="199">
        <f>C10</f>
        <v>2020</v>
      </c>
      <c r="K16" s="199">
        <f>D10</f>
        <v>2021</v>
      </c>
      <c r="L16" s="199">
        <f>E10</f>
        <v>2022</v>
      </c>
      <c r="M16" s="199">
        <f>F10</f>
        <v>2023</v>
      </c>
    </row>
    <row r="17" spans="1:13" ht="30" customHeight="1" x14ac:dyDescent="0.4">
      <c r="A17" s="412" t="s">
        <v>68</v>
      </c>
      <c r="B17" s="413"/>
      <c r="C17" s="156"/>
      <c r="D17" s="156"/>
      <c r="E17" s="156"/>
      <c r="F17" s="156"/>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 t="shared" si="1"/>
        <v>0</v>
      </c>
      <c r="I18" s="201" t="s">
        <v>216</v>
      </c>
      <c r="J18" s="222">
        <f>ROUNDDOWN(C18/130*30,0)</f>
        <v>0</v>
      </c>
      <c r="K18" s="222">
        <f>ROUNDDOWN(D18/130*30,0)</f>
        <v>0</v>
      </c>
      <c r="L18" s="222">
        <f>ROUNDDOWN(E18/130*30,0)</f>
        <v>0</v>
      </c>
      <c r="M18" s="222">
        <f>ROUNDDOWN(F18/130*30,0)</f>
        <v>0</v>
      </c>
    </row>
    <row r="19" spans="1:13" ht="22.5" customHeight="1" x14ac:dyDescent="0.4">
      <c r="A19" s="210" t="s">
        <v>213</v>
      </c>
      <c r="B19" s="85"/>
      <c r="C19" s="85"/>
      <c r="D19" s="85"/>
      <c r="E19" s="85"/>
      <c r="F19" s="85"/>
      <c r="G19" s="86"/>
    </row>
    <row r="20" spans="1:13" ht="23.25" customHeight="1" x14ac:dyDescent="0.4">
      <c r="A20" s="205" t="s">
        <v>212</v>
      </c>
      <c r="B20" s="205"/>
      <c r="C20" s="205"/>
      <c r="D20" s="205"/>
      <c r="E20" s="205"/>
      <c r="F20" s="205"/>
      <c r="G20" s="206"/>
    </row>
    <row r="21" spans="1:13" ht="23.25" customHeight="1" x14ac:dyDescent="0.4">
      <c r="A21" s="205" t="s">
        <v>61</v>
      </c>
      <c r="B21" s="207"/>
      <c r="C21" s="207"/>
      <c r="D21" s="207"/>
      <c r="E21" s="205"/>
      <c r="F21" s="205"/>
      <c r="G21" s="206"/>
    </row>
    <row r="22" spans="1:13" ht="23.25" customHeight="1" x14ac:dyDescent="0.4">
      <c r="A22" s="205" t="s">
        <v>62</v>
      </c>
      <c r="B22" s="207"/>
      <c r="C22" s="207"/>
      <c r="D22" s="207"/>
      <c r="E22" s="208"/>
      <c r="F22" s="208"/>
      <c r="G22" s="208"/>
    </row>
    <row r="23" spans="1:13" ht="23.25" customHeight="1" x14ac:dyDescent="0.4">
      <c r="A23" s="205" t="s">
        <v>63</v>
      </c>
      <c r="B23" s="207"/>
      <c r="C23" s="207"/>
      <c r="D23" s="207"/>
      <c r="E23" s="208"/>
      <c r="F23" s="208"/>
      <c r="G23" s="208"/>
    </row>
    <row r="24" spans="1:13" ht="23.25" customHeight="1" x14ac:dyDescent="0.4">
      <c r="A24" s="205" t="s">
        <v>64</v>
      </c>
      <c r="B24" s="209"/>
      <c r="C24" s="209"/>
      <c r="D24" s="209"/>
      <c r="E24" s="208"/>
      <c r="F24" s="208"/>
      <c r="G24" s="208"/>
    </row>
    <row r="25" spans="1:13" ht="12.75" customHeight="1" x14ac:dyDescent="0.4">
      <c r="A25" s="85"/>
      <c r="B25" s="85"/>
      <c r="C25" s="85"/>
      <c r="D25" s="85"/>
      <c r="E25" s="85"/>
      <c r="F25" s="85"/>
      <c r="G25" s="86"/>
    </row>
    <row r="26" spans="1:13" ht="23.25" customHeight="1" x14ac:dyDescent="0.4">
      <c r="A26" s="456" t="s">
        <v>183</v>
      </c>
      <c r="B26" s="456"/>
      <c r="C26" s="456"/>
      <c r="D26" s="456"/>
      <c r="E26" s="456"/>
      <c r="F26" s="456"/>
      <c r="G26" s="456"/>
    </row>
    <row r="27" spans="1:13" ht="228.75" customHeight="1" x14ac:dyDescent="0.4">
      <c r="A27" s="457" t="s">
        <v>184</v>
      </c>
      <c r="B27" s="457"/>
      <c r="C27" s="457"/>
      <c r="D27" s="457"/>
      <c r="E27" s="457"/>
      <c r="F27" s="457"/>
      <c r="G27" s="457"/>
    </row>
    <row r="28" spans="1:13" ht="12.75" customHeight="1" x14ac:dyDescent="0.4">
      <c r="A28" s="85"/>
      <c r="B28" s="94"/>
      <c r="C28" s="94"/>
      <c r="D28" s="94"/>
    </row>
  </sheetData>
  <customSheetViews>
    <customSheetView guid="{F3CA5093-A344-480F-994F-741CA1B5DDAB}" scale="80" showPageBreaks="1" showGridLines="0" fitToPage="1" printArea="1" view="pageBreakPreview">
      <selection activeCell="M21" sqref="M21"/>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state="hidden" view="pageBreakPreview">
      <selection activeCell="M21" sqref="M21"/>
      <pageMargins left="0.7" right="0.7" top="0.75" bottom="0.75" header="0.3" footer="0.3"/>
      <pageSetup paperSize="9" scale="79" fitToHeight="0" orientation="portrait" r:id="rId2"/>
      <headerFooter>
        <oddFooter>&amp;C&amp;P</oddFooter>
      </headerFooter>
    </customSheetView>
  </customSheetViews>
  <mergeCells count="19">
    <mergeCell ref="A2:B2"/>
    <mergeCell ref="A3:B3"/>
    <mergeCell ref="A4:B4"/>
    <mergeCell ref="A5:B5"/>
    <mergeCell ref="A1:G1"/>
    <mergeCell ref="C2:G2"/>
    <mergeCell ref="C3:G3"/>
    <mergeCell ref="C4:G4"/>
    <mergeCell ref="C5:G5"/>
    <mergeCell ref="A26:G26"/>
    <mergeCell ref="A27:G27"/>
    <mergeCell ref="A13:B13"/>
    <mergeCell ref="A10:B10"/>
    <mergeCell ref="A11:A12"/>
    <mergeCell ref="A14:B14"/>
    <mergeCell ref="A15:B15"/>
    <mergeCell ref="A16:B16"/>
    <mergeCell ref="A17:B17"/>
    <mergeCell ref="A18:B18"/>
  </mergeCells>
  <phoneticPr fontId="1"/>
  <dataValidations count="1">
    <dataValidation type="custom" allowBlank="1" showInputMessage="1" showErrorMessage="1" errorTitle="アラート" error="小数点が含まれています。" sqref="C11:F15 C17:F17" xr:uid="{036156DF-06BF-4A7C-B30B-DFD4312CDDF3}">
      <formula1>MOD(C11,1)=0</formula1>
    </dataValidation>
  </dataValidations>
  <pageMargins left="0.7" right="0.7" top="0.75" bottom="0.75" header="0.3" footer="0.3"/>
  <pageSetup paperSize="9" scale="79" fitToHeight="0" orientation="portrait" r:id="rId3"/>
  <headerFooter>
    <oddFooter>&amp;C&amp;P</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M269"/>
  <sheetViews>
    <sheetView showGridLines="0" tabSelected="1" view="pageBreakPreview" zoomScaleNormal="100" zoomScaleSheetLayoutView="100" workbookViewId="0">
      <selection activeCell="O19" sqref="O19:T19"/>
    </sheetView>
  </sheetViews>
  <sheetFormatPr defaultColWidth="9" defaultRowHeight="12" x14ac:dyDescent="0.4"/>
  <cols>
    <col min="1" max="1" width="0.625" style="3" customWidth="1"/>
    <col min="2" max="2" width="1.625" style="3" customWidth="1"/>
    <col min="3" max="3" width="2" style="3" customWidth="1"/>
    <col min="4" max="4" width="3.5" style="3" customWidth="1"/>
    <col min="5" max="5" width="2.75" style="3" customWidth="1"/>
    <col min="6" max="7" width="2.25" style="3" customWidth="1"/>
    <col min="8" max="8" width="2.5" style="3" customWidth="1"/>
    <col min="9" max="19" width="2.25" style="3" customWidth="1"/>
    <col min="20" max="20" width="1.625" style="3" customWidth="1"/>
    <col min="21" max="25" width="2.25" style="3" customWidth="1"/>
    <col min="26" max="26" width="1.625" style="3" customWidth="1"/>
    <col min="27" max="31" width="2.25" style="3" customWidth="1"/>
    <col min="32" max="32" width="1.625" style="3" customWidth="1"/>
    <col min="33" max="37" width="2.25" style="3" customWidth="1"/>
    <col min="38" max="38" width="1.625" style="3" customWidth="1"/>
    <col min="39" max="39" width="3.5" style="3" customWidth="1"/>
    <col min="40" max="42" width="9" style="3"/>
    <col min="43" max="43" width="9.375" style="3" bestFit="1" customWidth="1"/>
    <col min="44" max="16384" width="9" style="3"/>
  </cols>
  <sheetData>
    <row r="1" spans="1:39" s="2" customFormat="1" ht="2.2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9" x14ac:dyDescent="0.4">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9" ht="6"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9" ht="28.5" customHeight="1" x14ac:dyDescent="0.4">
      <c r="A4" s="315" t="s">
        <v>28</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row>
    <row r="5" spans="1:39" ht="7.5" customHeight="1" x14ac:dyDescent="0.4">
      <c r="A5" s="1"/>
      <c r="B5" s="319" t="s">
        <v>122</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1"/>
    </row>
    <row r="6" spans="1:39" ht="7.5" customHeight="1" x14ac:dyDescent="0.4">
      <c r="A6" s="1"/>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1"/>
    </row>
    <row r="7" spans="1:39" ht="5.25" customHeight="1"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9" ht="12.75" thickBot="1" x14ac:dyDescent="0.45">
      <c r="A8" s="1" t="s">
        <v>1</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50" t="s">
        <v>211</v>
      </c>
    </row>
    <row r="9" spans="1:39" x14ac:dyDescent="0.4">
      <c r="A9" s="4"/>
      <c r="B9" s="5" t="s">
        <v>19</v>
      </c>
      <c r="C9" s="5"/>
      <c r="D9" s="5"/>
      <c r="E9" s="5"/>
      <c r="F9" s="5"/>
      <c r="G9" s="5"/>
      <c r="H9" s="5"/>
      <c r="I9" s="5"/>
      <c r="J9" s="6"/>
      <c r="K9" s="312"/>
      <c r="L9" s="313"/>
      <c r="M9" s="314"/>
      <c r="N9" s="314"/>
      <c r="O9" s="5" t="s">
        <v>16</v>
      </c>
      <c r="P9" s="314"/>
      <c r="Q9" s="314"/>
      <c r="R9" s="5" t="s">
        <v>18</v>
      </c>
      <c r="S9" s="314"/>
      <c r="T9" s="314"/>
      <c r="U9" s="5" t="s">
        <v>17</v>
      </c>
      <c r="V9" s="5"/>
      <c r="W9" s="5"/>
      <c r="X9" s="5"/>
      <c r="Y9" s="5"/>
      <c r="Z9" s="5"/>
      <c r="AA9" s="5"/>
      <c r="AB9" s="5"/>
      <c r="AC9" s="5"/>
      <c r="AD9" s="5"/>
      <c r="AE9" s="5"/>
      <c r="AF9" s="5"/>
      <c r="AG9" s="5"/>
      <c r="AH9" s="5"/>
      <c r="AI9" s="5"/>
      <c r="AJ9" s="5"/>
      <c r="AK9" s="5"/>
      <c r="AL9" s="7"/>
    </row>
    <row r="10" spans="1:39" x14ac:dyDescent="0.4">
      <c r="A10" s="8"/>
      <c r="B10" s="9" t="s">
        <v>3</v>
      </c>
      <c r="C10" s="9"/>
      <c r="D10" s="9"/>
      <c r="E10" s="9"/>
      <c r="F10" s="9"/>
      <c r="G10" s="9"/>
      <c r="H10" s="9"/>
      <c r="I10" s="9"/>
      <c r="J10" s="10"/>
      <c r="K10" s="298"/>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300"/>
    </row>
    <row r="11" spans="1:39" x14ac:dyDescent="0.4">
      <c r="A11" s="11"/>
      <c r="B11" s="12" t="s">
        <v>4</v>
      </c>
      <c r="C11" s="12"/>
      <c r="D11" s="12"/>
      <c r="E11" s="12"/>
      <c r="F11" s="12"/>
      <c r="G11" s="12"/>
      <c r="H11" s="12"/>
      <c r="I11" s="12"/>
      <c r="J11" s="13"/>
      <c r="K11" s="301"/>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3"/>
    </row>
    <row r="12" spans="1:39" x14ac:dyDescent="0.4">
      <c r="A12" s="14"/>
      <c r="B12" s="15"/>
      <c r="C12" s="15"/>
      <c r="D12" s="15"/>
      <c r="E12" s="15"/>
      <c r="F12" s="15"/>
      <c r="G12" s="15"/>
      <c r="H12" s="15"/>
      <c r="I12" s="15"/>
      <c r="J12" s="16"/>
      <c r="K12" s="304"/>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6"/>
    </row>
    <row r="13" spans="1:39" x14ac:dyDescent="0.4">
      <c r="A13" s="8"/>
      <c r="B13" s="9" t="s">
        <v>5</v>
      </c>
      <c r="C13" s="9"/>
      <c r="D13" s="9"/>
      <c r="E13" s="9"/>
      <c r="F13" s="9"/>
      <c r="G13" s="9"/>
      <c r="H13" s="9"/>
      <c r="I13" s="9"/>
      <c r="J13" s="10"/>
      <c r="K13" s="298"/>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300"/>
    </row>
    <row r="14" spans="1:39" x14ac:dyDescent="0.4">
      <c r="A14" s="8"/>
      <c r="B14" s="9" t="s">
        <v>6</v>
      </c>
      <c r="C14" s="9"/>
      <c r="D14" s="9"/>
      <c r="E14" s="9"/>
      <c r="F14" s="9"/>
      <c r="G14" s="9"/>
      <c r="H14" s="9"/>
      <c r="I14" s="9"/>
      <c r="J14" s="10"/>
      <c r="K14" s="298"/>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300"/>
    </row>
    <row r="15" spans="1:39" x14ac:dyDescent="0.4">
      <c r="A15" s="8"/>
      <c r="B15" s="9"/>
      <c r="C15" s="9" t="s">
        <v>171</v>
      </c>
      <c r="D15" s="9"/>
      <c r="E15" s="9"/>
      <c r="F15" s="9"/>
      <c r="G15" s="9"/>
      <c r="H15" s="9"/>
      <c r="I15" s="9"/>
      <c r="J15" s="10"/>
      <c r="K15" s="298"/>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row>
    <row r="16" spans="1:39" ht="6.75" customHeight="1" x14ac:dyDescent="0.4">
      <c r="A16" s="152"/>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53"/>
    </row>
    <row r="17" spans="1:39" ht="12.75" thickBot="1" x14ac:dyDescent="0.45">
      <c r="A17" s="152" t="s">
        <v>2</v>
      </c>
      <c r="B17" s="1"/>
      <c r="C17" s="1"/>
      <c r="D17" s="1"/>
      <c r="E17" s="1"/>
      <c r="F17" s="1"/>
      <c r="G17" s="1"/>
      <c r="H17" s="1"/>
      <c r="I17" s="1"/>
      <c r="J17" s="1"/>
      <c r="K17" s="1"/>
      <c r="L17" s="1"/>
      <c r="M17" s="20" t="s">
        <v>21</v>
      </c>
      <c r="N17" s="1"/>
      <c r="O17" s="1"/>
      <c r="P17" s="1"/>
      <c r="Q17" s="1"/>
      <c r="R17" s="1"/>
      <c r="S17" s="1"/>
      <c r="T17" s="1"/>
      <c r="U17" s="1"/>
      <c r="V17" s="1"/>
      <c r="W17" s="1"/>
      <c r="X17" s="1"/>
      <c r="Y17" s="1"/>
      <c r="Z17" s="1"/>
      <c r="AA17" s="1"/>
      <c r="AB17" s="1"/>
      <c r="AC17" s="1"/>
      <c r="AD17" s="1"/>
      <c r="AE17" s="1"/>
      <c r="AF17" s="1"/>
      <c r="AG17" s="1"/>
      <c r="AH17" s="1"/>
      <c r="AI17" s="1"/>
      <c r="AJ17" s="1"/>
      <c r="AK17" s="1"/>
      <c r="AL17" s="153"/>
    </row>
    <row r="18" spans="1:39" ht="19.5" customHeight="1" thickBot="1" x14ac:dyDescent="0.45">
      <c r="A18" s="21"/>
      <c r="B18" s="22" t="s">
        <v>7</v>
      </c>
      <c r="C18" s="22"/>
      <c r="D18" s="22"/>
      <c r="E18" s="22"/>
      <c r="F18" s="22"/>
      <c r="G18" s="22"/>
      <c r="H18" s="22"/>
      <c r="I18" s="22"/>
      <c r="J18" s="22"/>
      <c r="K18" s="22"/>
      <c r="L18" s="22"/>
      <c r="M18" s="22"/>
      <c r="N18" s="23"/>
      <c r="O18" s="307"/>
      <c r="P18" s="308"/>
      <c r="Q18" s="308"/>
      <c r="R18" s="309">
        <v>2021</v>
      </c>
      <c r="S18" s="310"/>
      <c r="T18" s="311"/>
      <c r="U18" s="22" t="s">
        <v>13</v>
      </c>
      <c r="V18" s="22"/>
      <c r="W18" s="22"/>
      <c r="X18" s="22"/>
      <c r="Y18" s="24"/>
      <c r="Z18" s="22"/>
      <c r="AA18" s="308" t="s">
        <v>214</v>
      </c>
      <c r="AB18" s="308"/>
      <c r="AC18" s="308"/>
      <c r="AD18" s="308"/>
      <c r="AE18" s="308"/>
      <c r="AF18" s="320">
        <v>2020</v>
      </c>
      <c r="AG18" s="320"/>
      <c r="AH18" s="320"/>
      <c r="AI18" s="22" t="s">
        <v>13</v>
      </c>
      <c r="AJ18" s="22"/>
      <c r="AK18" s="22"/>
      <c r="AL18" s="24"/>
      <c r="AM18" s="150" t="s">
        <v>111</v>
      </c>
    </row>
    <row r="19" spans="1:39" x14ac:dyDescent="0.4">
      <c r="A19" s="25"/>
      <c r="B19" s="26" t="s">
        <v>9</v>
      </c>
      <c r="C19" s="26"/>
      <c r="D19" s="26"/>
      <c r="E19" s="26"/>
      <c r="F19" s="26"/>
      <c r="G19" s="26"/>
      <c r="H19" s="27"/>
      <c r="I19" s="28" t="s">
        <v>10</v>
      </c>
      <c r="J19" s="15"/>
      <c r="K19" s="15"/>
      <c r="L19" s="15"/>
      <c r="M19" s="15"/>
      <c r="N19" s="29" t="s">
        <v>23</v>
      </c>
      <c r="O19" s="297">
        <f>O73</f>
        <v>0</v>
      </c>
      <c r="P19" s="297"/>
      <c r="Q19" s="297"/>
      <c r="R19" s="297"/>
      <c r="S19" s="297"/>
      <c r="T19" s="297"/>
      <c r="U19" s="15" t="s">
        <v>14</v>
      </c>
      <c r="V19" s="15"/>
      <c r="W19" s="15"/>
      <c r="X19" s="15"/>
      <c r="Y19" s="7"/>
      <c r="Z19" s="316" t="s">
        <v>38</v>
      </c>
      <c r="AA19" s="317"/>
      <c r="AB19" s="317"/>
      <c r="AC19" s="317"/>
      <c r="AD19" s="317"/>
      <c r="AE19" s="30" t="s">
        <v>39</v>
      </c>
      <c r="AF19" s="318">
        <f>AA73</f>
        <v>0</v>
      </c>
      <c r="AG19" s="318"/>
      <c r="AH19" s="318"/>
      <c r="AI19" s="318"/>
      <c r="AJ19" s="318"/>
      <c r="AK19" s="15" t="s">
        <v>14</v>
      </c>
      <c r="AL19" s="31"/>
    </row>
    <row r="20" spans="1:39" ht="12.75" thickBot="1" x14ac:dyDescent="0.45">
      <c r="A20" s="17"/>
      <c r="B20" s="18"/>
      <c r="C20" s="18"/>
      <c r="D20" s="18"/>
      <c r="E20" s="18"/>
      <c r="F20" s="18"/>
      <c r="G20" s="18"/>
      <c r="H20" s="19"/>
      <c r="I20" s="18" t="s">
        <v>11</v>
      </c>
      <c r="J20" s="18"/>
      <c r="K20" s="18"/>
      <c r="L20" s="18"/>
      <c r="M20" s="18"/>
      <c r="N20" s="32" t="s">
        <v>24</v>
      </c>
      <c r="O20" s="294">
        <f>U73</f>
        <v>0</v>
      </c>
      <c r="P20" s="294"/>
      <c r="Q20" s="294"/>
      <c r="R20" s="294"/>
      <c r="S20" s="294"/>
      <c r="T20" s="294"/>
      <c r="U20" s="18" t="s">
        <v>14</v>
      </c>
      <c r="V20" s="18"/>
      <c r="W20" s="18"/>
      <c r="X20" s="18"/>
      <c r="Y20" s="33"/>
      <c r="Z20" s="295" t="s">
        <v>37</v>
      </c>
      <c r="AA20" s="296"/>
      <c r="AB20" s="296"/>
      <c r="AC20" s="296"/>
      <c r="AD20" s="296"/>
      <c r="AE20" s="34" t="s">
        <v>40</v>
      </c>
      <c r="AF20" s="297">
        <f>AG73</f>
        <v>0</v>
      </c>
      <c r="AG20" s="297"/>
      <c r="AH20" s="297"/>
      <c r="AI20" s="297"/>
      <c r="AJ20" s="297"/>
      <c r="AK20" s="18" t="s">
        <v>14</v>
      </c>
      <c r="AL20" s="33"/>
    </row>
    <row r="21" spans="1:39" ht="12.75" thickBot="1" x14ac:dyDescent="0.45">
      <c r="A21" s="35"/>
      <c r="B21" s="36" t="s">
        <v>15</v>
      </c>
      <c r="C21" s="36"/>
      <c r="D21" s="36"/>
      <c r="E21" s="36"/>
      <c r="F21" s="36"/>
      <c r="G21" s="36"/>
      <c r="H21" s="36"/>
      <c r="I21" s="36"/>
      <c r="J21" s="36"/>
      <c r="K21" s="36"/>
      <c r="L21" s="36"/>
      <c r="M21" s="36"/>
      <c r="N21" s="37" t="s">
        <v>25</v>
      </c>
      <c r="O21" s="284"/>
      <c r="P21" s="284"/>
      <c r="Q21" s="284"/>
      <c r="R21" s="284"/>
      <c r="S21" s="284"/>
      <c r="T21" s="284"/>
      <c r="U21" s="22" t="s">
        <v>14</v>
      </c>
      <c r="V21" s="38" t="s">
        <v>30</v>
      </c>
      <c r="W21" s="39"/>
      <c r="X21" s="22"/>
      <c r="Y21" s="22"/>
      <c r="Z21" s="22"/>
      <c r="AA21" s="22"/>
      <c r="AB21" s="22"/>
      <c r="AC21" s="22"/>
      <c r="AD21" s="22"/>
      <c r="AE21" s="22"/>
      <c r="AF21" s="22"/>
      <c r="AG21" s="22"/>
      <c r="AH21" s="22"/>
      <c r="AI21" s="22"/>
      <c r="AJ21" s="22"/>
      <c r="AK21" s="22"/>
      <c r="AL21" s="24"/>
    </row>
    <row r="22" spans="1:39" ht="12.75" thickBot="1" x14ac:dyDescent="0.45">
      <c r="A22" s="17"/>
      <c r="B22" s="18" t="s">
        <v>27</v>
      </c>
      <c r="C22" s="18"/>
      <c r="D22" s="18"/>
      <c r="E22" s="18"/>
      <c r="F22" s="18"/>
      <c r="G22" s="18"/>
      <c r="H22" s="18"/>
      <c r="I22" s="18"/>
      <c r="J22" s="18"/>
      <c r="K22" s="18"/>
      <c r="L22" s="18"/>
      <c r="M22" s="18"/>
      <c r="N22" s="40" t="s">
        <v>44</v>
      </c>
      <c r="O22" s="285">
        <f>O19+O20-O21</f>
        <v>0</v>
      </c>
      <c r="P22" s="286"/>
      <c r="Q22" s="286"/>
      <c r="R22" s="286"/>
      <c r="S22" s="286"/>
      <c r="T22" s="286"/>
      <c r="U22" s="26" t="s">
        <v>14</v>
      </c>
      <c r="V22" s="22"/>
      <c r="W22" s="41"/>
      <c r="X22" s="18"/>
      <c r="Y22" s="18"/>
      <c r="Z22" s="42" t="s">
        <v>42</v>
      </c>
      <c r="AA22" s="18"/>
      <c r="AB22" s="18"/>
      <c r="AC22" s="18"/>
      <c r="AD22" s="18"/>
      <c r="AE22" s="40" t="s">
        <v>48</v>
      </c>
      <c r="AF22" s="287"/>
      <c r="AG22" s="287"/>
      <c r="AH22" s="287"/>
      <c r="AI22" s="287"/>
      <c r="AJ22" s="287"/>
      <c r="AK22" s="18" t="s">
        <v>14</v>
      </c>
      <c r="AL22" s="33"/>
    </row>
    <row r="23" spans="1:39" ht="18.75" customHeight="1" thickTop="1" thickBot="1" x14ac:dyDescent="0.45">
      <c r="A23" s="17"/>
      <c r="B23" s="22" t="s">
        <v>8</v>
      </c>
      <c r="C23" s="22"/>
      <c r="D23" s="22"/>
      <c r="E23" s="22"/>
      <c r="F23" s="22"/>
      <c r="G23" s="22"/>
      <c r="H23" s="22"/>
      <c r="I23" s="22"/>
      <c r="J23" s="22"/>
      <c r="K23" s="22"/>
      <c r="L23" s="22"/>
      <c r="M23" s="22"/>
      <c r="N23" s="43" t="s">
        <v>26</v>
      </c>
      <c r="O23" s="288">
        <f>O40</f>
        <v>0</v>
      </c>
      <c r="P23" s="289"/>
      <c r="Q23" s="289"/>
      <c r="R23" s="289"/>
      <c r="S23" s="289"/>
      <c r="T23" s="289"/>
      <c r="U23" s="44" t="s">
        <v>14</v>
      </c>
      <c r="V23" s="34"/>
      <c r="W23" s="34"/>
      <c r="X23" s="18"/>
      <c r="Y23" s="18"/>
      <c r="Z23" s="42" t="s">
        <v>36</v>
      </c>
      <c r="AA23" s="45"/>
      <c r="AB23" s="41"/>
      <c r="AC23" s="41"/>
      <c r="AD23" s="46"/>
      <c r="AE23" s="40" t="s">
        <v>41</v>
      </c>
      <c r="AF23" s="288">
        <f>AH40</f>
        <v>0</v>
      </c>
      <c r="AG23" s="289"/>
      <c r="AH23" s="289"/>
      <c r="AI23" s="289"/>
      <c r="AJ23" s="289"/>
      <c r="AK23" s="44" t="s">
        <v>14</v>
      </c>
      <c r="AL23" s="33"/>
    </row>
    <row r="24" spans="1:39" ht="17.25" customHeight="1" thickBot="1" x14ac:dyDescent="0.2">
      <c r="A24" s="47"/>
      <c r="B24" s="48"/>
      <c r="C24" s="49" t="s">
        <v>20</v>
      </c>
      <c r="D24" s="48"/>
      <c r="E24" s="48"/>
      <c r="F24" s="48"/>
      <c r="G24" s="48"/>
      <c r="H24" s="48"/>
      <c r="I24" s="48"/>
      <c r="J24" s="48"/>
      <c r="K24" s="48"/>
      <c r="L24" s="48"/>
      <c r="M24" s="48"/>
      <c r="N24" s="50"/>
      <c r="O24" s="51"/>
      <c r="P24" s="51"/>
      <c r="Q24" s="51"/>
      <c r="R24" s="51"/>
      <c r="S24" s="51"/>
      <c r="T24" s="51"/>
      <c r="U24" s="52"/>
      <c r="V24" s="52"/>
      <c r="W24" s="48"/>
      <c r="X24" s="48"/>
      <c r="Y24" s="48"/>
      <c r="Z24" s="48"/>
      <c r="AA24" s="48"/>
      <c r="AB24" s="48"/>
      <c r="AC24" s="48"/>
      <c r="AD24" s="48"/>
      <c r="AE24" s="48"/>
      <c r="AF24" s="48"/>
      <c r="AG24" s="48"/>
      <c r="AH24" s="48"/>
      <c r="AI24" s="48"/>
      <c r="AJ24" s="48"/>
      <c r="AK24" s="48"/>
      <c r="AL24" s="53"/>
    </row>
    <row r="25" spans="1:39" x14ac:dyDescent="0.4">
      <c r="A25" s="25"/>
      <c r="B25" s="54" t="s">
        <v>29</v>
      </c>
      <c r="C25" s="5"/>
      <c r="D25" s="5"/>
      <c r="E25" s="5"/>
      <c r="F25" s="5"/>
      <c r="G25" s="5"/>
      <c r="H25" s="5"/>
      <c r="I25" s="5"/>
      <c r="J25" s="5"/>
      <c r="K25" s="5"/>
      <c r="L25" s="5"/>
      <c r="M25" s="5"/>
      <c r="N25" s="6"/>
      <c r="O25" s="290" t="s">
        <v>47</v>
      </c>
      <c r="P25" s="291"/>
      <c r="Q25" s="291"/>
      <c r="R25" s="291"/>
      <c r="S25" s="291"/>
      <c r="T25" s="291"/>
      <c r="U25" s="291"/>
      <c r="V25" s="291"/>
      <c r="W25" s="291"/>
      <c r="X25" s="291"/>
      <c r="Y25" s="291"/>
      <c r="Z25" s="292"/>
      <c r="AA25" s="271" t="s">
        <v>89</v>
      </c>
      <c r="AB25" s="271"/>
      <c r="AC25" s="271"/>
      <c r="AD25" s="271"/>
      <c r="AE25" s="271"/>
      <c r="AF25" s="271"/>
      <c r="AG25" s="271"/>
      <c r="AH25" s="271"/>
      <c r="AI25" s="271"/>
      <c r="AJ25" s="271"/>
      <c r="AK25" s="271"/>
      <c r="AL25" s="293"/>
    </row>
    <row r="26" spans="1:39" x14ac:dyDescent="0.4">
      <c r="A26" s="55"/>
      <c r="B26" s="27"/>
      <c r="C26" s="235" t="str">
        <f>全体資金計画!A26</f>
        <v>A大学</v>
      </c>
      <c r="D26" s="236"/>
      <c r="E26" s="236"/>
      <c r="F26" s="236"/>
      <c r="G26" s="236"/>
      <c r="H26" s="236"/>
      <c r="I26" s="236"/>
      <c r="J26" s="236"/>
      <c r="K26" s="236"/>
      <c r="L26" s="236"/>
      <c r="M26" s="236"/>
      <c r="N26" s="237"/>
      <c r="O26" s="228">
        <f>INDEX(全体資金計画!$C$26:$F$39,MATCH(C26,全体資金計画!$A$26:$A$39,0),MATCH($R$18,全体資金計画!$C$25:$F$25,0))</f>
        <v>0</v>
      </c>
      <c r="P26" s="229"/>
      <c r="Q26" s="229"/>
      <c r="R26" s="229"/>
      <c r="S26" s="56" t="s">
        <v>14</v>
      </c>
      <c r="T26" s="57"/>
      <c r="U26" s="56"/>
      <c r="V26" s="56"/>
      <c r="W26" s="56"/>
      <c r="X26" s="56"/>
      <c r="Y26" s="56"/>
      <c r="Z26" s="59"/>
      <c r="AA26" s="238"/>
      <c r="AB26" s="238"/>
      <c r="AC26" s="238"/>
      <c r="AD26" s="238"/>
      <c r="AE26" s="56"/>
      <c r="AF26" s="59"/>
      <c r="AG26" s="60" t="s">
        <v>43</v>
      </c>
      <c r="AH26" s="239"/>
      <c r="AI26" s="239"/>
      <c r="AJ26" s="239"/>
      <c r="AK26" s="56" t="s">
        <v>14</v>
      </c>
      <c r="AL26" s="58"/>
      <c r="AM26" s="147"/>
    </row>
    <row r="27" spans="1:39" x14ac:dyDescent="0.4">
      <c r="A27" s="55"/>
      <c r="B27" s="27"/>
      <c r="C27" s="235" t="str">
        <f>全体資金計画!A27</f>
        <v>B大学</v>
      </c>
      <c r="D27" s="236"/>
      <c r="E27" s="236"/>
      <c r="F27" s="236"/>
      <c r="G27" s="236"/>
      <c r="H27" s="236"/>
      <c r="I27" s="236"/>
      <c r="J27" s="236"/>
      <c r="K27" s="236"/>
      <c r="L27" s="236"/>
      <c r="M27" s="236"/>
      <c r="N27" s="237"/>
      <c r="O27" s="228">
        <f>INDEX(全体資金計画!$C$26:$F$39,MATCH(C27,全体資金計画!$A$26:$A$39,0),MATCH($R$18,全体資金計画!$C$25:$F$25,0))</f>
        <v>0</v>
      </c>
      <c r="P27" s="229"/>
      <c r="Q27" s="229"/>
      <c r="R27" s="229"/>
      <c r="S27" s="56" t="s">
        <v>14</v>
      </c>
      <c r="T27" s="57"/>
      <c r="U27" s="56"/>
      <c r="V27" s="56"/>
      <c r="W27" s="56"/>
      <c r="X27" s="56"/>
      <c r="Y27" s="56"/>
      <c r="Z27" s="59"/>
      <c r="AA27" s="238"/>
      <c r="AB27" s="238"/>
      <c r="AC27" s="238"/>
      <c r="AD27" s="238"/>
      <c r="AE27" s="56"/>
      <c r="AF27" s="59"/>
      <c r="AG27" s="60" t="s">
        <v>43</v>
      </c>
      <c r="AH27" s="239"/>
      <c r="AI27" s="239"/>
      <c r="AJ27" s="239"/>
      <c r="AK27" s="56" t="s">
        <v>14</v>
      </c>
      <c r="AL27" s="58"/>
    </row>
    <row r="28" spans="1:39" x14ac:dyDescent="0.4">
      <c r="A28" s="55"/>
      <c r="B28" s="27"/>
      <c r="C28" s="235">
        <f>全体資金計画!A28</f>
        <v>0</v>
      </c>
      <c r="D28" s="236"/>
      <c r="E28" s="236"/>
      <c r="F28" s="236"/>
      <c r="G28" s="236"/>
      <c r="H28" s="236"/>
      <c r="I28" s="236"/>
      <c r="J28" s="236"/>
      <c r="K28" s="236"/>
      <c r="L28" s="236"/>
      <c r="M28" s="236"/>
      <c r="N28" s="237"/>
      <c r="O28" s="228">
        <f>INDEX(全体資金計画!$C$26:$F$39,MATCH(C28,全体資金計画!$A$26:$A$39,0),MATCH($R$18,全体資金計画!$C$25:$F$25,0))</f>
        <v>0</v>
      </c>
      <c r="P28" s="229"/>
      <c r="Q28" s="229"/>
      <c r="R28" s="229"/>
      <c r="S28" s="56" t="s">
        <v>14</v>
      </c>
      <c r="T28" s="57"/>
      <c r="U28" s="56"/>
      <c r="V28" s="56"/>
      <c r="W28" s="56"/>
      <c r="X28" s="56"/>
      <c r="Y28" s="56"/>
      <c r="Z28" s="59"/>
      <c r="AA28" s="238"/>
      <c r="AB28" s="238"/>
      <c r="AC28" s="238"/>
      <c r="AD28" s="238"/>
      <c r="AE28" s="56"/>
      <c r="AF28" s="59"/>
      <c r="AG28" s="60" t="s">
        <v>43</v>
      </c>
      <c r="AH28" s="239"/>
      <c r="AI28" s="239"/>
      <c r="AJ28" s="239"/>
      <c r="AK28" s="56" t="s">
        <v>14</v>
      </c>
      <c r="AL28" s="58"/>
    </row>
    <row r="29" spans="1:39" x14ac:dyDescent="0.4">
      <c r="A29" s="55"/>
      <c r="B29" s="27"/>
      <c r="C29" s="235">
        <f>全体資金計画!A29</f>
        <v>0</v>
      </c>
      <c r="D29" s="236"/>
      <c r="E29" s="236"/>
      <c r="F29" s="236"/>
      <c r="G29" s="236"/>
      <c r="H29" s="236"/>
      <c r="I29" s="236"/>
      <c r="J29" s="236"/>
      <c r="K29" s="236"/>
      <c r="L29" s="236"/>
      <c r="M29" s="236"/>
      <c r="N29" s="237"/>
      <c r="O29" s="228">
        <f>INDEX(全体資金計画!$C$26:$F$39,MATCH(C29,全体資金計画!$A$26:$A$39,0),MATCH($R$18,全体資金計画!$C$25:$F$25,0))</f>
        <v>0</v>
      </c>
      <c r="P29" s="229"/>
      <c r="Q29" s="229"/>
      <c r="R29" s="229"/>
      <c r="S29" s="56" t="s">
        <v>14</v>
      </c>
      <c r="T29" s="57"/>
      <c r="U29" s="56"/>
      <c r="V29" s="56"/>
      <c r="W29" s="56"/>
      <c r="X29" s="56"/>
      <c r="Y29" s="56"/>
      <c r="Z29" s="59"/>
      <c r="AA29" s="238"/>
      <c r="AB29" s="238"/>
      <c r="AC29" s="238"/>
      <c r="AD29" s="238"/>
      <c r="AE29" s="56"/>
      <c r="AF29" s="59"/>
      <c r="AG29" s="60" t="s">
        <v>43</v>
      </c>
      <c r="AH29" s="239"/>
      <c r="AI29" s="239"/>
      <c r="AJ29" s="239"/>
      <c r="AK29" s="56" t="s">
        <v>14</v>
      </c>
      <c r="AL29" s="58"/>
    </row>
    <row r="30" spans="1:39" x14ac:dyDescent="0.4">
      <c r="A30" s="55"/>
      <c r="B30" s="27"/>
      <c r="C30" s="235">
        <f>全体資金計画!A30</f>
        <v>0</v>
      </c>
      <c r="D30" s="236"/>
      <c r="E30" s="236"/>
      <c r="F30" s="236"/>
      <c r="G30" s="236"/>
      <c r="H30" s="236"/>
      <c r="I30" s="236"/>
      <c r="J30" s="236"/>
      <c r="K30" s="236"/>
      <c r="L30" s="236"/>
      <c r="M30" s="236"/>
      <c r="N30" s="237"/>
      <c r="O30" s="228">
        <f>INDEX(全体資金計画!$C$26:$F$39,MATCH(C30,全体資金計画!$A$26:$A$39,0),MATCH($R$18,全体資金計画!$C$25:$F$25,0))</f>
        <v>0</v>
      </c>
      <c r="P30" s="229"/>
      <c r="Q30" s="229"/>
      <c r="R30" s="229"/>
      <c r="S30" s="9" t="s">
        <v>14</v>
      </c>
      <c r="T30" s="138"/>
      <c r="U30" s="9"/>
      <c r="V30" s="9"/>
      <c r="W30" s="9"/>
      <c r="X30" s="9"/>
      <c r="Y30" s="9"/>
      <c r="Z30" s="10"/>
      <c r="AA30" s="227"/>
      <c r="AB30" s="227"/>
      <c r="AC30" s="227"/>
      <c r="AD30" s="227"/>
      <c r="AE30" s="56"/>
      <c r="AF30" s="59"/>
      <c r="AG30" s="60" t="s">
        <v>43</v>
      </c>
      <c r="AH30" s="239"/>
      <c r="AI30" s="239"/>
      <c r="AJ30" s="239"/>
      <c r="AK30" s="56" t="s">
        <v>14</v>
      </c>
      <c r="AL30" s="58"/>
    </row>
    <row r="31" spans="1:39" hidden="1" x14ac:dyDescent="0.4">
      <c r="A31" s="55"/>
      <c r="B31" s="27"/>
      <c r="C31" s="235">
        <f>全体資金計画!A31</f>
        <v>0</v>
      </c>
      <c r="D31" s="236"/>
      <c r="E31" s="236"/>
      <c r="F31" s="236"/>
      <c r="G31" s="236"/>
      <c r="H31" s="236"/>
      <c r="I31" s="236"/>
      <c r="J31" s="236"/>
      <c r="K31" s="236"/>
      <c r="L31" s="236"/>
      <c r="M31" s="236"/>
      <c r="N31" s="237"/>
      <c r="O31" s="228">
        <f>INDEX(全体資金計画!$C$26:$F$39,MATCH(C31,全体資金計画!$A$26:$A$39,0),MATCH($R$18,全体資金計画!$C$25:$F$25,0))</f>
        <v>0</v>
      </c>
      <c r="P31" s="229"/>
      <c r="Q31" s="229"/>
      <c r="R31" s="229"/>
      <c r="S31" s="56" t="s">
        <v>14</v>
      </c>
      <c r="T31" s="57"/>
      <c r="U31" s="56"/>
      <c r="V31" s="56"/>
      <c r="W31" s="56"/>
      <c r="X31" s="56"/>
      <c r="Y31" s="56"/>
      <c r="Z31" s="59"/>
      <c r="AA31" s="238"/>
      <c r="AB31" s="238"/>
      <c r="AC31" s="238"/>
      <c r="AD31" s="238"/>
      <c r="AE31" s="56"/>
      <c r="AF31" s="59"/>
      <c r="AG31" s="60" t="s">
        <v>43</v>
      </c>
      <c r="AH31" s="239"/>
      <c r="AI31" s="239"/>
      <c r="AJ31" s="239"/>
      <c r="AK31" s="56" t="s">
        <v>14</v>
      </c>
      <c r="AL31" s="58"/>
    </row>
    <row r="32" spans="1:39" hidden="1" x14ac:dyDescent="0.4">
      <c r="A32" s="55"/>
      <c r="B32" s="27"/>
      <c r="C32" s="230">
        <f>全体資金計画!A32</f>
        <v>0</v>
      </c>
      <c r="D32" s="231"/>
      <c r="E32" s="231"/>
      <c r="F32" s="231"/>
      <c r="G32" s="231"/>
      <c r="H32" s="231"/>
      <c r="I32" s="231"/>
      <c r="J32" s="231"/>
      <c r="K32" s="231"/>
      <c r="L32" s="231"/>
      <c r="M32" s="231"/>
      <c r="N32" s="232"/>
      <c r="O32" s="228">
        <f>INDEX(全体資金計画!$C$26:$F$39,MATCH(C32,全体資金計画!$A$26:$A$39,0),MATCH($R$18,全体資金計画!$C$25:$F$25,0))</f>
        <v>0</v>
      </c>
      <c r="P32" s="229"/>
      <c r="Q32" s="229"/>
      <c r="R32" s="229"/>
      <c r="S32" s="56" t="s">
        <v>14</v>
      </c>
      <c r="T32" s="57"/>
      <c r="U32" s="56"/>
      <c r="V32" s="56"/>
      <c r="W32" s="56"/>
      <c r="X32" s="56"/>
      <c r="Y32" s="56"/>
      <c r="Z32" s="59"/>
      <c r="AA32" s="226"/>
      <c r="AB32" s="227"/>
      <c r="AC32" s="227"/>
      <c r="AD32" s="227"/>
      <c r="AE32" s="56"/>
      <c r="AF32" s="59"/>
      <c r="AG32" s="60" t="s">
        <v>43</v>
      </c>
      <c r="AH32" s="225"/>
      <c r="AI32" s="225"/>
      <c r="AJ32" s="225"/>
      <c r="AK32" s="56" t="s">
        <v>14</v>
      </c>
      <c r="AL32" s="58"/>
    </row>
    <row r="33" spans="1:39" hidden="1" x14ac:dyDescent="0.4">
      <c r="A33" s="55"/>
      <c r="B33" s="27"/>
      <c r="C33" s="230">
        <f>全体資金計画!A33</f>
        <v>0</v>
      </c>
      <c r="D33" s="231"/>
      <c r="E33" s="231"/>
      <c r="F33" s="231"/>
      <c r="G33" s="231"/>
      <c r="H33" s="231"/>
      <c r="I33" s="231"/>
      <c r="J33" s="231"/>
      <c r="K33" s="231"/>
      <c r="L33" s="231"/>
      <c r="M33" s="231"/>
      <c r="N33" s="232"/>
      <c r="O33" s="228">
        <f>INDEX(全体資金計画!$C$26:$F$39,MATCH(C33,全体資金計画!$A$26:$A$39,0),MATCH($R$18,全体資金計画!$C$25:$F$25,0))</f>
        <v>0</v>
      </c>
      <c r="P33" s="229"/>
      <c r="Q33" s="229"/>
      <c r="R33" s="229"/>
      <c r="S33" s="56" t="s">
        <v>14</v>
      </c>
      <c r="T33" s="57"/>
      <c r="U33" s="56"/>
      <c r="V33" s="56"/>
      <c r="W33" s="56"/>
      <c r="X33" s="56"/>
      <c r="Y33" s="56"/>
      <c r="Z33" s="59"/>
      <c r="AA33" s="226"/>
      <c r="AB33" s="227"/>
      <c r="AC33" s="227"/>
      <c r="AD33" s="227"/>
      <c r="AE33" s="56"/>
      <c r="AF33" s="59"/>
      <c r="AG33" s="60" t="s">
        <v>43</v>
      </c>
      <c r="AH33" s="225"/>
      <c r="AI33" s="225"/>
      <c r="AJ33" s="225"/>
      <c r="AK33" s="56" t="s">
        <v>14</v>
      </c>
      <c r="AL33" s="58"/>
    </row>
    <row r="34" spans="1:39" hidden="1" x14ac:dyDescent="0.4">
      <c r="A34" s="55"/>
      <c r="B34" s="27"/>
      <c r="C34" s="235">
        <f>全体資金計画!A34</f>
        <v>0</v>
      </c>
      <c r="D34" s="236"/>
      <c r="E34" s="236"/>
      <c r="F34" s="236"/>
      <c r="G34" s="236"/>
      <c r="H34" s="236"/>
      <c r="I34" s="236"/>
      <c r="J34" s="236"/>
      <c r="K34" s="236"/>
      <c r="L34" s="236"/>
      <c r="M34" s="236"/>
      <c r="N34" s="237"/>
      <c r="O34" s="228">
        <f>INDEX(全体資金計画!$C$26:$F$39,MATCH(C34,全体資金計画!$A$26:$A$39,0),MATCH($R$18,全体資金計画!$C$25:$F$25,0))</f>
        <v>0</v>
      </c>
      <c r="P34" s="229"/>
      <c r="Q34" s="229"/>
      <c r="R34" s="229"/>
      <c r="S34" s="56" t="s">
        <v>14</v>
      </c>
      <c r="T34" s="57"/>
      <c r="U34" s="56"/>
      <c r="V34" s="56"/>
      <c r="W34" s="56"/>
      <c r="X34" s="56"/>
      <c r="Y34" s="56"/>
      <c r="Z34" s="59"/>
      <c r="AA34" s="238"/>
      <c r="AB34" s="238"/>
      <c r="AC34" s="238"/>
      <c r="AD34" s="238"/>
      <c r="AE34" s="56"/>
      <c r="AF34" s="59"/>
      <c r="AG34" s="60" t="s">
        <v>43</v>
      </c>
      <c r="AH34" s="239"/>
      <c r="AI34" s="239"/>
      <c r="AJ34" s="239"/>
      <c r="AK34" s="56" t="s">
        <v>14</v>
      </c>
      <c r="AL34" s="58"/>
    </row>
    <row r="35" spans="1:39" hidden="1" x14ac:dyDescent="0.4">
      <c r="A35" s="55"/>
      <c r="B35" s="27"/>
      <c r="C35" s="235">
        <f>全体資金計画!A35</f>
        <v>0</v>
      </c>
      <c r="D35" s="236"/>
      <c r="E35" s="236"/>
      <c r="F35" s="236"/>
      <c r="G35" s="236"/>
      <c r="H35" s="236"/>
      <c r="I35" s="236"/>
      <c r="J35" s="236"/>
      <c r="K35" s="236"/>
      <c r="L35" s="236"/>
      <c r="M35" s="236"/>
      <c r="N35" s="237"/>
      <c r="O35" s="228">
        <f>INDEX(全体資金計画!$C$26:$F$39,MATCH(C35,全体資金計画!$A$26:$A$39,0),MATCH($R$18,全体資金計画!$C$25:$F$25,0))</f>
        <v>0</v>
      </c>
      <c r="P35" s="229"/>
      <c r="Q35" s="229"/>
      <c r="R35" s="229"/>
      <c r="S35" s="9" t="s">
        <v>14</v>
      </c>
      <c r="T35" s="138"/>
      <c r="U35" s="9"/>
      <c r="V35" s="9"/>
      <c r="W35" s="9"/>
      <c r="X35" s="9"/>
      <c r="Y35" s="9"/>
      <c r="Z35" s="10"/>
      <c r="AA35" s="227"/>
      <c r="AB35" s="227"/>
      <c r="AC35" s="227"/>
      <c r="AD35" s="227"/>
      <c r="AE35" s="56"/>
      <c r="AF35" s="59"/>
      <c r="AG35" s="60" t="s">
        <v>43</v>
      </c>
      <c r="AH35" s="239"/>
      <c r="AI35" s="239"/>
      <c r="AJ35" s="239"/>
      <c r="AK35" s="56" t="s">
        <v>14</v>
      </c>
      <c r="AL35" s="58"/>
    </row>
    <row r="36" spans="1:39" hidden="1" x14ac:dyDescent="0.4">
      <c r="A36" s="55"/>
      <c r="B36" s="27"/>
      <c r="C36" s="235">
        <f>全体資金計画!A36</f>
        <v>0</v>
      </c>
      <c r="D36" s="236"/>
      <c r="E36" s="236"/>
      <c r="F36" s="236"/>
      <c r="G36" s="236"/>
      <c r="H36" s="236"/>
      <c r="I36" s="236"/>
      <c r="J36" s="236"/>
      <c r="K36" s="236"/>
      <c r="L36" s="236"/>
      <c r="M36" s="236"/>
      <c r="N36" s="237"/>
      <c r="O36" s="228">
        <f>INDEX(全体資金計画!$C$26:$F$39,MATCH(C36,全体資金計画!$A$26:$A$39,0),MATCH($R$18,全体資金計画!$C$25:$F$25,0))</f>
        <v>0</v>
      </c>
      <c r="P36" s="229"/>
      <c r="Q36" s="229"/>
      <c r="R36" s="229"/>
      <c r="S36" s="56" t="s">
        <v>14</v>
      </c>
      <c r="T36" s="57"/>
      <c r="U36" s="56"/>
      <c r="V36" s="56"/>
      <c r="W36" s="56"/>
      <c r="X36" s="56"/>
      <c r="Y36" s="56"/>
      <c r="Z36" s="59"/>
      <c r="AA36" s="238"/>
      <c r="AB36" s="238"/>
      <c r="AC36" s="238"/>
      <c r="AD36" s="238"/>
      <c r="AE36" s="56"/>
      <c r="AF36" s="59"/>
      <c r="AG36" s="60" t="s">
        <v>43</v>
      </c>
      <c r="AH36" s="239"/>
      <c r="AI36" s="239"/>
      <c r="AJ36" s="239"/>
      <c r="AK36" s="56" t="s">
        <v>14</v>
      </c>
      <c r="AL36" s="58"/>
    </row>
    <row r="37" spans="1:39" hidden="1" x14ac:dyDescent="0.4">
      <c r="A37" s="55"/>
      <c r="B37" s="27"/>
      <c r="C37" s="230">
        <f>全体資金計画!A37</f>
        <v>0</v>
      </c>
      <c r="D37" s="231"/>
      <c r="E37" s="231"/>
      <c r="F37" s="231"/>
      <c r="G37" s="231"/>
      <c r="H37" s="231"/>
      <c r="I37" s="231"/>
      <c r="J37" s="231"/>
      <c r="K37" s="231"/>
      <c r="L37" s="231"/>
      <c r="M37" s="231"/>
      <c r="N37" s="232"/>
      <c r="O37" s="228">
        <f>INDEX(全体資金計画!$C$26:$F$39,MATCH(C37,全体資金計画!$A$26:$A$39,0),MATCH($R$18,全体資金計画!$C$25:$F$25,0))</f>
        <v>0</v>
      </c>
      <c r="P37" s="229"/>
      <c r="Q37" s="229"/>
      <c r="R37" s="229"/>
      <c r="S37" s="56" t="s">
        <v>14</v>
      </c>
      <c r="T37" s="57"/>
      <c r="U37" s="56"/>
      <c r="V37" s="56"/>
      <c r="W37" s="56"/>
      <c r="X37" s="56"/>
      <c r="Y37" s="56"/>
      <c r="Z37" s="59"/>
      <c r="AA37" s="226"/>
      <c r="AB37" s="227"/>
      <c r="AC37" s="227"/>
      <c r="AD37" s="227"/>
      <c r="AE37" s="56"/>
      <c r="AF37" s="59"/>
      <c r="AG37" s="60" t="s">
        <v>43</v>
      </c>
      <c r="AH37" s="225"/>
      <c r="AI37" s="225"/>
      <c r="AJ37" s="225"/>
      <c r="AK37" s="56" t="s">
        <v>14</v>
      </c>
      <c r="AL37" s="58"/>
    </row>
    <row r="38" spans="1:39" hidden="1" x14ac:dyDescent="0.4">
      <c r="A38" s="55"/>
      <c r="B38" s="27"/>
      <c r="C38" s="230">
        <f>全体資金計画!A38</f>
        <v>0</v>
      </c>
      <c r="D38" s="231"/>
      <c r="E38" s="231"/>
      <c r="F38" s="231"/>
      <c r="G38" s="231"/>
      <c r="H38" s="231"/>
      <c r="I38" s="231"/>
      <c r="J38" s="231"/>
      <c r="K38" s="231"/>
      <c r="L38" s="231"/>
      <c r="M38" s="231"/>
      <c r="N38" s="232"/>
      <c r="O38" s="228">
        <f>INDEX(全体資金計画!$C$26:$F$39,MATCH(C38,全体資金計画!$A$26:$A$39,0),MATCH($R$18,全体資金計画!$C$25:$F$25,0))</f>
        <v>0</v>
      </c>
      <c r="P38" s="229"/>
      <c r="Q38" s="229"/>
      <c r="R38" s="229"/>
      <c r="S38" s="56" t="s">
        <v>14</v>
      </c>
      <c r="T38" s="57"/>
      <c r="U38" s="56"/>
      <c r="V38" s="56"/>
      <c r="W38" s="56"/>
      <c r="X38" s="56"/>
      <c r="Y38" s="56"/>
      <c r="Z38" s="59"/>
      <c r="AA38" s="226"/>
      <c r="AB38" s="227"/>
      <c r="AC38" s="227"/>
      <c r="AD38" s="227"/>
      <c r="AE38" s="56"/>
      <c r="AF38" s="59"/>
      <c r="AG38" s="60" t="s">
        <v>43</v>
      </c>
      <c r="AH38" s="225"/>
      <c r="AI38" s="225"/>
      <c r="AJ38" s="225"/>
      <c r="AK38" s="56" t="s">
        <v>14</v>
      </c>
      <c r="AL38" s="58"/>
    </row>
    <row r="39" spans="1:39" hidden="1" x14ac:dyDescent="0.4">
      <c r="A39" s="55"/>
      <c r="B39" s="27"/>
      <c r="C39" s="230">
        <f>全体資金計画!A39</f>
        <v>0</v>
      </c>
      <c r="D39" s="231"/>
      <c r="E39" s="231"/>
      <c r="F39" s="231"/>
      <c r="G39" s="231"/>
      <c r="H39" s="231"/>
      <c r="I39" s="231"/>
      <c r="J39" s="231"/>
      <c r="K39" s="231"/>
      <c r="L39" s="231"/>
      <c r="M39" s="231"/>
      <c r="N39" s="232"/>
      <c r="O39" s="233">
        <f>INDEX(全体資金計画!$C$26:$F$39,MATCH(C39,全体資金計画!$A$26:$A$39,0),MATCH($R$18,全体資金計画!$C$25:$F$25,0))</f>
        <v>0</v>
      </c>
      <c r="P39" s="234"/>
      <c r="Q39" s="234"/>
      <c r="R39" s="234"/>
      <c r="S39" s="9" t="s">
        <v>14</v>
      </c>
      <c r="T39" s="138"/>
      <c r="U39" s="9"/>
      <c r="V39" s="9"/>
      <c r="W39" s="9"/>
      <c r="X39" s="9"/>
      <c r="Y39" s="9"/>
      <c r="Z39" s="10"/>
      <c r="AA39" s="226"/>
      <c r="AB39" s="227"/>
      <c r="AC39" s="227"/>
      <c r="AD39" s="227"/>
      <c r="AE39" s="9"/>
      <c r="AF39" s="59"/>
      <c r="AG39" s="60" t="s">
        <v>43</v>
      </c>
      <c r="AH39" s="225"/>
      <c r="AI39" s="225"/>
      <c r="AJ39" s="225"/>
      <c r="AK39" s="56" t="s">
        <v>14</v>
      </c>
      <c r="AL39" s="58"/>
    </row>
    <row r="40" spans="1:39" ht="12.75" thickBot="1" x14ac:dyDescent="0.45">
      <c r="A40" s="61"/>
      <c r="B40" s="62"/>
      <c r="C40" s="63"/>
      <c r="D40" s="63"/>
      <c r="E40" s="63"/>
      <c r="F40" s="63"/>
      <c r="G40" s="63"/>
      <c r="H40" s="63"/>
      <c r="I40" s="63"/>
      <c r="J40" s="63" t="s">
        <v>22</v>
      </c>
      <c r="K40" s="63"/>
      <c r="L40" s="63"/>
      <c r="M40" s="63"/>
      <c r="N40" s="64" t="s">
        <v>123</v>
      </c>
      <c r="O40" s="280">
        <f>SUM(O26:R39)</f>
        <v>0</v>
      </c>
      <c r="P40" s="281"/>
      <c r="Q40" s="281"/>
      <c r="R40" s="281"/>
      <c r="S40" s="134" t="s">
        <v>14</v>
      </c>
      <c r="T40" s="135"/>
      <c r="U40" s="136"/>
      <c r="V40" s="136"/>
      <c r="W40" s="136"/>
      <c r="X40" s="136"/>
      <c r="Y40" s="137"/>
      <c r="Z40" s="62"/>
      <c r="AA40" s="282"/>
      <c r="AB40" s="282"/>
      <c r="AC40" s="282"/>
      <c r="AD40" s="282"/>
      <c r="AE40" s="137" t="s">
        <v>110</v>
      </c>
      <c r="AF40" s="67"/>
      <c r="AG40" s="68" t="s">
        <v>43</v>
      </c>
      <c r="AH40" s="283">
        <f>SUM(AH26:AJ39)</f>
        <v>0</v>
      </c>
      <c r="AI40" s="283"/>
      <c r="AJ40" s="283"/>
      <c r="AK40" s="66" t="s">
        <v>14</v>
      </c>
      <c r="AL40" s="69"/>
    </row>
    <row r="41" spans="1:39" ht="12.75" thickTop="1" x14ac:dyDescent="0.4">
      <c r="A41" s="151"/>
      <c r="B41" s="26" t="s">
        <v>12</v>
      </c>
      <c r="C41" s="26"/>
      <c r="D41" s="26"/>
      <c r="E41" s="26"/>
      <c r="F41" s="26"/>
      <c r="G41" s="26"/>
      <c r="H41" s="26"/>
      <c r="I41" s="26"/>
      <c r="J41" s="26"/>
      <c r="K41" s="26"/>
      <c r="L41" s="26"/>
      <c r="M41" s="26"/>
      <c r="N41" s="27"/>
      <c r="O41" s="268" t="s">
        <v>45</v>
      </c>
      <c r="P41" s="269"/>
      <c r="Q41" s="269"/>
      <c r="R41" s="269"/>
      <c r="S41" s="269"/>
      <c r="T41" s="269"/>
      <c r="U41" s="269"/>
      <c r="V41" s="269"/>
      <c r="W41" s="269"/>
      <c r="X41" s="269"/>
      <c r="Y41" s="269"/>
      <c r="Z41" s="270"/>
      <c r="AA41" s="271" t="s">
        <v>46</v>
      </c>
      <c r="AB41" s="271"/>
      <c r="AC41" s="271"/>
      <c r="AD41" s="271"/>
      <c r="AE41" s="271"/>
      <c r="AF41" s="271"/>
      <c r="AG41" s="272"/>
      <c r="AH41" s="272"/>
      <c r="AI41" s="272"/>
      <c r="AJ41" s="272"/>
      <c r="AK41" s="272"/>
      <c r="AL41" s="273"/>
    </row>
    <row r="42" spans="1:39" x14ac:dyDescent="0.4">
      <c r="A42" s="55"/>
      <c r="B42" s="26"/>
      <c r="C42" s="26"/>
      <c r="D42" s="26"/>
      <c r="E42" s="26"/>
      <c r="F42" s="26"/>
      <c r="G42" s="26"/>
      <c r="H42" s="26"/>
      <c r="I42" s="26"/>
      <c r="J42" s="26"/>
      <c r="K42" s="26"/>
      <c r="L42" s="26"/>
      <c r="M42" s="26"/>
      <c r="N42" s="27"/>
      <c r="O42" s="274" t="s">
        <v>10</v>
      </c>
      <c r="P42" s="275"/>
      <c r="Q42" s="275"/>
      <c r="R42" s="275"/>
      <c r="S42" s="276"/>
      <c r="T42" s="70"/>
      <c r="U42" s="275" t="s">
        <v>11</v>
      </c>
      <c r="V42" s="275"/>
      <c r="W42" s="275"/>
      <c r="X42" s="275"/>
      <c r="Y42" s="276"/>
      <c r="Z42" s="277"/>
      <c r="AA42" s="278" t="s">
        <v>10</v>
      </c>
      <c r="AB42" s="276"/>
      <c r="AC42" s="276"/>
      <c r="AD42" s="276"/>
      <c r="AE42" s="276"/>
      <c r="AF42" s="70"/>
      <c r="AG42" s="276" t="s">
        <v>11</v>
      </c>
      <c r="AH42" s="276"/>
      <c r="AI42" s="276"/>
      <c r="AJ42" s="276"/>
      <c r="AK42" s="276"/>
      <c r="AL42" s="279"/>
    </row>
    <row r="43" spans="1:39" x14ac:dyDescent="0.4">
      <c r="A43" s="55"/>
      <c r="B43" s="26"/>
      <c r="C43" s="260" t="str">
        <f>民間資金一覧!A8</f>
        <v>株式会社1</v>
      </c>
      <c r="D43" s="261"/>
      <c r="E43" s="261"/>
      <c r="F43" s="261"/>
      <c r="G43" s="261"/>
      <c r="H43" s="261"/>
      <c r="I43" s="261"/>
      <c r="J43" s="261"/>
      <c r="K43" s="261"/>
      <c r="L43" s="261"/>
      <c r="M43" s="261"/>
      <c r="N43" s="262"/>
      <c r="O43" s="263">
        <f>INDEX(民間資金一覧!$B$8:$I$37,MATCH(C43,民間資金一覧!$A$8:$A$37,0),MATCH($R$18,民間資金一覧!$B$6:$I$6,0))</f>
        <v>0</v>
      </c>
      <c r="P43" s="264"/>
      <c r="Q43" s="264"/>
      <c r="R43" s="265"/>
      <c r="S43" s="71" t="s">
        <v>14</v>
      </c>
      <c r="T43" s="57"/>
      <c r="U43" s="263">
        <f>INDEX(民間資金一覧!$B$8:$I$37,MATCH(C43,民間資金一覧!$A$8:$A$37,0),MATCH($R$18,民間資金一覧!$B$6:$I$6,0)+1)</f>
        <v>0</v>
      </c>
      <c r="V43" s="264"/>
      <c r="W43" s="264"/>
      <c r="X43" s="265"/>
      <c r="Y43" s="71" t="s">
        <v>14</v>
      </c>
      <c r="Z43" s="73"/>
      <c r="AA43" s="266"/>
      <c r="AB43" s="267"/>
      <c r="AC43" s="267"/>
      <c r="AD43" s="267"/>
      <c r="AE43" s="71" t="s">
        <v>14</v>
      </c>
      <c r="AF43" s="72"/>
      <c r="AG43" s="267"/>
      <c r="AH43" s="267"/>
      <c r="AI43" s="267"/>
      <c r="AJ43" s="267"/>
      <c r="AK43" s="71" t="s">
        <v>14</v>
      </c>
      <c r="AL43" s="129"/>
      <c r="AM43" s="147"/>
    </row>
    <row r="44" spans="1:39" x14ac:dyDescent="0.4">
      <c r="A44" s="55"/>
      <c r="B44" s="26"/>
      <c r="C44" s="248" t="str">
        <f>民間資金一覧!A9</f>
        <v>株式会社2</v>
      </c>
      <c r="D44" s="249"/>
      <c r="E44" s="249"/>
      <c r="F44" s="249"/>
      <c r="G44" s="249"/>
      <c r="H44" s="249"/>
      <c r="I44" s="249"/>
      <c r="J44" s="249"/>
      <c r="K44" s="249"/>
      <c r="L44" s="249"/>
      <c r="M44" s="249"/>
      <c r="N44" s="250"/>
      <c r="O44" s="251">
        <f>INDEX(民間資金一覧!$B$8:$I$37,MATCH(C44,民間資金一覧!$A$8:$A$37,0),MATCH($R$18,民間資金一覧!$B$6:$I$6,0))</f>
        <v>0</v>
      </c>
      <c r="P44" s="252"/>
      <c r="Q44" s="252"/>
      <c r="R44" s="253"/>
      <c r="S44" s="74" t="s">
        <v>14</v>
      </c>
      <c r="T44" s="148"/>
      <c r="U44" s="251">
        <f>INDEX(民間資金一覧!$B$8:$I$37,MATCH(C44,民間資金一覧!$A$8:$A$37,0),MATCH($R$18,民間資金一覧!$B$6:$I$6,0)+1)</f>
        <v>0</v>
      </c>
      <c r="V44" s="252"/>
      <c r="W44" s="252"/>
      <c r="X44" s="253"/>
      <c r="Y44" s="74" t="s">
        <v>14</v>
      </c>
      <c r="Z44" s="76"/>
      <c r="AA44" s="246"/>
      <c r="AB44" s="247"/>
      <c r="AC44" s="247"/>
      <c r="AD44" s="247"/>
      <c r="AE44" s="74" t="s">
        <v>14</v>
      </c>
      <c r="AF44" s="75"/>
      <c r="AG44" s="247"/>
      <c r="AH44" s="247"/>
      <c r="AI44" s="247"/>
      <c r="AJ44" s="247"/>
      <c r="AK44" s="74" t="s">
        <v>14</v>
      </c>
      <c r="AL44" s="130"/>
    </row>
    <row r="45" spans="1:39" x14ac:dyDescent="0.4">
      <c r="A45" s="55"/>
      <c r="B45" s="26"/>
      <c r="C45" s="248" t="str">
        <f>民間資金一覧!A10</f>
        <v>株式会社3</v>
      </c>
      <c r="D45" s="249"/>
      <c r="E45" s="249"/>
      <c r="F45" s="249"/>
      <c r="G45" s="249"/>
      <c r="H45" s="249"/>
      <c r="I45" s="249"/>
      <c r="J45" s="249"/>
      <c r="K45" s="249"/>
      <c r="L45" s="249"/>
      <c r="M45" s="249"/>
      <c r="N45" s="250"/>
      <c r="O45" s="251">
        <f>INDEX(民間資金一覧!$B$8:$I$37,MATCH(C45,民間資金一覧!$A$8:$A$37,0),MATCH($R$18,民間資金一覧!$B$6:$I$6,0))</f>
        <v>0</v>
      </c>
      <c r="P45" s="252"/>
      <c r="Q45" s="252"/>
      <c r="R45" s="253"/>
      <c r="S45" s="74" t="s">
        <v>14</v>
      </c>
      <c r="T45" s="148"/>
      <c r="U45" s="251">
        <f>INDEX(民間資金一覧!$B$8:$I$37,MATCH(C45,民間資金一覧!$A$8:$A$37,0),MATCH($R$18,民間資金一覧!$B$6:$I$6,0)+1)</f>
        <v>0</v>
      </c>
      <c r="V45" s="252"/>
      <c r="W45" s="252"/>
      <c r="X45" s="253"/>
      <c r="Y45" s="74" t="s">
        <v>14</v>
      </c>
      <c r="Z45" s="76"/>
      <c r="AA45" s="246"/>
      <c r="AB45" s="247"/>
      <c r="AC45" s="247"/>
      <c r="AD45" s="247"/>
      <c r="AE45" s="74" t="s">
        <v>14</v>
      </c>
      <c r="AF45" s="75"/>
      <c r="AG45" s="247"/>
      <c r="AH45" s="247"/>
      <c r="AI45" s="247"/>
      <c r="AJ45" s="247"/>
      <c r="AK45" s="74" t="s">
        <v>14</v>
      </c>
      <c r="AL45" s="130"/>
    </row>
    <row r="46" spans="1:39" x14ac:dyDescent="0.4">
      <c r="A46" s="55"/>
      <c r="B46" s="26"/>
      <c r="C46" s="248" t="str">
        <f>民間資金一覧!A11</f>
        <v>株式会社4</v>
      </c>
      <c r="D46" s="249"/>
      <c r="E46" s="249"/>
      <c r="F46" s="249"/>
      <c r="G46" s="249"/>
      <c r="H46" s="249"/>
      <c r="I46" s="249"/>
      <c r="J46" s="249"/>
      <c r="K46" s="249"/>
      <c r="L46" s="249"/>
      <c r="M46" s="249"/>
      <c r="N46" s="250"/>
      <c r="O46" s="251">
        <f>INDEX(民間資金一覧!$B$8:$I$37,MATCH(C46,民間資金一覧!$A$8:$A$37,0),MATCH($R$18,民間資金一覧!$B$6:$I$6,0))</f>
        <v>0</v>
      </c>
      <c r="P46" s="252"/>
      <c r="Q46" s="252"/>
      <c r="R46" s="253"/>
      <c r="S46" s="74" t="s">
        <v>14</v>
      </c>
      <c r="T46" s="148"/>
      <c r="U46" s="251">
        <f>INDEX(民間資金一覧!$B$8:$I$37,MATCH(C46,民間資金一覧!$A$8:$A$37,0),MATCH($R$18,民間資金一覧!$B$6:$I$6,0)+1)</f>
        <v>0</v>
      </c>
      <c r="V46" s="252"/>
      <c r="W46" s="252"/>
      <c r="X46" s="253"/>
      <c r="Y46" s="74" t="s">
        <v>14</v>
      </c>
      <c r="Z46" s="76"/>
      <c r="AA46" s="246"/>
      <c r="AB46" s="247"/>
      <c r="AC46" s="247"/>
      <c r="AD46" s="247"/>
      <c r="AE46" s="74" t="s">
        <v>14</v>
      </c>
      <c r="AF46" s="75"/>
      <c r="AG46" s="247"/>
      <c r="AH46" s="247"/>
      <c r="AI46" s="247"/>
      <c r="AJ46" s="247"/>
      <c r="AK46" s="74" t="s">
        <v>14</v>
      </c>
      <c r="AL46" s="130"/>
    </row>
    <row r="47" spans="1:39" x14ac:dyDescent="0.4">
      <c r="A47" s="55"/>
      <c r="B47" s="26"/>
      <c r="C47" s="248" t="str">
        <f>民間資金一覧!A12</f>
        <v>株式会社5</v>
      </c>
      <c r="D47" s="249"/>
      <c r="E47" s="249"/>
      <c r="F47" s="249"/>
      <c r="G47" s="249"/>
      <c r="H47" s="249"/>
      <c r="I47" s="249"/>
      <c r="J47" s="249"/>
      <c r="K47" s="249"/>
      <c r="L47" s="249"/>
      <c r="M47" s="249"/>
      <c r="N47" s="250"/>
      <c r="O47" s="251">
        <f>INDEX(民間資金一覧!$B$8:$I$37,MATCH(C47,民間資金一覧!$A$8:$A$37,0),MATCH($R$18,民間資金一覧!$B$6:$I$6,0))</f>
        <v>0</v>
      </c>
      <c r="P47" s="252"/>
      <c r="Q47" s="252"/>
      <c r="R47" s="253"/>
      <c r="S47" s="74" t="s">
        <v>14</v>
      </c>
      <c r="T47" s="148"/>
      <c r="U47" s="251">
        <f>INDEX(民間資金一覧!$B$8:$I$37,MATCH(C47,民間資金一覧!$A$8:$A$37,0),MATCH($R$18,民間資金一覧!$B$6:$I$6,0)+1)</f>
        <v>0</v>
      </c>
      <c r="V47" s="252"/>
      <c r="W47" s="252"/>
      <c r="X47" s="253"/>
      <c r="Y47" s="74" t="s">
        <v>14</v>
      </c>
      <c r="Z47" s="76"/>
      <c r="AA47" s="246"/>
      <c r="AB47" s="247"/>
      <c r="AC47" s="247"/>
      <c r="AD47" s="247"/>
      <c r="AE47" s="74" t="s">
        <v>14</v>
      </c>
      <c r="AF47" s="75"/>
      <c r="AG47" s="247"/>
      <c r="AH47" s="247"/>
      <c r="AI47" s="247"/>
      <c r="AJ47" s="247"/>
      <c r="AK47" s="74" t="s">
        <v>14</v>
      </c>
      <c r="AL47" s="130"/>
    </row>
    <row r="48" spans="1:39" x14ac:dyDescent="0.4">
      <c r="A48" s="55"/>
      <c r="B48" s="26"/>
      <c r="C48" s="248" t="str">
        <f>民間資金一覧!A13</f>
        <v>株式会社6</v>
      </c>
      <c r="D48" s="249"/>
      <c r="E48" s="249"/>
      <c r="F48" s="249"/>
      <c r="G48" s="249"/>
      <c r="H48" s="249"/>
      <c r="I48" s="249"/>
      <c r="J48" s="249"/>
      <c r="K48" s="249"/>
      <c r="L48" s="249"/>
      <c r="M48" s="249"/>
      <c r="N48" s="250"/>
      <c r="O48" s="251">
        <f>INDEX(民間資金一覧!$B$8:$I$37,MATCH(C48,民間資金一覧!$A$8:$A$37,0),MATCH($R$18,民間資金一覧!$B$6:$I$6,0))</f>
        <v>0</v>
      </c>
      <c r="P48" s="252"/>
      <c r="Q48" s="252"/>
      <c r="R48" s="253"/>
      <c r="S48" s="74" t="s">
        <v>14</v>
      </c>
      <c r="T48" s="148"/>
      <c r="U48" s="251">
        <f>INDEX(民間資金一覧!$B$8:$I$37,MATCH(C48,民間資金一覧!$A$8:$A$37,0),MATCH($R$18,民間資金一覧!$B$6:$I$6,0)+1)</f>
        <v>0</v>
      </c>
      <c r="V48" s="252"/>
      <c r="W48" s="252"/>
      <c r="X48" s="253"/>
      <c r="Y48" s="74" t="s">
        <v>14</v>
      </c>
      <c r="Z48" s="76"/>
      <c r="AA48" s="246"/>
      <c r="AB48" s="247"/>
      <c r="AC48" s="247"/>
      <c r="AD48" s="247"/>
      <c r="AE48" s="74" t="s">
        <v>14</v>
      </c>
      <c r="AF48" s="75"/>
      <c r="AG48" s="247"/>
      <c r="AH48" s="247"/>
      <c r="AI48" s="247"/>
      <c r="AJ48" s="247"/>
      <c r="AK48" s="74" t="s">
        <v>14</v>
      </c>
      <c r="AL48" s="130"/>
    </row>
    <row r="49" spans="1:38" x14ac:dyDescent="0.4">
      <c r="A49" s="55"/>
      <c r="B49" s="26"/>
      <c r="C49" s="248" t="str">
        <f>民間資金一覧!A14</f>
        <v>株式会社7</v>
      </c>
      <c r="D49" s="249"/>
      <c r="E49" s="249"/>
      <c r="F49" s="249"/>
      <c r="G49" s="249"/>
      <c r="H49" s="249"/>
      <c r="I49" s="249"/>
      <c r="J49" s="249"/>
      <c r="K49" s="249"/>
      <c r="L49" s="249"/>
      <c r="M49" s="249"/>
      <c r="N49" s="250"/>
      <c r="O49" s="251">
        <f>INDEX(民間資金一覧!$B$8:$I$37,MATCH(C49,民間資金一覧!$A$8:$A$37,0),MATCH($R$18,民間資金一覧!$B$6:$I$6,0))</f>
        <v>0</v>
      </c>
      <c r="P49" s="252"/>
      <c r="Q49" s="252"/>
      <c r="R49" s="253"/>
      <c r="S49" s="74" t="s">
        <v>14</v>
      </c>
      <c r="T49" s="148"/>
      <c r="U49" s="251">
        <f>INDEX(民間資金一覧!$B$8:$I$37,MATCH(C49,民間資金一覧!$A$8:$A$37,0),MATCH($R$18,民間資金一覧!$B$6:$I$6,0)+1)</f>
        <v>0</v>
      </c>
      <c r="V49" s="252"/>
      <c r="W49" s="252"/>
      <c r="X49" s="253"/>
      <c r="Y49" s="74" t="s">
        <v>14</v>
      </c>
      <c r="Z49" s="76"/>
      <c r="AA49" s="246"/>
      <c r="AB49" s="247"/>
      <c r="AC49" s="247"/>
      <c r="AD49" s="247"/>
      <c r="AE49" s="74" t="s">
        <v>14</v>
      </c>
      <c r="AF49" s="75"/>
      <c r="AG49" s="247"/>
      <c r="AH49" s="247"/>
      <c r="AI49" s="247"/>
      <c r="AJ49" s="247"/>
      <c r="AK49" s="74" t="s">
        <v>14</v>
      </c>
      <c r="AL49" s="130"/>
    </row>
    <row r="50" spans="1:38" x14ac:dyDescent="0.4">
      <c r="A50" s="55"/>
      <c r="B50" s="26"/>
      <c r="C50" s="248" t="str">
        <f>民間資金一覧!A15</f>
        <v>株式会社8</v>
      </c>
      <c r="D50" s="249"/>
      <c r="E50" s="249"/>
      <c r="F50" s="249"/>
      <c r="G50" s="249"/>
      <c r="H50" s="249"/>
      <c r="I50" s="249"/>
      <c r="J50" s="249"/>
      <c r="K50" s="249"/>
      <c r="L50" s="249"/>
      <c r="M50" s="249"/>
      <c r="N50" s="250"/>
      <c r="O50" s="251">
        <f>INDEX(民間資金一覧!$B$8:$I$37,MATCH(C50,民間資金一覧!$A$8:$A$37,0),MATCH($R$18,民間資金一覧!$B$6:$I$6,0))</f>
        <v>0</v>
      </c>
      <c r="P50" s="252"/>
      <c r="Q50" s="252"/>
      <c r="R50" s="253"/>
      <c r="S50" s="74" t="s">
        <v>14</v>
      </c>
      <c r="T50" s="148"/>
      <c r="U50" s="251">
        <f>INDEX(民間資金一覧!$B$8:$I$37,MATCH(C50,民間資金一覧!$A$8:$A$37,0),MATCH($R$18,民間資金一覧!$B$6:$I$6,0)+1)</f>
        <v>0</v>
      </c>
      <c r="V50" s="252"/>
      <c r="W50" s="252"/>
      <c r="X50" s="253"/>
      <c r="Y50" s="74" t="s">
        <v>14</v>
      </c>
      <c r="Z50" s="76"/>
      <c r="AA50" s="246"/>
      <c r="AB50" s="247"/>
      <c r="AC50" s="247"/>
      <c r="AD50" s="247"/>
      <c r="AE50" s="74" t="s">
        <v>14</v>
      </c>
      <c r="AF50" s="75"/>
      <c r="AG50" s="247"/>
      <c r="AH50" s="247"/>
      <c r="AI50" s="247"/>
      <c r="AJ50" s="247"/>
      <c r="AK50" s="74" t="s">
        <v>14</v>
      </c>
      <c r="AL50" s="130"/>
    </row>
    <row r="51" spans="1:38" x14ac:dyDescent="0.4">
      <c r="A51" s="55"/>
      <c r="B51" s="26"/>
      <c r="C51" s="248" t="str">
        <f>民間資金一覧!A16</f>
        <v>株式会社9</v>
      </c>
      <c r="D51" s="249"/>
      <c r="E51" s="249"/>
      <c r="F51" s="249"/>
      <c r="G51" s="249"/>
      <c r="H51" s="249"/>
      <c r="I51" s="249"/>
      <c r="J51" s="249"/>
      <c r="K51" s="249"/>
      <c r="L51" s="249"/>
      <c r="M51" s="249"/>
      <c r="N51" s="250"/>
      <c r="O51" s="251">
        <f>INDEX(民間資金一覧!$B$8:$I$37,MATCH(C51,民間資金一覧!$A$8:$A$37,0),MATCH($R$18,民間資金一覧!$B$6:$I$6,0))</f>
        <v>0</v>
      </c>
      <c r="P51" s="252"/>
      <c r="Q51" s="252"/>
      <c r="R51" s="253"/>
      <c r="S51" s="74" t="s">
        <v>14</v>
      </c>
      <c r="T51" s="148"/>
      <c r="U51" s="251">
        <f>INDEX(民間資金一覧!$B$8:$I$37,MATCH(C51,民間資金一覧!$A$8:$A$37,0),MATCH($R$18,民間資金一覧!$B$6:$I$6,0)+1)</f>
        <v>0</v>
      </c>
      <c r="V51" s="252"/>
      <c r="W51" s="252"/>
      <c r="X51" s="253"/>
      <c r="Y51" s="74" t="s">
        <v>14</v>
      </c>
      <c r="Z51" s="76"/>
      <c r="AA51" s="246"/>
      <c r="AB51" s="247"/>
      <c r="AC51" s="247"/>
      <c r="AD51" s="247"/>
      <c r="AE51" s="74" t="s">
        <v>14</v>
      </c>
      <c r="AF51" s="75"/>
      <c r="AG51" s="247"/>
      <c r="AH51" s="247"/>
      <c r="AI51" s="247"/>
      <c r="AJ51" s="247"/>
      <c r="AK51" s="74" t="s">
        <v>14</v>
      </c>
      <c r="AL51" s="130"/>
    </row>
    <row r="52" spans="1:38" x14ac:dyDescent="0.4">
      <c r="A52" s="55"/>
      <c r="B52" s="26"/>
      <c r="C52" s="248" t="str">
        <f>民間資金一覧!A17</f>
        <v>株式会社10</v>
      </c>
      <c r="D52" s="249"/>
      <c r="E52" s="249"/>
      <c r="F52" s="249"/>
      <c r="G52" s="249"/>
      <c r="H52" s="249"/>
      <c r="I52" s="249"/>
      <c r="J52" s="249"/>
      <c r="K52" s="249"/>
      <c r="L52" s="249"/>
      <c r="M52" s="249"/>
      <c r="N52" s="250"/>
      <c r="O52" s="251">
        <f>INDEX(民間資金一覧!$B$8:$I$37,MATCH(C52,民間資金一覧!$A$8:$A$37,0),MATCH($R$18,民間資金一覧!$B$6:$I$6,0))</f>
        <v>0</v>
      </c>
      <c r="P52" s="252"/>
      <c r="Q52" s="252"/>
      <c r="R52" s="253"/>
      <c r="S52" s="74" t="s">
        <v>14</v>
      </c>
      <c r="T52" s="148"/>
      <c r="U52" s="251">
        <f>INDEX(民間資金一覧!$B$8:$I$37,MATCH(C52,民間資金一覧!$A$8:$A$37,0),MATCH($R$18,民間資金一覧!$B$6:$I$6,0)+1)</f>
        <v>0</v>
      </c>
      <c r="V52" s="252"/>
      <c r="W52" s="252"/>
      <c r="X52" s="253"/>
      <c r="Y52" s="74" t="s">
        <v>14</v>
      </c>
      <c r="Z52" s="76"/>
      <c r="AA52" s="246"/>
      <c r="AB52" s="247"/>
      <c r="AC52" s="247"/>
      <c r="AD52" s="247"/>
      <c r="AE52" s="74" t="s">
        <v>14</v>
      </c>
      <c r="AF52" s="75"/>
      <c r="AG52" s="247"/>
      <c r="AH52" s="247"/>
      <c r="AI52" s="247"/>
      <c r="AJ52" s="247"/>
      <c r="AK52" s="74" t="s">
        <v>14</v>
      </c>
      <c r="AL52" s="130"/>
    </row>
    <row r="53" spans="1:38" x14ac:dyDescent="0.4">
      <c r="A53" s="55"/>
      <c r="B53" s="26"/>
      <c r="C53" s="248" t="str">
        <f>民間資金一覧!A18</f>
        <v>株式会社11</v>
      </c>
      <c r="D53" s="249"/>
      <c r="E53" s="249"/>
      <c r="F53" s="249"/>
      <c r="G53" s="249"/>
      <c r="H53" s="249"/>
      <c r="I53" s="249"/>
      <c r="J53" s="249"/>
      <c r="K53" s="249"/>
      <c r="L53" s="249"/>
      <c r="M53" s="249"/>
      <c r="N53" s="250"/>
      <c r="O53" s="251">
        <f>INDEX(民間資金一覧!$B$8:$I$37,MATCH(C53,民間資金一覧!$A$8:$A$37,0),MATCH($R$18,民間資金一覧!$B$6:$I$6,0))</f>
        <v>0</v>
      </c>
      <c r="P53" s="252"/>
      <c r="Q53" s="252"/>
      <c r="R53" s="253"/>
      <c r="S53" s="74" t="s">
        <v>14</v>
      </c>
      <c r="T53" s="148"/>
      <c r="U53" s="251">
        <f>INDEX(民間資金一覧!$B$8:$I$37,MATCH(C53,民間資金一覧!$A$8:$A$37,0),MATCH($R$18,民間資金一覧!$B$6:$I$6,0)+1)</f>
        <v>0</v>
      </c>
      <c r="V53" s="252"/>
      <c r="W53" s="252"/>
      <c r="X53" s="253"/>
      <c r="Y53" s="74" t="s">
        <v>14</v>
      </c>
      <c r="Z53" s="76"/>
      <c r="AA53" s="246"/>
      <c r="AB53" s="247"/>
      <c r="AC53" s="247"/>
      <c r="AD53" s="247"/>
      <c r="AE53" s="74" t="s">
        <v>14</v>
      </c>
      <c r="AF53" s="75"/>
      <c r="AG53" s="247"/>
      <c r="AH53" s="247"/>
      <c r="AI53" s="247"/>
      <c r="AJ53" s="247"/>
      <c r="AK53" s="74" t="s">
        <v>14</v>
      </c>
      <c r="AL53" s="130"/>
    </row>
    <row r="54" spans="1:38" x14ac:dyDescent="0.4">
      <c r="A54" s="55"/>
      <c r="B54" s="26"/>
      <c r="C54" s="248" t="str">
        <f>民間資金一覧!A19</f>
        <v>株式会社12</v>
      </c>
      <c r="D54" s="249"/>
      <c r="E54" s="249"/>
      <c r="F54" s="249"/>
      <c r="G54" s="249"/>
      <c r="H54" s="249"/>
      <c r="I54" s="249"/>
      <c r="J54" s="249"/>
      <c r="K54" s="249"/>
      <c r="L54" s="249"/>
      <c r="M54" s="249"/>
      <c r="N54" s="250"/>
      <c r="O54" s="251">
        <f>INDEX(民間資金一覧!$B$8:$I$37,MATCH(C54,民間資金一覧!$A$8:$A$37,0),MATCH($R$18,民間資金一覧!$B$6:$I$6,0))</f>
        <v>0</v>
      </c>
      <c r="P54" s="252"/>
      <c r="Q54" s="252"/>
      <c r="R54" s="253"/>
      <c r="S54" s="74" t="s">
        <v>14</v>
      </c>
      <c r="T54" s="148"/>
      <c r="U54" s="251">
        <f>INDEX(民間資金一覧!$B$8:$I$37,MATCH(C54,民間資金一覧!$A$8:$A$37,0),MATCH($R$18,民間資金一覧!$B$6:$I$6,0)+1)</f>
        <v>0</v>
      </c>
      <c r="V54" s="252"/>
      <c r="W54" s="252"/>
      <c r="X54" s="253"/>
      <c r="Y54" s="74" t="s">
        <v>14</v>
      </c>
      <c r="Z54" s="76"/>
      <c r="AA54" s="246"/>
      <c r="AB54" s="247"/>
      <c r="AC54" s="247"/>
      <c r="AD54" s="247"/>
      <c r="AE54" s="74" t="s">
        <v>14</v>
      </c>
      <c r="AF54" s="75"/>
      <c r="AG54" s="247"/>
      <c r="AH54" s="247"/>
      <c r="AI54" s="247"/>
      <c r="AJ54" s="247"/>
      <c r="AK54" s="74" t="s">
        <v>14</v>
      </c>
      <c r="AL54" s="130"/>
    </row>
    <row r="55" spans="1:38" x14ac:dyDescent="0.4">
      <c r="A55" s="55"/>
      <c r="B55" s="26"/>
      <c r="C55" s="248" t="str">
        <f>民間資金一覧!A20</f>
        <v>株式会社13</v>
      </c>
      <c r="D55" s="249"/>
      <c r="E55" s="249"/>
      <c r="F55" s="249"/>
      <c r="G55" s="249"/>
      <c r="H55" s="249"/>
      <c r="I55" s="249"/>
      <c r="J55" s="249"/>
      <c r="K55" s="249"/>
      <c r="L55" s="249"/>
      <c r="M55" s="249"/>
      <c r="N55" s="250"/>
      <c r="O55" s="251">
        <f>INDEX(民間資金一覧!$B$8:$I$37,MATCH(C55,民間資金一覧!$A$8:$A$37,0),MATCH($R$18,民間資金一覧!$B$6:$I$6,0))</f>
        <v>0</v>
      </c>
      <c r="P55" s="252"/>
      <c r="Q55" s="252"/>
      <c r="R55" s="253"/>
      <c r="S55" s="74" t="s">
        <v>14</v>
      </c>
      <c r="T55" s="148"/>
      <c r="U55" s="251">
        <f>INDEX(民間資金一覧!$B$8:$I$37,MATCH(C55,民間資金一覧!$A$8:$A$37,0),MATCH($R$18,民間資金一覧!$B$6:$I$6,0)+1)</f>
        <v>0</v>
      </c>
      <c r="V55" s="252"/>
      <c r="W55" s="252"/>
      <c r="X55" s="253"/>
      <c r="Y55" s="74" t="s">
        <v>14</v>
      </c>
      <c r="Z55" s="76"/>
      <c r="AA55" s="246"/>
      <c r="AB55" s="247"/>
      <c r="AC55" s="247"/>
      <c r="AD55" s="247"/>
      <c r="AE55" s="74" t="s">
        <v>14</v>
      </c>
      <c r="AF55" s="75"/>
      <c r="AG55" s="247"/>
      <c r="AH55" s="247"/>
      <c r="AI55" s="247"/>
      <c r="AJ55" s="247"/>
      <c r="AK55" s="74" t="s">
        <v>14</v>
      </c>
      <c r="AL55" s="130"/>
    </row>
    <row r="56" spans="1:38" x14ac:dyDescent="0.4">
      <c r="A56" s="55"/>
      <c r="B56" s="26"/>
      <c r="C56" s="248" t="str">
        <f>民間資金一覧!A21</f>
        <v>株式会社14</v>
      </c>
      <c r="D56" s="249"/>
      <c r="E56" s="249"/>
      <c r="F56" s="249"/>
      <c r="G56" s="249"/>
      <c r="H56" s="249"/>
      <c r="I56" s="249"/>
      <c r="J56" s="249"/>
      <c r="K56" s="249"/>
      <c r="L56" s="249"/>
      <c r="M56" s="249"/>
      <c r="N56" s="250"/>
      <c r="O56" s="251">
        <f>INDEX(民間資金一覧!$B$8:$I$37,MATCH(C56,民間資金一覧!$A$8:$A$37,0),MATCH($R$18,民間資金一覧!$B$6:$I$6,0))</f>
        <v>0</v>
      </c>
      <c r="P56" s="252"/>
      <c r="Q56" s="252"/>
      <c r="R56" s="253"/>
      <c r="S56" s="74" t="s">
        <v>14</v>
      </c>
      <c r="T56" s="148"/>
      <c r="U56" s="251">
        <f>INDEX(民間資金一覧!$B$8:$I$37,MATCH(C56,民間資金一覧!$A$8:$A$37,0),MATCH($R$18,民間資金一覧!$B$6:$I$6,0)+1)</f>
        <v>0</v>
      </c>
      <c r="V56" s="252"/>
      <c r="W56" s="252"/>
      <c r="X56" s="253"/>
      <c r="Y56" s="74" t="s">
        <v>14</v>
      </c>
      <c r="Z56" s="76"/>
      <c r="AA56" s="246"/>
      <c r="AB56" s="247"/>
      <c r="AC56" s="247"/>
      <c r="AD56" s="247"/>
      <c r="AE56" s="74" t="s">
        <v>14</v>
      </c>
      <c r="AF56" s="75"/>
      <c r="AG56" s="247"/>
      <c r="AH56" s="247"/>
      <c r="AI56" s="247"/>
      <c r="AJ56" s="247"/>
      <c r="AK56" s="74" t="s">
        <v>14</v>
      </c>
      <c r="AL56" s="130"/>
    </row>
    <row r="57" spans="1:38" x14ac:dyDescent="0.4">
      <c r="A57" s="55"/>
      <c r="B57" s="26"/>
      <c r="C57" s="248" t="str">
        <f>民間資金一覧!A22</f>
        <v>株式会社15</v>
      </c>
      <c r="D57" s="249"/>
      <c r="E57" s="249"/>
      <c r="F57" s="249"/>
      <c r="G57" s="249"/>
      <c r="H57" s="249"/>
      <c r="I57" s="249"/>
      <c r="J57" s="249"/>
      <c r="K57" s="249"/>
      <c r="L57" s="249"/>
      <c r="M57" s="249"/>
      <c r="N57" s="250"/>
      <c r="O57" s="251">
        <f>INDEX(民間資金一覧!$B$8:$I$37,MATCH(C57,民間資金一覧!$A$8:$A$37,0),MATCH($R$18,民間資金一覧!$B$6:$I$6,0))</f>
        <v>0</v>
      </c>
      <c r="P57" s="252"/>
      <c r="Q57" s="252"/>
      <c r="R57" s="253"/>
      <c r="S57" s="74" t="s">
        <v>14</v>
      </c>
      <c r="T57" s="148"/>
      <c r="U57" s="251">
        <f>INDEX(民間資金一覧!$B$8:$I$37,MATCH(C57,民間資金一覧!$A$8:$A$37,0),MATCH($R$18,民間資金一覧!$B$6:$I$6,0)+1)</f>
        <v>0</v>
      </c>
      <c r="V57" s="252"/>
      <c r="W57" s="252"/>
      <c r="X57" s="253"/>
      <c r="Y57" s="74" t="s">
        <v>14</v>
      </c>
      <c r="Z57" s="76"/>
      <c r="AA57" s="246"/>
      <c r="AB57" s="247"/>
      <c r="AC57" s="247"/>
      <c r="AD57" s="247"/>
      <c r="AE57" s="74" t="s">
        <v>14</v>
      </c>
      <c r="AF57" s="75"/>
      <c r="AG57" s="247"/>
      <c r="AH57" s="247"/>
      <c r="AI57" s="247"/>
      <c r="AJ57" s="247"/>
      <c r="AK57" s="74" t="s">
        <v>14</v>
      </c>
      <c r="AL57" s="130"/>
    </row>
    <row r="58" spans="1:38" x14ac:dyDescent="0.4">
      <c r="A58" s="55"/>
      <c r="B58" s="26"/>
      <c r="C58" s="248" t="str">
        <f>民間資金一覧!A23</f>
        <v>株式会社16</v>
      </c>
      <c r="D58" s="249"/>
      <c r="E58" s="249"/>
      <c r="F58" s="249"/>
      <c r="G58" s="249"/>
      <c r="H58" s="249"/>
      <c r="I58" s="249"/>
      <c r="J58" s="249"/>
      <c r="K58" s="249"/>
      <c r="L58" s="249"/>
      <c r="M58" s="249"/>
      <c r="N58" s="250"/>
      <c r="O58" s="251">
        <f>INDEX(民間資金一覧!$B$8:$I$37,MATCH(C58,民間資金一覧!$A$8:$A$37,0),MATCH($R$18,民間資金一覧!$B$6:$I$6,0))</f>
        <v>0</v>
      </c>
      <c r="P58" s="252"/>
      <c r="Q58" s="252"/>
      <c r="R58" s="253"/>
      <c r="S58" s="74" t="s">
        <v>14</v>
      </c>
      <c r="T58" s="148"/>
      <c r="U58" s="251">
        <f>INDEX(民間資金一覧!$B$8:$I$37,MATCH(C58,民間資金一覧!$A$8:$A$37,0),MATCH($R$18,民間資金一覧!$B$6:$I$6,0)+1)</f>
        <v>0</v>
      </c>
      <c r="V58" s="252"/>
      <c r="W58" s="252"/>
      <c r="X58" s="253"/>
      <c r="Y58" s="74" t="s">
        <v>14</v>
      </c>
      <c r="Z58" s="76"/>
      <c r="AA58" s="246"/>
      <c r="AB58" s="247"/>
      <c r="AC58" s="247"/>
      <c r="AD58" s="247"/>
      <c r="AE58" s="74" t="s">
        <v>14</v>
      </c>
      <c r="AF58" s="75"/>
      <c r="AG58" s="247"/>
      <c r="AH58" s="247"/>
      <c r="AI58" s="247"/>
      <c r="AJ58" s="247"/>
      <c r="AK58" s="74" t="s">
        <v>14</v>
      </c>
      <c r="AL58" s="130"/>
    </row>
    <row r="59" spans="1:38" x14ac:dyDescent="0.4">
      <c r="A59" s="55"/>
      <c r="B59" s="26"/>
      <c r="C59" s="248" t="str">
        <f>民間資金一覧!A24</f>
        <v>株式会社17</v>
      </c>
      <c r="D59" s="249"/>
      <c r="E59" s="249"/>
      <c r="F59" s="249"/>
      <c r="G59" s="249"/>
      <c r="H59" s="249"/>
      <c r="I59" s="249"/>
      <c r="J59" s="249"/>
      <c r="K59" s="249"/>
      <c r="L59" s="249"/>
      <c r="M59" s="249"/>
      <c r="N59" s="250"/>
      <c r="O59" s="251">
        <f>INDEX(民間資金一覧!$B$8:$I$37,MATCH(C59,民間資金一覧!$A$8:$A$37,0),MATCH($R$18,民間資金一覧!$B$6:$I$6,0))</f>
        <v>0</v>
      </c>
      <c r="P59" s="252"/>
      <c r="Q59" s="252"/>
      <c r="R59" s="253"/>
      <c r="S59" s="74" t="s">
        <v>14</v>
      </c>
      <c r="T59" s="148"/>
      <c r="U59" s="251">
        <f>INDEX(民間資金一覧!$B$8:$I$37,MATCH(C59,民間資金一覧!$A$8:$A$37,0),MATCH($R$18,民間資金一覧!$B$6:$I$6,0)+1)</f>
        <v>0</v>
      </c>
      <c r="V59" s="252"/>
      <c r="W59" s="252"/>
      <c r="X59" s="253"/>
      <c r="Y59" s="74" t="s">
        <v>14</v>
      </c>
      <c r="Z59" s="76"/>
      <c r="AA59" s="246"/>
      <c r="AB59" s="247"/>
      <c r="AC59" s="247"/>
      <c r="AD59" s="247"/>
      <c r="AE59" s="74" t="s">
        <v>14</v>
      </c>
      <c r="AF59" s="75"/>
      <c r="AG59" s="247"/>
      <c r="AH59" s="247"/>
      <c r="AI59" s="247"/>
      <c r="AJ59" s="247"/>
      <c r="AK59" s="74" t="s">
        <v>14</v>
      </c>
      <c r="AL59" s="130"/>
    </row>
    <row r="60" spans="1:38" x14ac:dyDescent="0.4">
      <c r="A60" s="55"/>
      <c r="B60" s="26"/>
      <c r="C60" s="248" t="str">
        <f>民間資金一覧!A25</f>
        <v>株式会社18</v>
      </c>
      <c r="D60" s="249"/>
      <c r="E60" s="249"/>
      <c r="F60" s="249"/>
      <c r="G60" s="249"/>
      <c r="H60" s="249"/>
      <c r="I60" s="249"/>
      <c r="J60" s="249"/>
      <c r="K60" s="249"/>
      <c r="L60" s="249"/>
      <c r="M60" s="249"/>
      <c r="N60" s="250"/>
      <c r="O60" s="251">
        <f>INDEX(民間資金一覧!$B$8:$I$37,MATCH(C60,民間資金一覧!$A$8:$A$37,0),MATCH($R$18,民間資金一覧!$B$6:$I$6,0))</f>
        <v>0</v>
      </c>
      <c r="P60" s="252"/>
      <c r="Q60" s="252"/>
      <c r="R60" s="253"/>
      <c r="S60" s="74" t="s">
        <v>14</v>
      </c>
      <c r="T60" s="148"/>
      <c r="U60" s="251">
        <f>INDEX(民間資金一覧!$B$8:$I$37,MATCH(C60,民間資金一覧!$A$8:$A$37,0),MATCH($R$18,民間資金一覧!$B$6:$I$6,0)+1)</f>
        <v>0</v>
      </c>
      <c r="V60" s="252"/>
      <c r="W60" s="252"/>
      <c r="X60" s="253"/>
      <c r="Y60" s="74" t="s">
        <v>14</v>
      </c>
      <c r="Z60" s="76"/>
      <c r="AA60" s="246"/>
      <c r="AB60" s="247"/>
      <c r="AC60" s="247"/>
      <c r="AD60" s="247"/>
      <c r="AE60" s="74" t="s">
        <v>14</v>
      </c>
      <c r="AF60" s="75"/>
      <c r="AG60" s="247"/>
      <c r="AH60" s="247"/>
      <c r="AI60" s="247"/>
      <c r="AJ60" s="247"/>
      <c r="AK60" s="74" t="s">
        <v>14</v>
      </c>
      <c r="AL60" s="130"/>
    </row>
    <row r="61" spans="1:38" x14ac:dyDescent="0.4">
      <c r="A61" s="55"/>
      <c r="B61" s="26"/>
      <c r="C61" s="248" t="str">
        <f>民間資金一覧!A26</f>
        <v>株式会社19</v>
      </c>
      <c r="D61" s="249"/>
      <c r="E61" s="249"/>
      <c r="F61" s="249"/>
      <c r="G61" s="249"/>
      <c r="H61" s="249"/>
      <c r="I61" s="249"/>
      <c r="J61" s="249"/>
      <c r="K61" s="249"/>
      <c r="L61" s="249"/>
      <c r="M61" s="249"/>
      <c r="N61" s="250"/>
      <c r="O61" s="251">
        <f>INDEX(民間資金一覧!$B$8:$I$37,MATCH(C61,民間資金一覧!$A$8:$A$37,0),MATCH($R$18,民間資金一覧!$B$6:$I$6,0))</f>
        <v>0</v>
      </c>
      <c r="P61" s="252"/>
      <c r="Q61" s="252"/>
      <c r="R61" s="253"/>
      <c r="S61" s="74" t="s">
        <v>14</v>
      </c>
      <c r="T61" s="148"/>
      <c r="U61" s="251">
        <f>INDEX(民間資金一覧!$B$8:$I$37,MATCH(C61,民間資金一覧!$A$8:$A$37,0),MATCH($R$18,民間資金一覧!$B$6:$I$6,0)+1)</f>
        <v>0</v>
      </c>
      <c r="V61" s="252"/>
      <c r="W61" s="252"/>
      <c r="X61" s="253"/>
      <c r="Y61" s="74" t="s">
        <v>14</v>
      </c>
      <c r="Z61" s="76"/>
      <c r="AA61" s="246"/>
      <c r="AB61" s="247"/>
      <c r="AC61" s="247"/>
      <c r="AD61" s="247"/>
      <c r="AE61" s="74" t="s">
        <v>14</v>
      </c>
      <c r="AF61" s="75"/>
      <c r="AG61" s="247"/>
      <c r="AH61" s="247"/>
      <c r="AI61" s="247"/>
      <c r="AJ61" s="247"/>
      <c r="AK61" s="74" t="s">
        <v>14</v>
      </c>
      <c r="AL61" s="130"/>
    </row>
    <row r="62" spans="1:38" x14ac:dyDescent="0.4">
      <c r="A62" s="55"/>
      <c r="B62" s="26"/>
      <c r="C62" s="248" t="str">
        <f>民間資金一覧!A27</f>
        <v>株式会社20</v>
      </c>
      <c r="D62" s="249"/>
      <c r="E62" s="249"/>
      <c r="F62" s="249"/>
      <c r="G62" s="249"/>
      <c r="H62" s="249"/>
      <c r="I62" s="249"/>
      <c r="J62" s="249"/>
      <c r="K62" s="249"/>
      <c r="L62" s="249"/>
      <c r="M62" s="249"/>
      <c r="N62" s="250"/>
      <c r="O62" s="251">
        <f>INDEX(民間資金一覧!$B$8:$I$37,MATCH(C62,民間資金一覧!$A$8:$A$37,0),MATCH($R$18,民間資金一覧!$B$6:$I$6,0))</f>
        <v>0</v>
      </c>
      <c r="P62" s="252"/>
      <c r="Q62" s="252"/>
      <c r="R62" s="253"/>
      <c r="S62" s="74" t="s">
        <v>14</v>
      </c>
      <c r="T62" s="148"/>
      <c r="U62" s="251">
        <f>INDEX(民間資金一覧!$B$8:$I$37,MATCH(C62,民間資金一覧!$A$8:$A$37,0),MATCH($R$18,民間資金一覧!$B$6:$I$6,0)+1)</f>
        <v>0</v>
      </c>
      <c r="V62" s="252"/>
      <c r="W62" s="252"/>
      <c r="X62" s="253"/>
      <c r="Y62" s="74" t="s">
        <v>14</v>
      </c>
      <c r="Z62" s="76"/>
      <c r="AA62" s="246"/>
      <c r="AB62" s="247"/>
      <c r="AC62" s="247"/>
      <c r="AD62" s="247"/>
      <c r="AE62" s="74" t="s">
        <v>14</v>
      </c>
      <c r="AF62" s="75"/>
      <c r="AG62" s="247"/>
      <c r="AH62" s="247"/>
      <c r="AI62" s="247"/>
      <c r="AJ62" s="247"/>
      <c r="AK62" s="74" t="s">
        <v>14</v>
      </c>
      <c r="AL62" s="130"/>
    </row>
    <row r="63" spans="1:38" hidden="1" x14ac:dyDescent="0.4">
      <c r="A63" s="55"/>
      <c r="B63" s="26"/>
      <c r="C63" s="248" t="str">
        <f>民間資金一覧!A28</f>
        <v>株式会社21</v>
      </c>
      <c r="D63" s="249"/>
      <c r="E63" s="249"/>
      <c r="F63" s="249"/>
      <c r="G63" s="249"/>
      <c r="H63" s="249"/>
      <c r="I63" s="249"/>
      <c r="J63" s="249"/>
      <c r="K63" s="249"/>
      <c r="L63" s="249"/>
      <c r="M63" s="249"/>
      <c r="N63" s="250"/>
      <c r="O63" s="251">
        <f>INDEX(民間資金一覧!$B$8:$I$37,MATCH(C63,民間資金一覧!$A$8:$A$37,0),MATCH($R$18,民間資金一覧!$B$6:$I$6,0))</f>
        <v>0</v>
      </c>
      <c r="P63" s="252"/>
      <c r="Q63" s="252"/>
      <c r="R63" s="253"/>
      <c r="S63" s="143" t="s">
        <v>14</v>
      </c>
      <c r="T63" s="149"/>
      <c r="U63" s="251">
        <f>INDEX(民間資金一覧!$B$8:$I$37,MATCH(C63,民間資金一覧!$A$8:$A$37,0),MATCH($R$18,民間資金一覧!$B$6:$I$6,0)+1)</f>
        <v>0</v>
      </c>
      <c r="V63" s="252"/>
      <c r="W63" s="252"/>
      <c r="X63" s="253"/>
      <c r="Y63" s="143" t="s">
        <v>14</v>
      </c>
      <c r="Z63" s="146"/>
      <c r="AA63" s="258"/>
      <c r="AB63" s="259"/>
      <c r="AC63" s="259"/>
      <c r="AD63" s="259"/>
      <c r="AE63" s="143" t="s">
        <v>14</v>
      </c>
      <c r="AF63" s="145"/>
      <c r="AG63" s="259"/>
      <c r="AH63" s="259"/>
      <c r="AI63" s="259"/>
      <c r="AJ63" s="259"/>
      <c r="AK63" s="143" t="s">
        <v>14</v>
      </c>
      <c r="AL63" s="144"/>
    </row>
    <row r="64" spans="1:38" hidden="1" x14ac:dyDescent="0.4">
      <c r="A64" s="55"/>
      <c r="B64" s="26"/>
      <c r="C64" s="248" t="str">
        <f>民間資金一覧!A29</f>
        <v>株式会社22</v>
      </c>
      <c r="D64" s="249"/>
      <c r="E64" s="249"/>
      <c r="F64" s="249"/>
      <c r="G64" s="249"/>
      <c r="H64" s="249"/>
      <c r="I64" s="249"/>
      <c r="J64" s="249"/>
      <c r="K64" s="249"/>
      <c r="L64" s="249"/>
      <c r="M64" s="249"/>
      <c r="N64" s="250"/>
      <c r="O64" s="251">
        <f>INDEX(民間資金一覧!$B$8:$I$37,MATCH(C64,民間資金一覧!$A$8:$A$37,0),MATCH($R$18,民間資金一覧!$B$6:$I$6,0))</f>
        <v>0</v>
      </c>
      <c r="P64" s="252"/>
      <c r="Q64" s="252"/>
      <c r="R64" s="253"/>
      <c r="S64" s="74" t="s">
        <v>14</v>
      </c>
      <c r="T64" s="148"/>
      <c r="U64" s="251">
        <f>INDEX(民間資金一覧!$B$8:$I$37,MATCH(C64,民間資金一覧!$A$8:$A$37,0),MATCH($R$18,民間資金一覧!$B$6:$I$6,0)+1)</f>
        <v>0</v>
      </c>
      <c r="V64" s="252"/>
      <c r="W64" s="252"/>
      <c r="X64" s="253"/>
      <c r="Y64" s="74" t="s">
        <v>14</v>
      </c>
      <c r="Z64" s="76"/>
      <c r="AA64" s="246"/>
      <c r="AB64" s="247"/>
      <c r="AC64" s="247"/>
      <c r="AD64" s="247"/>
      <c r="AE64" s="74" t="s">
        <v>14</v>
      </c>
      <c r="AF64" s="75"/>
      <c r="AG64" s="247"/>
      <c r="AH64" s="247"/>
      <c r="AI64" s="247"/>
      <c r="AJ64" s="247"/>
      <c r="AK64" s="74" t="s">
        <v>14</v>
      </c>
      <c r="AL64" s="130"/>
    </row>
    <row r="65" spans="1:38" hidden="1" x14ac:dyDescent="0.4">
      <c r="A65" s="55"/>
      <c r="B65" s="26"/>
      <c r="C65" s="248" t="str">
        <f>民間資金一覧!A30</f>
        <v>株式会社23</v>
      </c>
      <c r="D65" s="249"/>
      <c r="E65" s="249"/>
      <c r="F65" s="249"/>
      <c r="G65" s="249"/>
      <c r="H65" s="249"/>
      <c r="I65" s="249"/>
      <c r="J65" s="249"/>
      <c r="K65" s="249"/>
      <c r="L65" s="249"/>
      <c r="M65" s="249"/>
      <c r="N65" s="250"/>
      <c r="O65" s="251">
        <f>INDEX(民間資金一覧!$B$8:$I$37,MATCH(C65,民間資金一覧!$A$8:$A$37,0),MATCH($R$18,民間資金一覧!$B$6:$I$6,0))</f>
        <v>0</v>
      </c>
      <c r="P65" s="252"/>
      <c r="Q65" s="252"/>
      <c r="R65" s="253"/>
      <c r="S65" s="74" t="s">
        <v>14</v>
      </c>
      <c r="T65" s="148"/>
      <c r="U65" s="251">
        <f>INDEX(民間資金一覧!$B$8:$I$37,MATCH(C65,民間資金一覧!$A$8:$A$37,0),MATCH($R$18,民間資金一覧!$B$6:$I$6,0)+1)</f>
        <v>0</v>
      </c>
      <c r="V65" s="252"/>
      <c r="W65" s="252"/>
      <c r="X65" s="253"/>
      <c r="Y65" s="74" t="s">
        <v>14</v>
      </c>
      <c r="Z65" s="76"/>
      <c r="AA65" s="246"/>
      <c r="AB65" s="247"/>
      <c r="AC65" s="247"/>
      <c r="AD65" s="247"/>
      <c r="AE65" s="74" t="s">
        <v>14</v>
      </c>
      <c r="AF65" s="75"/>
      <c r="AG65" s="247"/>
      <c r="AH65" s="247"/>
      <c r="AI65" s="247"/>
      <c r="AJ65" s="247"/>
      <c r="AK65" s="74" t="s">
        <v>14</v>
      </c>
      <c r="AL65" s="130"/>
    </row>
    <row r="66" spans="1:38" hidden="1" x14ac:dyDescent="0.4">
      <c r="A66" s="55"/>
      <c r="B66" s="26"/>
      <c r="C66" s="248" t="str">
        <f>民間資金一覧!A31</f>
        <v>株式会社24</v>
      </c>
      <c r="D66" s="249"/>
      <c r="E66" s="249"/>
      <c r="F66" s="249"/>
      <c r="G66" s="249"/>
      <c r="H66" s="249"/>
      <c r="I66" s="249"/>
      <c r="J66" s="249"/>
      <c r="K66" s="249"/>
      <c r="L66" s="249"/>
      <c r="M66" s="249"/>
      <c r="N66" s="250"/>
      <c r="O66" s="251">
        <f>INDEX(民間資金一覧!$B$8:$I$37,MATCH(C66,民間資金一覧!$A$8:$A$37,0),MATCH($R$18,民間資金一覧!$B$6:$I$6,0))</f>
        <v>0</v>
      </c>
      <c r="P66" s="252"/>
      <c r="Q66" s="252"/>
      <c r="R66" s="253"/>
      <c r="S66" s="74" t="s">
        <v>14</v>
      </c>
      <c r="T66" s="148"/>
      <c r="U66" s="251">
        <f>INDEX(民間資金一覧!$B$8:$I$37,MATCH(C66,民間資金一覧!$A$8:$A$37,0),MATCH($R$18,民間資金一覧!$B$6:$I$6,0)+1)</f>
        <v>0</v>
      </c>
      <c r="V66" s="252"/>
      <c r="W66" s="252"/>
      <c r="X66" s="253"/>
      <c r="Y66" s="74" t="s">
        <v>14</v>
      </c>
      <c r="Z66" s="76"/>
      <c r="AA66" s="246"/>
      <c r="AB66" s="247"/>
      <c r="AC66" s="247"/>
      <c r="AD66" s="247"/>
      <c r="AE66" s="74" t="s">
        <v>14</v>
      </c>
      <c r="AF66" s="75"/>
      <c r="AG66" s="247"/>
      <c r="AH66" s="247"/>
      <c r="AI66" s="247"/>
      <c r="AJ66" s="247"/>
      <c r="AK66" s="74" t="s">
        <v>14</v>
      </c>
      <c r="AL66" s="130"/>
    </row>
    <row r="67" spans="1:38" hidden="1" x14ac:dyDescent="0.4">
      <c r="A67" s="55"/>
      <c r="B67" s="26"/>
      <c r="C67" s="248" t="str">
        <f>民間資金一覧!A32</f>
        <v>株式会社25</v>
      </c>
      <c r="D67" s="249"/>
      <c r="E67" s="249"/>
      <c r="F67" s="249"/>
      <c r="G67" s="249"/>
      <c r="H67" s="249"/>
      <c r="I67" s="249"/>
      <c r="J67" s="249"/>
      <c r="K67" s="249"/>
      <c r="L67" s="249"/>
      <c r="M67" s="249"/>
      <c r="N67" s="250"/>
      <c r="O67" s="251">
        <f>INDEX(民間資金一覧!$B$8:$I$37,MATCH(C67,民間資金一覧!$A$8:$A$37,0),MATCH($R$18,民間資金一覧!$B$6:$I$6,0))</f>
        <v>0</v>
      </c>
      <c r="P67" s="252"/>
      <c r="Q67" s="252"/>
      <c r="R67" s="253"/>
      <c r="S67" s="74" t="s">
        <v>14</v>
      </c>
      <c r="T67" s="148"/>
      <c r="U67" s="251">
        <f>INDEX(民間資金一覧!$B$8:$I$37,MATCH(C67,民間資金一覧!$A$8:$A$37,0),MATCH($R$18,民間資金一覧!$B$6:$I$6,0)+1)</f>
        <v>0</v>
      </c>
      <c r="V67" s="252"/>
      <c r="W67" s="252"/>
      <c r="X67" s="253"/>
      <c r="Y67" s="74" t="s">
        <v>14</v>
      </c>
      <c r="Z67" s="76"/>
      <c r="AA67" s="246"/>
      <c r="AB67" s="247"/>
      <c r="AC67" s="247"/>
      <c r="AD67" s="247"/>
      <c r="AE67" s="74" t="s">
        <v>14</v>
      </c>
      <c r="AF67" s="75"/>
      <c r="AG67" s="247"/>
      <c r="AH67" s="247"/>
      <c r="AI67" s="247"/>
      <c r="AJ67" s="247"/>
      <c r="AK67" s="74" t="s">
        <v>14</v>
      </c>
      <c r="AL67" s="130"/>
    </row>
    <row r="68" spans="1:38" hidden="1" x14ac:dyDescent="0.4">
      <c r="A68" s="55"/>
      <c r="B68" s="26"/>
      <c r="C68" s="248" t="str">
        <f>民間資金一覧!A33</f>
        <v>株式会社26</v>
      </c>
      <c r="D68" s="249"/>
      <c r="E68" s="249"/>
      <c r="F68" s="249"/>
      <c r="G68" s="249"/>
      <c r="H68" s="249"/>
      <c r="I68" s="249"/>
      <c r="J68" s="249"/>
      <c r="K68" s="249"/>
      <c r="L68" s="249"/>
      <c r="M68" s="249"/>
      <c r="N68" s="250"/>
      <c r="O68" s="251">
        <f>INDEX(民間資金一覧!$B$8:$I$37,MATCH(C68,民間資金一覧!$A$8:$A$37,0),MATCH($R$18,民間資金一覧!$B$6:$I$6,0))</f>
        <v>0</v>
      </c>
      <c r="P68" s="252"/>
      <c r="Q68" s="252"/>
      <c r="R68" s="253"/>
      <c r="S68" s="74" t="s">
        <v>14</v>
      </c>
      <c r="T68" s="148"/>
      <c r="U68" s="251">
        <f>INDEX(民間資金一覧!$B$8:$I$37,MATCH(C68,民間資金一覧!$A$8:$A$37,0),MATCH($R$18,民間資金一覧!$B$6:$I$6,0)+1)</f>
        <v>0</v>
      </c>
      <c r="V68" s="252"/>
      <c r="W68" s="252"/>
      <c r="X68" s="253"/>
      <c r="Y68" s="74" t="s">
        <v>14</v>
      </c>
      <c r="Z68" s="76"/>
      <c r="AA68" s="246"/>
      <c r="AB68" s="247"/>
      <c r="AC68" s="247"/>
      <c r="AD68" s="247"/>
      <c r="AE68" s="74" t="s">
        <v>14</v>
      </c>
      <c r="AF68" s="75"/>
      <c r="AG68" s="247"/>
      <c r="AH68" s="247"/>
      <c r="AI68" s="247"/>
      <c r="AJ68" s="247"/>
      <c r="AK68" s="74" t="s">
        <v>14</v>
      </c>
      <c r="AL68" s="130"/>
    </row>
    <row r="69" spans="1:38" hidden="1" x14ac:dyDescent="0.4">
      <c r="A69" s="55"/>
      <c r="B69" s="26"/>
      <c r="C69" s="248" t="str">
        <f>民間資金一覧!A34</f>
        <v>株式会社27</v>
      </c>
      <c r="D69" s="249"/>
      <c r="E69" s="249"/>
      <c r="F69" s="249"/>
      <c r="G69" s="249"/>
      <c r="H69" s="249"/>
      <c r="I69" s="249"/>
      <c r="J69" s="249"/>
      <c r="K69" s="249"/>
      <c r="L69" s="249"/>
      <c r="M69" s="249"/>
      <c r="N69" s="250"/>
      <c r="O69" s="251">
        <f>INDEX(民間資金一覧!$B$8:$I$37,MATCH(C69,民間資金一覧!$A$8:$A$37,0),MATCH($R$18,民間資金一覧!$B$6:$I$6,0))</f>
        <v>0</v>
      </c>
      <c r="P69" s="252"/>
      <c r="Q69" s="252"/>
      <c r="R69" s="253"/>
      <c r="S69" s="74" t="s">
        <v>14</v>
      </c>
      <c r="T69" s="148"/>
      <c r="U69" s="251">
        <f>INDEX(民間資金一覧!$B$8:$I$37,MATCH(C69,民間資金一覧!$A$8:$A$37,0),MATCH($R$18,民間資金一覧!$B$6:$I$6,0)+1)</f>
        <v>0</v>
      </c>
      <c r="V69" s="252"/>
      <c r="W69" s="252"/>
      <c r="X69" s="253"/>
      <c r="Y69" s="74" t="s">
        <v>14</v>
      </c>
      <c r="Z69" s="76"/>
      <c r="AA69" s="246"/>
      <c r="AB69" s="247"/>
      <c r="AC69" s="247"/>
      <c r="AD69" s="247"/>
      <c r="AE69" s="74" t="s">
        <v>14</v>
      </c>
      <c r="AF69" s="75"/>
      <c r="AG69" s="247"/>
      <c r="AH69" s="247"/>
      <c r="AI69" s="247"/>
      <c r="AJ69" s="247"/>
      <c r="AK69" s="74" t="s">
        <v>14</v>
      </c>
      <c r="AL69" s="130"/>
    </row>
    <row r="70" spans="1:38" hidden="1" x14ac:dyDescent="0.4">
      <c r="A70" s="55"/>
      <c r="B70" s="26"/>
      <c r="C70" s="248" t="str">
        <f>民間資金一覧!A35</f>
        <v>株式会社28</v>
      </c>
      <c r="D70" s="249"/>
      <c r="E70" s="249"/>
      <c r="F70" s="249"/>
      <c r="G70" s="249"/>
      <c r="H70" s="249"/>
      <c r="I70" s="249"/>
      <c r="J70" s="249"/>
      <c r="K70" s="249"/>
      <c r="L70" s="249"/>
      <c r="M70" s="249"/>
      <c r="N70" s="250"/>
      <c r="O70" s="251">
        <f>INDEX(民間資金一覧!$B$8:$I$37,MATCH(C70,民間資金一覧!$A$8:$A$37,0),MATCH($R$18,民間資金一覧!$B$6:$I$6,0))</f>
        <v>0</v>
      </c>
      <c r="P70" s="252"/>
      <c r="Q70" s="252"/>
      <c r="R70" s="253"/>
      <c r="S70" s="74" t="s">
        <v>14</v>
      </c>
      <c r="T70" s="148"/>
      <c r="U70" s="251">
        <f>INDEX(民間資金一覧!$B$8:$I$37,MATCH(C70,民間資金一覧!$A$8:$A$37,0),MATCH($R$18,民間資金一覧!$B$6:$I$6,0)+1)</f>
        <v>0</v>
      </c>
      <c r="V70" s="252"/>
      <c r="W70" s="252"/>
      <c r="X70" s="253"/>
      <c r="Y70" s="74" t="s">
        <v>14</v>
      </c>
      <c r="Z70" s="76"/>
      <c r="AA70" s="246"/>
      <c r="AB70" s="247"/>
      <c r="AC70" s="247"/>
      <c r="AD70" s="247"/>
      <c r="AE70" s="74" t="s">
        <v>14</v>
      </c>
      <c r="AF70" s="75"/>
      <c r="AG70" s="247"/>
      <c r="AH70" s="247"/>
      <c r="AI70" s="247"/>
      <c r="AJ70" s="247"/>
      <c r="AK70" s="74" t="s">
        <v>14</v>
      </c>
      <c r="AL70" s="130"/>
    </row>
    <row r="71" spans="1:38" hidden="1" x14ac:dyDescent="0.4">
      <c r="A71" s="55"/>
      <c r="B71" s="26"/>
      <c r="C71" s="248" t="str">
        <f>民間資金一覧!A36</f>
        <v>株式会社29</v>
      </c>
      <c r="D71" s="249"/>
      <c r="E71" s="249"/>
      <c r="F71" s="249"/>
      <c r="G71" s="249"/>
      <c r="H71" s="249"/>
      <c r="I71" s="249"/>
      <c r="J71" s="249"/>
      <c r="K71" s="249"/>
      <c r="L71" s="249"/>
      <c r="M71" s="249"/>
      <c r="N71" s="250"/>
      <c r="O71" s="251">
        <f>INDEX(民間資金一覧!$B$8:$I$37,MATCH(C71,民間資金一覧!$A$8:$A$37,0),MATCH($R$18,民間資金一覧!$B$6:$I$6,0))</f>
        <v>0</v>
      </c>
      <c r="P71" s="252"/>
      <c r="Q71" s="252"/>
      <c r="R71" s="253"/>
      <c r="S71" s="74" t="s">
        <v>14</v>
      </c>
      <c r="T71" s="148"/>
      <c r="U71" s="251">
        <f>INDEX(民間資金一覧!$B$8:$I$37,MATCH(C71,民間資金一覧!$A$8:$A$37,0),MATCH($R$18,民間資金一覧!$B$6:$I$6,0)+1)</f>
        <v>0</v>
      </c>
      <c r="V71" s="252"/>
      <c r="W71" s="252"/>
      <c r="X71" s="253"/>
      <c r="Y71" s="74" t="s">
        <v>14</v>
      </c>
      <c r="Z71" s="76"/>
      <c r="AA71" s="246"/>
      <c r="AB71" s="247"/>
      <c r="AC71" s="247"/>
      <c r="AD71" s="247"/>
      <c r="AE71" s="74" t="s">
        <v>14</v>
      </c>
      <c r="AF71" s="75"/>
      <c r="AG71" s="247"/>
      <c r="AH71" s="247"/>
      <c r="AI71" s="247"/>
      <c r="AJ71" s="247"/>
      <c r="AK71" s="74" t="s">
        <v>14</v>
      </c>
      <c r="AL71" s="130"/>
    </row>
    <row r="72" spans="1:38" hidden="1" x14ac:dyDescent="0.4">
      <c r="A72" s="55"/>
      <c r="B72" s="26"/>
      <c r="C72" s="240" t="str">
        <f>民間資金一覧!A37</f>
        <v>株式会社30</v>
      </c>
      <c r="D72" s="241"/>
      <c r="E72" s="241"/>
      <c r="F72" s="241"/>
      <c r="G72" s="241"/>
      <c r="H72" s="241"/>
      <c r="I72" s="241"/>
      <c r="J72" s="241"/>
      <c r="K72" s="241"/>
      <c r="L72" s="241"/>
      <c r="M72" s="241"/>
      <c r="N72" s="242"/>
      <c r="O72" s="243">
        <f>INDEX(民間資金一覧!$B$8:$I$37,MATCH(C72,民間資金一覧!$A$8:$A$37,0),MATCH($R$18,民間資金一覧!$B$6:$I$6,0))</f>
        <v>0</v>
      </c>
      <c r="P72" s="244"/>
      <c r="Q72" s="244"/>
      <c r="R72" s="245"/>
      <c r="S72" s="74" t="s">
        <v>14</v>
      </c>
      <c r="T72" s="148"/>
      <c r="U72" s="243">
        <f>INDEX(民間資金一覧!$B$8:$I$37,MATCH(C72,民間資金一覧!$A$8:$A$37,0),MATCH($R$18,民間資金一覧!$B$6:$I$6,0)+1)</f>
        <v>0</v>
      </c>
      <c r="V72" s="244"/>
      <c r="W72" s="244"/>
      <c r="X72" s="245"/>
      <c r="Y72" s="74" t="s">
        <v>14</v>
      </c>
      <c r="Z72" s="76"/>
      <c r="AA72" s="246"/>
      <c r="AB72" s="247"/>
      <c r="AC72" s="247"/>
      <c r="AD72" s="247"/>
      <c r="AE72" s="74" t="s">
        <v>14</v>
      </c>
      <c r="AF72" s="75"/>
      <c r="AG72" s="247"/>
      <c r="AH72" s="247"/>
      <c r="AI72" s="247"/>
      <c r="AJ72" s="247"/>
      <c r="AK72" s="74" t="s">
        <v>14</v>
      </c>
      <c r="AL72" s="130"/>
    </row>
    <row r="73" spans="1:38" ht="12.75" thickBot="1" x14ac:dyDescent="0.45">
      <c r="A73" s="17"/>
      <c r="B73" s="18"/>
      <c r="C73" s="139"/>
      <c r="D73" s="18"/>
      <c r="E73" s="18"/>
      <c r="F73" s="18"/>
      <c r="G73" s="18"/>
      <c r="H73" s="18"/>
      <c r="I73" s="18"/>
      <c r="J73" s="18" t="s">
        <v>22</v>
      </c>
      <c r="K73" s="18"/>
      <c r="L73" s="18"/>
      <c r="M73" s="18"/>
      <c r="N73" s="32" t="s">
        <v>33</v>
      </c>
      <c r="O73" s="254">
        <f>SUM(O43:R72)</f>
        <v>0</v>
      </c>
      <c r="P73" s="255"/>
      <c r="Q73" s="255"/>
      <c r="R73" s="255"/>
      <c r="S73" s="77" t="s">
        <v>14</v>
      </c>
      <c r="T73" s="78" t="s">
        <v>31</v>
      </c>
      <c r="U73" s="255">
        <f>SUM(U43:X72)</f>
        <v>0</v>
      </c>
      <c r="V73" s="255"/>
      <c r="W73" s="255"/>
      <c r="X73" s="255"/>
      <c r="Y73" s="77" t="s">
        <v>14</v>
      </c>
      <c r="Z73" s="78" t="s">
        <v>32</v>
      </c>
      <c r="AA73" s="256">
        <f>SUM(AA43:AD62)</f>
        <v>0</v>
      </c>
      <c r="AB73" s="257"/>
      <c r="AC73" s="257"/>
      <c r="AD73" s="257"/>
      <c r="AE73" s="77" t="s">
        <v>14</v>
      </c>
      <c r="AF73" s="78" t="s">
        <v>34</v>
      </c>
      <c r="AG73" s="257">
        <f>SUM(AG43:AJ62)</f>
        <v>0</v>
      </c>
      <c r="AH73" s="257"/>
      <c r="AI73" s="257"/>
      <c r="AJ73" s="257"/>
      <c r="AK73" s="77" t="s">
        <v>14</v>
      </c>
      <c r="AL73" s="131" t="s">
        <v>35</v>
      </c>
    </row>
    <row r="75" spans="1:38" s="2" customFormat="1" x14ac:dyDescent="0.4"/>
    <row r="76" spans="1:38" s="2" customFormat="1" x14ac:dyDescent="0.4">
      <c r="A76" s="1"/>
    </row>
    <row r="77" spans="1:38" s="79" customFormat="1" ht="10.5" x14ac:dyDescent="0.4">
      <c r="B77" s="80"/>
      <c r="C77" s="80"/>
      <c r="D77" s="80"/>
      <c r="E77" s="80"/>
      <c r="F77" s="80"/>
      <c r="G77" s="80"/>
      <c r="H77" s="80"/>
      <c r="I77" s="80"/>
      <c r="J77" s="80"/>
      <c r="K77" s="80"/>
      <c r="L77" s="80"/>
      <c r="M77" s="80"/>
      <c r="N77" s="80"/>
      <c r="O77" s="80"/>
      <c r="P77" s="80"/>
      <c r="Q77" s="80"/>
      <c r="R77" s="80"/>
      <c r="S77" s="80"/>
      <c r="U77" s="80"/>
      <c r="V77" s="80"/>
      <c r="W77" s="80"/>
      <c r="X77" s="80"/>
      <c r="Y77" s="80"/>
      <c r="Z77" s="80"/>
      <c r="AA77" s="80"/>
      <c r="AB77" s="80"/>
      <c r="AC77" s="80"/>
      <c r="AD77" s="80"/>
      <c r="AE77" s="80"/>
      <c r="AF77" s="80"/>
      <c r="AG77" s="80"/>
      <c r="AH77" s="80"/>
      <c r="AI77" s="80"/>
      <c r="AJ77" s="80"/>
      <c r="AK77" s="80"/>
      <c r="AL77" s="80"/>
    </row>
    <row r="78" spans="1:38" s="79" customFormat="1" ht="10.5" x14ac:dyDescent="0.4">
      <c r="B78" s="80"/>
      <c r="C78" s="80"/>
      <c r="D78" s="80"/>
      <c r="E78" s="80"/>
      <c r="F78" s="80"/>
      <c r="G78" s="80"/>
      <c r="H78" s="80"/>
      <c r="I78" s="80"/>
      <c r="J78" s="80"/>
      <c r="K78" s="80"/>
      <c r="L78" s="80"/>
      <c r="M78" s="80"/>
      <c r="N78" s="80"/>
      <c r="O78" s="80"/>
      <c r="P78" s="80"/>
      <c r="Q78" s="80"/>
      <c r="R78" s="80"/>
      <c r="S78" s="80"/>
      <c r="U78" s="80"/>
      <c r="V78" s="80"/>
      <c r="W78" s="80"/>
      <c r="X78" s="80"/>
      <c r="Y78" s="80"/>
      <c r="Z78" s="80"/>
      <c r="AA78" s="80"/>
      <c r="AB78" s="80"/>
      <c r="AC78" s="80"/>
      <c r="AD78" s="80"/>
      <c r="AE78" s="80"/>
      <c r="AF78" s="80"/>
      <c r="AG78" s="80"/>
      <c r="AH78" s="80"/>
      <c r="AI78" s="80"/>
      <c r="AJ78" s="80"/>
      <c r="AK78" s="80"/>
      <c r="AL78" s="80"/>
    </row>
    <row r="79" spans="1:38" s="79" customFormat="1" ht="10.5" x14ac:dyDescent="0.4">
      <c r="B79" s="81"/>
      <c r="C79" s="81"/>
      <c r="D79" s="81"/>
      <c r="E79" s="81"/>
      <c r="F79" s="81"/>
      <c r="G79" s="81"/>
      <c r="H79" s="81"/>
      <c r="I79" s="81"/>
      <c r="J79" s="81"/>
      <c r="K79" s="81"/>
      <c r="L79" s="81"/>
      <c r="M79" s="81"/>
      <c r="N79" s="81"/>
      <c r="O79" s="81"/>
      <c r="P79" s="81"/>
      <c r="Q79" s="81"/>
      <c r="R79" s="81"/>
      <c r="S79" s="81"/>
      <c r="U79" s="80"/>
      <c r="V79" s="80"/>
      <c r="W79" s="80"/>
      <c r="X79" s="80"/>
      <c r="Y79" s="80"/>
      <c r="Z79" s="80"/>
      <c r="AA79" s="80"/>
      <c r="AB79" s="80"/>
      <c r="AC79" s="80"/>
      <c r="AD79" s="80"/>
      <c r="AE79" s="80"/>
      <c r="AF79" s="80"/>
      <c r="AG79" s="80"/>
      <c r="AH79" s="80"/>
      <c r="AI79" s="80"/>
      <c r="AJ79" s="80"/>
      <c r="AK79" s="80"/>
      <c r="AL79" s="80"/>
    </row>
    <row r="80" spans="1:38" s="79" customFormat="1" ht="10.5" x14ac:dyDescent="0.4">
      <c r="B80" s="81"/>
      <c r="C80" s="81"/>
      <c r="D80" s="81"/>
      <c r="E80" s="81"/>
      <c r="F80" s="81"/>
      <c r="G80" s="81"/>
      <c r="H80" s="81"/>
      <c r="I80" s="81"/>
      <c r="J80" s="81"/>
      <c r="K80" s="81"/>
      <c r="L80" s="81"/>
      <c r="M80" s="81"/>
      <c r="N80" s="81"/>
      <c r="O80" s="81"/>
      <c r="P80" s="81"/>
      <c r="Q80" s="81"/>
      <c r="R80" s="81"/>
      <c r="S80" s="81"/>
      <c r="U80" s="80"/>
      <c r="V80" s="80"/>
      <c r="W80" s="80"/>
      <c r="X80" s="80"/>
      <c r="Y80" s="80"/>
      <c r="Z80" s="80"/>
      <c r="AA80" s="80"/>
      <c r="AB80" s="80"/>
      <c r="AC80" s="80"/>
      <c r="AD80" s="80"/>
      <c r="AE80" s="80"/>
      <c r="AF80" s="80"/>
      <c r="AG80" s="80"/>
      <c r="AH80" s="80"/>
      <c r="AI80" s="80"/>
      <c r="AJ80" s="80"/>
      <c r="AK80" s="80"/>
      <c r="AL80" s="80"/>
    </row>
    <row r="81" spans="2:38" s="79" customFormat="1" ht="10.5" x14ac:dyDescent="0.4">
      <c r="B81" s="80"/>
      <c r="C81" s="80"/>
      <c r="D81" s="80"/>
      <c r="E81" s="80"/>
      <c r="F81" s="80"/>
      <c r="G81" s="80"/>
      <c r="H81" s="80"/>
      <c r="I81" s="80"/>
      <c r="J81" s="80"/>
      <c r="K81" s="80"/>
      <c r="L81" s="80"/>
      <c r="M81" s="80"/>
      <c r="N81" s="80"/>
      <c r="O81" s="80"/>
      <c r="P81" s="80"/>
      <c r="Q81" s="80"/>
      <c r="R81" s="80"/>
      <c r="S81" s="80"/>
      <c r="U81" s="80"/>
      <c r="V81" s="80"/>
      <c r="W81" s="80"/>
      <c r="X81" s="80"/>
      <c r="Y81" s="80"/>
      <c r="Z81" s="80"/>
      <c r="AA81" s="80"/>
      <c r="AB81" s="80"/>
      <c r="AC81" s="80"/>
      <c r="AD81" s="80"/>
      <c r="AE81" s="80"/>
      <c r="AF81" s="80"/>
      <c r="AG81" s="80"/>
      <c r="AH81" s="80"/>
      <c r="AI81" s="80"/>
      <c r="AJ81" s="80"/>
      <c r="AK81" s="80"/>
      <c r="AL81" s="80"/>
    </row>
    <row r="82" spans="2:38" s="79" customFormat="1" ht="10.5" x14ac:dyDescent="0.4">
      <c r="B82" s="80"/>
      <c r="C82" s="80"/>
      <c r="D82" s="80"/>
      <c r="E82" s="80"/>
      <c r="F82" s="80"/>
      <c r="G82" s="80"/>
      <c r="H82" s="80"/>
      <c r="I82" s="80"/>
      <c r="J82" s="80"/>
      <c r="K82" s="80"/>
      <c r="L82" s="80"/>
      <c r="M82" s="80"/>
      <c r="N82" s="80"/>
      <c r="O82" s="80"/>
      <c r="P82" s="80"/>
      <c r="Q82" s="80"/>
      <c r="R82" s="80"/>
      <c r="S82" s="80"/>
      <c r="U82" s="80"/>
      <c r="V82" s="80"/>
      <c r="W82" s="80"/>
      <c r="X82" s="80"/>
      <c r="Y82" s="80"/>
      <c r="Z82" s="80"/>
      <c r="AA82" s="80"/>
      <c r="AB82" s="80"/>
      <c r="AC82" s="80"/>
      <c r="AD82" s="80"/>
      <c r="AE82" s="80"/>
      <c r="AF82" s="80"/>
      <c r="AG82" s="80"/>
      <c r="AH82" s="80"/>
      <c r="AI82" s="80"/>
      <c r="AJ82" s="80"/>
      <c r="AK82" s="80"/>
      <c r="AL82" s="80"/>
    </row>
    <row r="83" spans="2:38" s="79" customFormat="1" ht="10.5" x14ac:dyDescent="0.4">
      <c r="B83" s="80"/>
      <c r="C83" s="80"/>
      <c r="D83" s="80"/>
      <c r="E83" s="80"/>
      <c r="F83" s="80"/>
      <c r="G83" s="80"/>
      <c r="H83" s="80"/>
      <c r="I83" s="80"/>
      <c r="J83" s="80"/>
      <c r="K83" s="80"/>
      <c r="L83" s="80"/>
      <c r="M83" s="80"/>
      <c r="N83" s="80"/>
      <c r="O83" s="80"/>
      <c r="P83" s="80"/>
      <c r="Q83" s="80"/>
      <c r="R83" s="80"/>
      <c r="S83" s="80"/>
      <c r="U83" s="80"/>
      <c r="V83" s="80"/>
      <c r="W83" s="80"/>
      <c r="X83" s="80"/>
      <c r="Y83" s="80"/>
      <c r="Z83" s="80"/>
      <c r="AA83" s="80"/>
      <c r="AB83" s="80"/>
      <c r="AC83" s="80"/>
      <c r="AD83" s="80"/>
      <c r="AE83" s="80"/>
      <c r="AF83" s="80"/>
      <c r="AG83" s="80"/>
      <c r="AH83" s="80"/>
      <c r="AI83" s="80"/>
      <c r="AJ83" s="80"/>
      <c r="AK83" s="80"/>
      <c r="AL83" s="80"/>
    </row>
    <row r="84" spans="2:38" s="79" customFormat="1" ht="10.5" x14ac:dyDescent="0.4">
      <c r="B84" s="80"/>
      <c r="C84" s="80"/>
      <c r="D84" s="80"/>
      <c r="E84" s="80"/>
      <c r="F84" s="80"/>
      <c r="G84" s="80"/>
      <c r="H84" s="80"/>
      <c r="I84" s="80"/>
      <c r="J84" s="80"/>
      <c r="K84" s="80"/>
      <c r="L84" s="80"/>
      <c r="M84" s="80"/>
      <c r="N84" s="80"/>
      <c r="O84" s="80"/>
      <c r="P84" s="80"/>
      <c r="Q84" s="80"/>
      <c r="R84" s="80"/>
      <c r="S84" s="80"/>
      <c r="U84" s="80"/>
      <c r="V84" s="80"/>
      <c r="W84" s="80"/>
      <c r="X84" s="80"/>
      <c r="Y84" s="80"/>
      <c r="Z84" s="80"/>
      <c r="AA84" s="80"/>
      <c r="AB84" s="80"/>
      <c r="AC84" s="80"/>
      <c r="AD84" s="80"/>
      <c r="AE84" s="80"/>
      <c r="AF84" s="80"/>
      <c r="AG84" s="80"/>
      <c r="AH84" s="80"/>
      <c r="AI84" s="80"/>
      <c r="AJ84" s="80"/>
      <c r="AK84" s="80"/>
      <c r="AL84" s="80"/>
    </row>
    <row r="85" spans="2:38" s="79" customFormat="1" ht="10.5" x14ac:dyDescent="0.4">
      <c r="B85" s="80"/>
      <c r="C85" s="80"/>
      <c r="D85" s="80"/>
      <c r="E85" s="80"/>
      <c r="F85" s="80"/>
      <c r="G85" s="80"/>
      <c r="H85" s="80"/>
      <c r="I85" s="80"/>
      <c r="J85" s="80"/>
      <c r="K85" s="80"/>
      <c r="L85" s="80"/>
      <c r="M85" s="80"/>
      <c r="N85" s="80"/>
      <c r="O85" s="80"/>
      <c r="P85" s="80"/>
      <c r="Q85" s="80"/>
      <c r="R85" s="80"/>
      <c r="S85" s="80"/>
      <c r="U85" s="80"/>
      <c r="V85" s="80"/>
      <c r="W85" s="80"/>
      <c r="X85" s="80"/>
      <c r="Y85" s="80"/>
      <c r="Z85" s="80"/>
      <c r="AA85" s="80"/>
      <c r="AB85" s="80"/>
      <c r="AC85" s="80"/>
      <c r="AD85" s="80"/>
      <c r="AE85" s="80"/>
      <c r="AF85" s="80"/>
      <c r="AG85" s="80"/>
      <c r="AH85" s="80"/>
      <c r="AI85" s="80"/>
      <c r="AJ85" s="80"/>
      <c r="AK85" s="80"/>
      <c r="AL85" s="80"/>
    </row>
    <row r="86" spans="2:38" s="79" customFormat="1" ht="10.5" x14ac:dyDescent="0.4">
      <c r="B86" s="80"/>
      <c r="C86" s="80"/>
      <c r="D86" s="80"/>
      <c r="E86" s="80"/>
      <c r="F86" s="80"/>
      <c r="G86" s="80"/>
      <c r="H86" s="80"/>
      <c r="I86" s="80"/>
      <c r="J86" s="80"/>
      <c r="K86" s="80"/>
      <c r="L86" s="80"/>
      <c r="M86" s="80"/>
      <c r="N86" s="80"/>
      <c r="O86" s="80"/>
      <c r="P86" s="80"/>
      <c r="Q86" s="80"/>
      <c r="R86" s="80"/>
      <c r="S86" s="80"/>
      <c r="U86" s="80"/>
      <c r="V86" s="80"/>
      <c r="W86" s="80"/>
      <c r="X86" s="80"/>
      <c r="Y86" s="80"/>
      <c r="Z86" s="80"/>
      <c r="AA86" s="80"/>
      <c r="AB86" s="80"/>
      <c r="AC86" s="80"/>
      <c r="AD86" s="80"/>
      <c r="AE86" s="80"/>
      <c r="AF86" s="80"/>
      <c r="AG86" s="80"/>
      <c r="AH86" s="80"/>
      <c r="AI86" s="80"/>
      <c r="AJ86" s="80"/>
      <c r="AK86" s="80"/>
      <c r="AL86" s="80"/>
    </row>
    <row r="87" spans="2:38" s="79" customFormat="1" ht="10.5" x14ac:dyDescent="0.4">
      <c r="B87" s="80"/>
      <c r="C87" s="80"/>
      <c r="D87" s="80"/>
      <c r="E87" s="80"/>
      <c r="F87" s="80"/>
      <c r="G87" s="80"/>
      <c r="H87" s="80"/>
      <c r="I87" s="80"/>
      <c r="J87" s="80"/>
      <c r="K87" s="80"/>
      <c r="L87" s="80"/>
      <c r="M87" s="80"/>
      <c r="N87" s="80"/>
      <c r="O87" s="80"/>
      <c r="P87" s="80"/>
      <c r="Q87" s="80"/>
      <c r="R87" s="80"/>
      <c r="S87" s="80"/>
      <c r="U87" s="80"/>
      <c r="V87" s="80"/>
      <c r="W87" s="80"/>
      <c r="X87" s="80"/>
      <c r="Y87" s="80"/>
      <c r="Z87" s="80"/>
      <c r="AA87" s="80"/>
      <c r="AB87" s="80"/>
      <c r="AC87" s="80"/>
      <c r="AD87" s="80"/>
      <c r="AE87" s="80"/>
      <c r="AF87" s="80"/>
      <c r="AG87" s="80"/>
      <c r="AH87" s="80"/>
      <c r="AI87" s="80"/>
      <c r="AJ87" s="80"/>
      <c r="AK87" s="80"/>
      <c r="AL87" s="80"/>
    </row>
    <row r="88" spans="2:38" s="79" customFormat="1" ht="10.5" x14ac:dyDescent="0.4">
      <c r="B88" s="80"/>
      <c r="C88" s="80"/>
      <c r="D88" s="80"/>
      <c r="E88" s="80"/>
      <c r="F88" s="80"/>
      <c r="G88" s="80"/>
      <c r="H88" s="80"/>
      <c r="I88" s="80"/>
      <c r="J88" s="80"/>
      <c r="K88" s="80"/>
      <c r="L88" s="80"/>
      <c r="M88" s="80"/>
      <c r="N88" s="80"/>
      <c r="O88" s="80"/>
      <c r="P88" s="80"/>
      <c r="Q88" s="80"/>
      <c r="R88" s="80"/>
      <c r="S88" s="80"/>
      <c r="U88" s="80"/>
      <c r="V88" s="80"/>
      <c r="W88" s="80"/>
      <c r="X88" s="80"/>
      <c r="Y88" s="80"/>
      <c r="Z88" s="80"/>
      <c r="AA88" s="80"/>
      <c r="AB88" s="80"/>
      <c r="AC88" s="80"/>
      <c r="AD88" s="80"/>
      <c r="AE88" s="80"/>
      <c r="AF88" s="80"/>
      <c r="AG88" s="80"/>
      <c r="AH88" s="80"/>
      <c r="AI88" s="80"/>
      <c r="AJ88" s="80"/>
      <c r="AK88" s="80"/>
      <c r="AL88" s="80"/>
    </row>
    <row r="89" spans="2:38" s="79" customFormat="1" ht="10.5" x14ac:dyDescent="0.4">
      <c r="B89" s="80"/>
      <c r="C89" s="80"/>
      <c r="D89" s="80"/>
      <c r="E89" s="80"/>
      <c r="F89" s="80"/>
      <c r="G89" s="80"/>
      <c r="H89" s="80"/>
      <c r="I89" s="80"/>
      <c r="J89" s="80"/>
      <c r="K89" s="80"/>
      <c r="L89" s="80"/>
      <c r="M89" s="80"/>
      <c r="N89" s="80"/>
      <c r="O89" s="80"/>
      <c r="P89" s="80"/>
      <c r="Q89" s="80"/>
      <c r="R89" s="80"/>
      <c r="S89" s="80"/>
      <c r="U89" s="80"/>
      <c r="V89" s="80"/>
      <c r="W89" s="80"/>
      <c r="X89" s="80"/>
      <c r="Y89" s="80"/>
      <c r="Z89" s="80"/>
      <c r="AA89" s="80"/>
      <c r="AB89" s="80"/>
      <c r="AC89" s="80"/>
      <c r="AD89" s="80"/>
      <c r="AE89" s="80"/>
      <c r="AF89" s="80"/>
      <c r="AG89" s="80"/>
      <c r="AH89" s="80"/>
      <c r="AI89" s="80"/>
      <c r="AJ89" s="80"/>
      <c r="AK89" s="80"/>
      <c r="AL89" s="80"/>
    </row>
    <row r="90" spans="2:38" s="79" customFormat="1" ht="10.5" x14ac:dyDescent="0.4">
      <c r="B90" s="80"/>
      <c r="C90" s="80"/>
      <c r="D90" s="80"/>
      <c r="E90" s="80"/>
      <c r="F90" s="80"/>
      <c r="G90" s="80"/>
      <c r="H90" s="80"/>
      <c r="I90" s="80"/>
      <c r="J90" s="80"/>
      <c r="K90" s="80"/>
      <c r="L90" s="80"/>
      <c r="M90" s="80"/>
      <c r="N90" s="80"/>
      <c r="O90" s="80"/>
      <c r="P90" s="80"/>
      <c r="Q90" s="80"/>
      <c r="R90" s="80"/>
      <c r="S90" s="80"/>
      <c r="U90" s="80"/>
      <c r="V90" s="80"/>
      <c r="W90" s="80"/>
      <c r="X90" s="80"/>
      <c r="Y90" s="80"/>
      <c r="Z90" s="80"/>
      <c r="AA90" s="80"/>
      <c r="AB90" s="80"/>
      <c r="AC90" s="80"/>
      <c r="AD90" s="80"/>
      <c r="AE90" s="80"/>
      <c r="AF90" s="80"/>
      <c r="AG90" s="80"/>
      <c r="AH90" s="80"/>
      <c r="AI90" s="80"/>
      <c r="AJ90" s="80"/>
      <c r="AK90" s="80"/>
      <c r="AL90" s="80"/>
    </row>
    <row r="91" spans="2:38" s="79" customFormat="1" ht="10.5" x14ac:dyDescent="0.4">
      <c r="B91" s="80"/>
      <c r="C91" s="80"/>
      <c r="D91" s="80"/>
      <c r="E91" s="80"/>
      <c r="F91" s="80"/>
      <c r="G91" s="80"/>
      <c r="H91" s="80"/>
      <c r="I91" s="80"/>
      <c r="J91" s="80"/>
      <c r="K91" s="80"/>
      <c r="L91" s="80"/>
      <c r="M91" s="80"/>
      <c r="N91" s="80"/>
      <c r="O91" s="80"/>
      <c r="P91" s="80"/>
      <c r="Q91" s="80"/>
      <c r="R91" s="80"/>
      <c r="S91" s="80"/>
      <c r="U91" s="80"/>
      <c r="V91" s="80"/>
      <c r="W91" s="80"/>
      <c r="X91" s="80"/>
      <c r="Y91" s="80"/>
      <c r="Z91" s="80"/>
      <c r="AA91" s="80"/>
      <c r="AB91" s="80"/>
      <c r="AC91" s="80"/>
      <c r="AD91" s="80"/>
      <c r="AE91" s="80"/>
      <c r="AF91" s="80"/>
      <c r="AG91" s="80"/>
      <c r="AH91" s="80"/>
      <c r="AI91" s="80"/>
      <c r="AJ91" s="80"/>
      <c r="AK91" s="80"/>
      <c r="AL91" s="80"/>
    </row>
    <row r="92" spans="2:38" s="79" customFormat="1" ht="10.5" x14ac:dyDescent="0.4">
      <c r="B92" s="80"/>
      <c r="C92" s="80"/>
      <c r="D92" s="80"/>
      <c r="E92" s="80"/>
      <c r="F92" s="80"/>
      <c r="G92" s="80"/>
      <c r="H92" s="80"/>
      <c r="I92" s="80"/>
      <c r="J92" s="80"/>
      <c r="K92" s="80"/>
      <c r="L92" s="80"/>
      <c r="M92" s="80"/>
      <c r="N92" s="80"/>
      <c r="O92" s="80"/>
      <c r="P92" s="80"/>
      <c r="Q92" s="80"/>
      <c r="R92" s="80"/>
      <c r="S92" s="80"/>
      <c r="U92" s="80"/>
      <c r="V92" s="80"/>
      <c r="W92" s="80"/>
      <c r="X92" s="80"/>
      <c r="Y92" s="80"/>
      <c r="Z92" s="80"/>
      <c r="AA92" s="80"/>
      <c r="AB92" s="80"/>
      <c r="AC92" s="80"/>
      <c r="AD92" s="80"/>
      <c r="AE92" s="80"/>
      <c r="AF92" s="80"/>
      <c r="AG92" s="80"/>
      <c r="AH92" s="80"/>
      <c r="AI92" s="80"/>
      <c r="AJ92" s="80"/>
      <c r="AK92" s="80"/>
      <c r="AL92" s="80"/>
    </row>
    <row r="93" spans="2:38" s="79" customFormat="1" ht="10.5" x14ac:dyDescent="0.4">
      <c r="B93" s="80"/>
      <c r="C93" s="80"/>
      <c r="D93" s="80"/>
      <c r="E93" s="80"/>
      <c r="F93" s="80"/>
      <c r="G93" s="80"/>
      <c r="H93" s="80"/>
      <c r="I93" s="80"/>
      <c r="J93" s="80"/>
      <c r="K93" s="80"/>
      <c r="L93" s="80"/>
      <c r="M93" s="80"/>
      <c r="N93" s="80"/>
      <c r="O93" s="80"/>
      <c r="P93" s="80"/>
      <c r="Q93" s="80"/>
      <c r="R93" s="80"/>
      <c r="S93" s="80"/>
      <c r="U93" s="80"/>
      <c r="V93" s="80"/>
      <c r="W93" s="80"/>
      <c r="X93" s="80"/>
      <c r="Y93" s="80"/>
      <c r="Z93" s="80"/>
      <c r="AA93" s="80"/>
      <c r="AB93" s="80"/>
      <c r="AC93" s="80"/>
      <c r="AD93" s="80"/>
      <c r="AE93" s="80"/>
      <c r="AF93" s="80"/>
      <c r="AG93" s="80"/>
      <c r="AH93" s="80"/>
      <c r="AI93" s="80"/>
      <c r="AJ93" s="80"/>
      <c r="AK93" s="80"/>
      <c r="AL93" s="80"/>
    </row>
    <row r="94" spans="2:38" s="79" customFormat="1" ht="10.5" x14ac:dyDescent="0.4">
      <c r="B94" s="80"/>
      <c r="C94" s="80"/>
      <c r="D94" s="80"/>
      <c r="E94" s="80"/>
      <c r="F94" s="80"/>
      <c r="G94" s="80"/>
      <c r="H94" s="80"/>
      <c r="I94" s="80"/>
      <c r="J94" s="80"/>
      <c r="K94" s="80"/>
      <c r="L94" s="80"/>
      <c r="M94" s="80"/>
      <c r="N94" s="80"/>
      <c r="O94" s="80"/>
      <c r="P94" s="80"/>
      <c r="Q94" s="80"/>
      <c r="R94" s="80"/>
      <c r="S94" s="80"/>
      <c r="U94" s="80"/>
      <c r="V94" s="80"/>
      <c r="W94" s="80"/>
      <c r="X94" s="80"/>
      <c r="Y94" s="80"/>
      <c r="Z94" s="80"/>
      <c r="AA94" s="80"/>
      <c r="AB94" s="80"/>
      <c r="AC94" s="80"/>
      <c r="AD94" s="80"/>
      <c r="AE94" s="80"/>
      <c r="AF94" s="80"/>
      <c r="AG94" s="80"/>
      <c r="AH94" s="80"/>
      <c r="AI94" s="80"/>
      <c r="AJ94" s="80"/>
      <c r="AK94" s="80"/>
      <c r="AL94" s="80"/>
    </row>
    <row r="95" spans="2:38" s="79" customFormat="1" ht="10.5" x14ac:dyDescent="0.4">
      <c r="B95" s="80"/>
      <c r="C95" s="80"/>
      <c r="D95" s="80"/>
      <c r="E95" s="80"/>
      <c r="F95" s="80"/>
      <c r="G95" s="80"/>
      <c r="H95" s="80"/>
      <c r="I95" s="80"/>
      <c r="J95" s="80"/>
      <c r="K95" s="80"/>
      <c r="L95" s="80"/>
      <c r="M95" s="80"/>
      <c r="N95" s="80"/>
      <c r="O95" s="80"/>
      <c r="P95" s="80"/>
      <c r="Q95" s="80"/>
      <c r="R95" s="80"/>
      <c r="S95" s="80"/>
      <c r="U95" s="80"/>
      <c r="V95" s="80"/>
      <c r="W95" s="80"/>
      <c r="X95" s="80"/>
      <c r="Y95" s="80"/>
      <c r="Z95" s="80"/>
      <c r="AA95" s="80"/>
      <c r="AB95" s="80"/>
      <c r="AC95" s="80"/>
      <c r="AD95" s="80"/>
      <c r="AE95" s="80"/>
      <c r="AF95" s="80"/>
      <c r="AG95" s="80"/>
      <c r="AH95" s="80"/>
      <c r="AI95" s="80"/>
      <c r="AJ95" s="80"/>
      <c r="AK95" s="80"/>
      <c r="AL95" s="80"/>
    </row>
    <row r="96" spans="2:38" s="79" customFormat="1" ht="10.5" x14ac:dyDescent="0.4">
      <c r="B96" s="80"/>
      <c r="C96" s="80"/>
      <c r="D96" s="80"/>
      <c r="E96" s="80"/>
      <c r="F96" s="80"/>
      <c r="G96" s="80"/>
      <c r="H96" s="80"/>
      <c r="I96" s="80"/>
      <c r="J96" s="80"/>
      <c r="K96" s="80"/>
      <c r="L96" s="80"/>
      <c r="M96" s="80"/>
      <c r="N96" s="80"/>
      <c r="O96" s="80"/>
      <c r="P96" s="80"/>
      <c r="Q96" s="80"/>
      <c r="R96" s="80"/>
      <c r="S96" s="80"/>
      <c r="U96" s="80"/>
      <c r="V96" s="80"/>
      <c r="W96" s="80"/>
      <c r="X96" s="80"/>
      <c r="Y96" s="80"/>
      <c r="Z96" s="80"/>
      <c r="AA96" s="80"/>
      <c r="AB96" s="80"/>
      <c r="AC96" s="80"/>
      <c r="AD96" s="80"/>
      <c r="AE96" s="80"/>
      <c r="AF96" s="80"/>
      <c r="AG96" s="80"/>
      <c r="AH96" s="80"/>
      <c r="AI96" s="80"/>
      <c r="AJ96" s="80"/>
      <c r="AK96" s="80"/>
      <c r="AL96" s="80"/>
    </row>
    <row r="97" spans="2:38" s="79" customFormat="1" ht="10.5" x14ac:dyDescent="0.4">
      <c r="B97" s="80"/>
      <c r="C97" s="80"/>
      <c r="D97" s="80"/>
      <c r="E97" s="80"/>
      <c r="F97" s="80"/>
      <c r="G97" s="80"/>
      <c r="H97" s="80"/>
      <c r="I97" s="80"/>
      <c r="J97" s="80"/>
      <c r="K97" s="80"/>
      <c r="L97" s="80"/>
      <c r="M97" s="80"/>
      <c r="N97" s="80"/>
      <c r="O97" s="80"/>
      <c r="P97" s="80"/>
      <c r="Q97" s="80"/>
      <c r="R97" s="80"/>
      <c r="S97" s="80"/>
      <c r="U97" s="80"/>
      <c r="V97" s="80"/>
      <c r="W97" s="80"/>
      <c r="X97" s="80"/>
      <c r="Y97" s="80"/>
      <c r="Z97" s="80"/>
      <c r="AA97" s="80"/>
      <c r="AB97" s="80"/>
      <c r="AC97" s="80"/>
      <c r="AD97" s="80"/>
      <c r="AE97" s="80"/>
      <c r="AF97" s="80"/>
      <c r="AG97" s="80"/>
      <c r="AH97" s="80"/>
      <c r="AI97" s="80"/>
      <c r="AJ97" s="80"/>
      <c r="AK97" s="80"/>
      <c r="AL97" s="80"/>
    </row>
    <row r="98" spans="2:38" s="79" customFormat="1" ht="10.5" x14ac:dyDescent="0.4">
      <c r="B98" s="80"/>
      <c r="C98" s="80"/>
      <c r="D98" s="80"/>
      <c r="E98" s="80"/>
      <c r="F98" s="80"/>
      <c r="G98" s="80"/>
      <c r="H98" s="80"/>
      <c r="I98" s="80"/>
      <c r="J98" s="80"/>
      <c r="K98" s="80"/>
      <c r="L98" s="80"/>
      <c r="M98" s="80"/>
      <c r="N98" s="80"/>
      <c r="O98" s="80"/>
      <c r="P98" s="80"/>
      <c r="Q98" s="80"/>
      <c r="R98" s="80"/>
      <c r="S98" s="80"/>
      <c r="U98" s="80"/>
      <c r="V98" s="80"/>
      <c r="W98" s="80"/>
      <c r="X98" s="80"/>
      <c r="Y98" s="80"/>
      <c r="Z98" s="80"/>
      <c r="AA98" s="80"/>
      <c r="AB98" s="80"/>
      <c r="AC98" s="80"/>
      <c r="AD98" s="80"/>
      <c r="AE98" s="80"/>
      <c r="AF98" s="80"/>
      <c r="AG98" s="80"/>
      <c r="AH98" s="80"/>
      <c r="AI98" s="80"/>
      <c r="AJ98" s="80"/>
      <c r="AK98" s="80"/>
      <c r="AL98" s="80"/>
    </row>
    <row r="99" spans="2:38" s="79" customFormat="1" ht="10.5" x14ac:dyDescent="0.4">
      <c r="B99" s="80"/>
      <c r="C99" s="80"/>
      <c r="D99" s="80"/>
      <c r="E99" s="80"/>
      <c r="F99" s="80"/>
      <c r="G99" s="80"/>
      <c r="H99" s="80"/>
      <c r="I99" s="80"/>
      <c r="J99" s="80"/>
      <c r="K99" s="80"/>
      <c r="L99" s="80"/>
      <c r="M99" s="80"/>
      <c r="N99" s="80"/>
      <c r="O99" s="80"/>
      <c r="P99" s="80"/>
      <c r="Q99" s="80"/>
      <c r="R99" s="80"/>
      <c r="S99" s="80"/>
      <c r="U99" s="80"/>
      <c r="V99" s="80"/>
      <c r="W99" s="80"/>
      <c r="X99" s="80"/>
      <c r="Y99" s="80"/>
      <c r="Z99" s="80"/>
      <c r="AA99" s="80"/>
      <c r="AB99" s="80"/>
      <c r="AC99" s="80"/>
      <c r="AD99" s="80"/>
      <c r="AE99" s="80"/>
      <c r="AF99" s="80"/>
      <c r="AG99" s="80"/>
      <c r="AH99" s="80"/>
      <c r="AI99" s="80"/>
      <c r="AJ99" s="80"/>
      <c r="AK99" s="80"/>
      <c r="AL99" s="80"/>
    </row>
    <row r="100" spans="2:38" s="79" customFormat="1" ht="10.5" x14ac:dyDescent="0.4">
      <c r="B100" s="80"/>
      <c r="C100" s="80"/>
      <c r="D100" s="80"/>
      <c r="E100" s="80"/>
      <c r="F100" s="80"/>
      <c r="G100" s="80"/>
      <c r="H100" s="80"/>
      <c r="I100" s="80"/>
      <c r="J100" s="80"/>
      <c r="K100" s="80"/>
      <c r="L100" s="80"/>
      <c r="M100" s="80"/>
      <c r="N100" s="80"/>
      <c r="O100" s="80"/>
      <c r="P100" s="80"/>
      <c r="Q100" s="80"/>
      <c r="R100" s="80"/>
      <c r="S100" s="80"/>
      <c r="U100" s="80"/>
      <c r="V100" s="80"/>
      <c r="W100" s="80"/>
      <c r="X100" s="80"/>
      <c r="Y100" s="80"/>
      <c r="Z100" s="80"/>
      <c r="AA100" s="80"/>
      <c r="AB100" s="80"/>
      <c r="AC100" s="80"/>
      <c r="AD100" s="80"/>
      <c r="AE100" s="80"/>
      <c r="AF100" s="80"/>
      <c r="AG100" s="80"/>
      <c r="AH100" s="80"/>
      <c r="AI100" s="80"/>
      <c r="AJ100" s="80"/>
      <c r="AK100" s="80"/>
      <c r="AL100" s="80"/>
    </row>
    <row r="101" spans="2:38" s="79" customFormat="1" ht="10.5" x14ac:dyDescent="0.4">
      <c r="B101" s="80"/>
      <c r="C101" s="80"/>
      <c r="D101" s="80"/>
      <c r="E101" s="80"/>
      <c r="F101" s="80"/>
      <c r="G101" s="80"/>
      <c r="H101" s="80"/>
      <c r="I101" s="80"/>
      <c r="J101" s="80"/>
      <c r="K101" s="80"/>
      <c r="L101" s="80"/>
      <c r="M101" s="80"/>
      <c r="N101" s="80"/>
      <c r="O101" s="80"/>
      <c r="P101" s="80"/>
      <c r="Q101" s="80"/>
      <c r="R101" s="80"/>
      <c r="S101" s="80"/>
      <c r="U101" s="80"/>
      <c r="V101" s="80"/>
      <c r="W101" s="80"/>
      <c r="X101" s="80"/>
      <c r="Y101" s="80"/>
      <c r="Z101" s="80"/>
      <c r="AA101" s="80"/>
      <c r="AB101" s="80"/>
      <c r="AC101" s="80"/>
      <c r="AD101" s="80"/>
      <c r="AE101" s="80"/>
      <c r="AF101" s="80"/>
      <c r="AG101" s="80"/>
      <c r="AH101" s="80"/>
      <c r="AI101" s="80"/>
      <c r="AJ101" s="80"/>
      <c r="AK101" s="80"/>
      <c r="AL101" s="80"/>
    </row>
    <row r="102" spans="2:38" s="79" customFormat="1" ht="10.5" x14ac:dyDescent="0.4">
      <c r="B102" s="80"/>
      <c r="C102" s="80"/>
      <c r="D102" s="80"/>
      <c r="E102" s="80"/>
      <c r="F102" s="80"/>
      <c r="G102" s="80"/>
      <c r="H102" s="80"/>
      <c r="I102" s="80"/>
      <c r="J102" s="80"/>
      <c r="K102" s="80"/>
      <c r="L102" s="80"/>
      <c r="M102" s="80"/>
      <c r="N102" s="80"/>
      <c r="O102" s="80"/>
      <c r="P102" s="80"/>
      <c r="Q102" s="80"/>
      <c r="R102" s="80"/>
      <c r="S102" s="80"/>
      <c r="U102" s="80"/>
      <c r="V102" s="80"/>
      <c r="W102" s="80"/>
      <c r="X102" s="80"/>
      <c r="Y102" s="80"/>
      <c r="Z102" s="80"/>
      <c r="AA102" s="80"/>
      <c r="AB102" s="80"/>
      <c r="AC102" s="80"/>
      <c r="AD102" s="80"/>
      <c r="AE102" s="80"/>
      <c r="AF102" s="80"/>
      <c r="AG102" s="80"/>
      <c r="AH102" s="80"/>
      <c r="AI102" s="80"/>
      <c r="AJ102" s="80"/>
      <c r="AK102" s="80"/>
      <c r="AL102" s="80"/>
    </row>
    <row r="103" spans="2:38" s="79" customFormat="1" ht="10.5" x14ac:dyDescent="0.4">
      <c r="B103" s="80"/>
      <c r="C103" s="80"/>
      <c r="D103" s="80"/>
      <c r="E103" s="80"/>
      <c r="F103" s="80"/>
      <c r="G103" s="80"/>
      <c r="H103" s="80"/>
      <c r="I103" s="80"/>
      <c r="J103" s="80"/>
      <c r="K103" s="80"/>
      <c r="L103" s="80"/>
      <c r="M103" s="80"/>
      <c r="N103" s="80"/>
      <c r="O103" s="80"/>
      <c r="P103" s="80"/>
      <c r="Q103" s="80"/>
      <c r="R103" s="80"/>
      <c r="S103" s="80"/>
      <c r="U103" s="80"/>
      <c r="V103" s="80"/>
      <c r="W103" s="80"/>
      <c r="X103" s="80"/>
      <c r="Y103" s="80"/>
      <c r="Z103" s="80"/>
      <c r="AA103" s="80"/>
      <c r="AB103" s="80"/>
      <c r="AC103" s="80"/>
      <c r="AD103" s="80"/>
      <c r="AE103" s="80"/>
      <c r="AF103" s="80"/>
      <c r="AG103" s="80"/>
      <c r="AH103" s="80"/>
      <c r="AI103" s="80"/>
      <c r="AJ103" s="80"/>
      <c r="AK103" s="80"/>
      <c r="AL103" s="80"/>
    </row>
    <row r="104" spans="2:38" s="79" customFormat="1" ht="10.5" x14ac:dyDescent="0.4">
      <c r="B104" s="80"/>
      <c r="C104" s="80"/>
      <c r="D104" s="80"/>
      <c r="E104" s="80"/>
      <c r="F104" s="80"/>
      <c r="G104" s="80"/>
      <c r="H104" s="80"/>
      <c r="I104" s="80"/>
      <c r="J104" s="80"/>
      <c r="K104" s="80"/>
      <c r="L104" s="80"/>
      <c r="M104" s="80"/>
      <c r="N104" s="80"/>
      <c r="O104" s="80"/>
      <c r="P104" s="80"/>
      <c r="Q104" s="80"/>
      <c r="R104" s="80"/>
      <c r="S104" s="80"/>
      <c r="U104" s="80"/>
      <c r="V104" s="80"/>
      <c r="W104" s="80"/>
      <c r="X104" s="80"/>
      <c r="Y104" s="80"/>
      <c r="Z104" s="80"/>
      <c r="AA104" s="80"/>
      <c r="AB104" s="80"/>
      <c r="AC104" s="80"/>
      <c r="AD104" s="80"/>
      <c r="AE104" s="80"/>
      <c r="AF104" s="80"/>
      <c r="AG104" s="80"/>
      <c r="AH104" s="80"/>
      <c r="AI104" s="80"/>
      <c r="AJ104" s="80"/>
      <c r="AK104" s="80"/>
      <c r="AL104" s="80"/>
    </row>
    <row r="105" spans="2:38" s="79" customFormat="1" ht="10.5" x14ac:dyDescent="0.4">
      <c r="B105" s="80"/>
      <c r="C105" s="80"/>
      <c r="D105" s="80"/>
      <c r="E105" s="80"/>
      <c r="F105" s="80"/>
      <c r="G105" s="80"/>
      <c r="H105" s="80"/>
      <c r="I105" s="80"/>
      <c r="J105" s="80"/>
      <c r="K105" s="80"/>
      <c r="L105" s="80"/>
      <c r="M105" s="80"/>
      <c r="N105" s="80"/>
      <c r="O105" s="80"/>
      <c r="P105" s="80"/>
      <c r="Q105" s="80"/>
      <c r="R105" s="80"/>
      <c r="S105" s="80"/>
      <c r="U105" s="80"/>
      <c r="V105" s="80"/>
      <c r="W105" s="80"/>
      <c r="X105" s="80"/>
      <c r="Y105" s="80"/>
      <c r="Z105" s="80"/>
      <c r="AA105" s="80"/>
      <c r="AB105" s="80"/>
      <c r="AC105" s="80"/>
      <c r="AD105" s="80"/>
      <c r="AE105" s="80"/>
      <c r="AF105" s="80"/>
      <c r="AG105" s="80"/>
      <c r="AH105" s="80"/>
      <c r="AI105" s="80"/>
      <c r="AJ105" s="80"/>
      <c r="AK105" s="80"/>
      <c r="AL105" s="80"/>
    </row>
    <row r="106" spans="2:38" s="79" customFormat="1" ht="10.5" x14ac:dyDescent="0.4">
      <c r="B106" s="80"/>
      <c r="C106" s="80"/>
      <c r="D106" s="80"/>
      <c r="E106" s="80"/>
      <c r="F106" s="80"/>
      <c r="G106" s="80"/>
      <c r="H106" s="80"/>
      <c r="I106" s="80"/>
      <c r="J106" s="80"/>
      <c r="K106" s="80"/>
      <c r="L106" s="80"/>
      <c r="M106" s="80"/>
      <c r="N106" s="80"/>
      <c r="O106" s="80"/>
      <c r="P106" s="80"/>
      <c r="Q106" s="80"/>
      <c r="R106" s="80"/>
      <c r="S106" s="80"/>
      <c r="U106" s="80"/>
      <c r="V106" s="80"/>
      <c r="W106" s="80"/>
      <c r="X106" s="80"/>
      <c r="Y106" s="80"/>
      <c r="Z106" s="80"/>
      <c r="AA106" s="80"/>
      <c r="AB106" s="80"/>
      <c r="AC106" s="80"/>
      <c r="AD106" s="80"/>
      <c r="AE106" s="80"/>
      <c r="AF106" s="80"/>
      <c r="AG106" s="80"/>
      <c r="AH106" s="80"/>
      <c r="AI106" s="80"/>
      <c r="AJ106" s="80"/>
      <c r="AK106" s="80"/>
      <c r="AL106" s="80"/>
    </row>
    <row r="107" spans="2:38" s="79" customFormat="1" ht="10.5" x14ac:dyDescent="0.4">
      <c r="B107" s="80"/>
      <c r="C107" s="80"/>
      <c r="D107" s="80"/>
      <c r="E107" s="80"/>
      <c r="F107" s="80"/>
      <c r="G107" s="80"/>
      <c r="H107" s="80"/>
      <c r="I107" s="80"/>
      <c r="J107" s="80"/>
      <c r="K107" s="80"/>
      <c r="L107" s="80"/>
      <c r="M107" s="80"/>
      <c r="N107" s="80"/>
      <c r="O107" s="80"/>
      <c r="P107" s="80"/>
      <c r="Q107" s="80"/>
      <c r="R107" s="80"/>
      <c r="S107" s="80"/>
      <c r="U107" s="80"/>
      <c r="V107" s="80"/>
      <c r="W107" s="80"/>
      <c r="X107" s="80"/>
      <c r="Y107" s="80"/>
      <c r="Z107" s="80"/>
      <c r="AA107" s="80"/>
      <c r="AB107" s="80"/>
      <c r="AC107" s="80"/>
      <c r="AD107" s="80"/>
      <c r="AE107" s="80"/>
      <c r="AF107" s="80"/>
      <c r="AG107" s="80"/>
      <c r="AH107" s="80"/>
      <c r="AI107" s="80"/>
      <c r="AJ107" s="80"/>
      <c r="AK107" s="80"/>
      <c r="AL107" s="80"/>
    </row>
    <row r="108" spans="2:38" s="79" customFormat="1" ht="10.5" x14ac:dyDescent="0.4">
      <c r="B108" s="80"/>
      <c r="C108" s="80"/>
      <c r="D108" s="80"/>
      <c r="E108" s="80"/>
      <c r="F108" s="80"/>
      <c r="G108" s="80"/>
      <c r="H108" s="80"/>
      <c r="I108" s="80"/>
      <c r="J108" s="80"/>
      <c r="K108" s="80"/>
      <c r="L108" s="80"/>
      <c r="M108" s="80"/>
      <c r="N108" s="80"/>
      <c r="O108" s="80"/>
      <c r="P108" s="80"/>
      <c r="Q108" s="80"/>
      <c r="R108" s="80"/>
      <c r="S108" s="80"/>
      <c r="U108" s="80"/>
      <c r="V108" s="80"/>
      <c r="W108" s="80"/>
      <c r="X108" s="80"/>
      <c r="Y108" s="80"/>
      <c r="Z108" s="80"/>
      <c r="AA108" s="80"/>
      <c r="AB108" s="80"/>
      <c r="AC108" s="80"/>
      <c r="AD108" s="80"/>
      <c r="AE108" s="80"/>
      <c r="AF108" s="80"/>
      <c r="AG108" s="80"/>
      <c r="AH108" s="80"/>
      <c r="AI108" s="80"/>
      <c r="AJ108" s="80"/>
      <c r="AK108" s="80"/>
      <c r="AL108" s="80"/>
    </row>
    <row r="109" spans="2:38" s="79" customFormat="1" ht="10.5" x14ac:dyDescent="0.4">
      <c r="B109" s="80"/>
      <c r="C109" s="80"/>
      <c r="D109" s="80"/>
      <c r="E109" s="80"/>
      <c r="F109" s="80"/>
      <c r="G109" s="80"/>
      <c r="H109" s="80"/>
      <c r="I109" s="80"/>
      <c r="J109" s="80"/>
      <c r="K109" s="80"/>
      <c r="L109" s="80"/>
      <c r="M109" s="80"/>
      <c r="N109" s="80"/>
      <c r="O109" s="80"/>
      <c r="P109" s="80"/>
      <c r="Q109" s="80"/>
      <c r="R109" s="80"/>
      <c r="S109" s="80"/>
      <c r="U109" s="80"/>
      <c r="V109" s="80"/>
      <c r="W109" s="80"/>
      <c r="X109" s="80"/>
      <c r="Y109" s="80"/>
      <c r="Z109" s="80"/>
      <c r="AA109" s="80"/>
      <c r="AB109" s="80"/>
      <c r="AC109" s="80"/>
      <c r="AD109" s="80"/>
      <c r="AE109" s="80"/>
      <c r="AF109" s="80"/>
      <c r="AG109" s="80"/>
      <c r="AH109" s="80"/>
      <c r="AI109" s="80"/>
      <c r="AJ109" s="80"/>
      <c r="AK109" s="80"/>
      <c r="AL109" s="80"/>
    </row>
    <row r="110" spans="2:38" s="79" customFormat="1" ht="10.5" x14ac:dyDescent="0.4">
      <c r="B110" s="80"/>
      <c r="C110" s="80"/>
      <c r="D110" s="80"/>
      <c r="E110" s="80"/>
      <c r="F110" s="80"/>
      <c r="G110" s="80"/>
      <c r="H110" s="80"/>
      <c r="I110" s="80"/>
      <c r="J110" s="80"/>
      <c r="K110" s="80"/>
      <c r="L110" s="80"/>
      <c r="M110" s="80"/>
      <c r="N110" s="80"/>
      <c r="O110" s="80"/>
      <c r="P110" s="80"/>
      <c r="Q110" s="80"/>
      <c r="R110" s="80"/>
      <c r="S110" s="80"/>
      <c r="U110" s="80"/>
      <c r="V110" s="80"/>
      <c r="W110" s="80"/>
      <c r="X110" s="80"/>
      <c r="Y110" s="80"/>
      <c r="Z110" s="80"/>
      <c r="AA110" s="80"/>
      <c r="AB110" s="80"/>
      <c r="AC110" s="80"/>
      <c r="AD110" s="80"/>
      <c r="AE110" s="80"/>
      <c r="AF110" s="80"/>
      <c r="AG110" s="80"/>
      <c r="AH110" s="80"/>
      <c r="AI110" s="80"/>
      <c r="AJ110" s="80"/>
      <c r="AK110" s="80"/>
      <c r="AL110" s="80"/>
    </row>
    <row r="111" spans="2:38" s="79" customFormat="1" ht="10.5" x14ac:dyDescent="0.4">
      <c r="B111" s="80"/>
      <c r="C111" s="80"/>
      <c r="D111" s="80"/>
      <c r="E111" s="80"/>
      <c r="F111" s="80"/>
      <c r="G111" s="80"/>
      <c r="H111" s="80"/>
      <c r="I111" s="80"/>
      <c r="J111" s="80"/>
      <c r="K111" s="80"/>
      <c r="L111" s="80"/>
      <c r="M111" s="80"/>
      <c r="N111" s="80"/>
      <c r="O111" s="80"/>
      <c r="P111" s="80"/>
      <c r="Q111" s="80"/>
      <c r="R111" s="80"/>
      <c r="S111" s="80"/>
      <c r="U111" s="80"/>
      <c r="V111" s="80"/>
      <c r="W111" s="80"/>
      <c r="X111" s="80"/>
      <c r="Y111" s="80"/>
      <c r="Z111" s="80"/>
      <c r="AA111" s="80"/>
      <c r="AB111" s="80"/>
      <c r="AC111" s="80"/>
      <c r="AD111" s="80"/>
      <c r="AE111" s="80"/>
      <c r="AF111" s="80"/>
      <c r="AG111" s="80"/>
      <c r="AH111" s="80"/>
      <c r="AI111" s="80"/>
      <c r="AJ111" s="80"/>
      <c r="AK111" s="80"/>
      <c r="AL111" s="80"/>
    </row>
    <row r="112" spans="2:38" s="79" customFormat="1" ht="10.5" x14ac:dyDescent="0.4">
      <c r="B112" s="80"/>
      <c r="C112" s="80"/>
      <c r="D112" s="80"/>
      <c r="E112" s="80"/>
      <c r="F112" s="80"/>
      <c r="G112" s="80"/>
      <c r="H112" s="80"/>
      <c r="I112" s="80"/>
      <c r="J112" s="80"/>
      <c r="K112" s="80"/>
      <c r="L112" s="80"/>
      <c r="M112" s="80"/>
      <c r="N112" s="80"/>
      <c r="O112" s="80"/>
      <c r="P112" s="80"/>
      <c r="Q112" s="80"/>
      <c r="R112" s="80"/>
      <c r="S112" s="80"/>
      <c r="U112" s="80"/>
      <c r="V112" s="80"/>
      <c r="W112" s="80"/>
      <c r="X112" s="80"/>
      <c r="Y112" s="80"/>
      <c r="Z112" s="80"/>
      <c r="AA112" s="80"/>
      <c r="AB112" s="80"/>
      <c r="AC112" s="80"/>
      <c r="AD112" s="80"/>
      <c r="AE112" s="80"/>
      <c r="AF112" s="80"/>
      <c r="AG112" s="80"/>
      <c r="AH112" s="80"/>
      <c r="AI112" s="80"/>
      <c r="AJ112" s="80"/>
      <c r="AK112" s="80"/>
      <c r="AL112" s="80"/>
    </row>
    <row r="113" spans="2:38" s="79" customFormat="1" ht="10.5" x14ac:dyDescent="0.4">
      <c r="B113" s="80"/>
      <c r="C113" s="80"/>
      <c r="D113" s="80"/>
      <c r="E113" s="80"/>
      <c r="F113" s="80"/>
      <c r="G113" s="80"/>
      <c r="H113" s="80"/>
      <c r="I113" s="80"/>
      <c r="J113" s="80"/>
      <c r="K113" s="80"/>
      <c r="L113" s="80"/>
      <c r="M113" s="80"/>
      <c r="N113" s="80"/>
      <c r="O113" s="80"/>
      <c r="P113" s="80"/>
      <c r="Q113" s="80"/>
      <c r="R113" s="80"/>
      <c r="S113" s="80"/>
      <c r="U113" s="80"/>
      <c r="V113" s="80"/>
      <c r="W113" s="80"/>
      <c r="X113" s="80"/>
      <c r="Y113" s="80"/>
      <c r="Z113" s="80"/>
      <c r="AA113" s="80"/>
      <c r="AB113" s="80"/>
      <c r="AC113" s="80"/>
      <c r="AD113" s="80"/>
      <c r="AE113" s="80"/>
      <c r="AF113" s="80"/>
      <c r="AG113" s="80"/>
      <c r="AH113" s="80"/>
      <c r="AI113" s="80"/>
      <c r="AJ113" s="80"/>
      <c r="AK113" s="80"/>
      <c r="AL113" s="80"/>
    </row>
    <row r="114" spans="2:38" s="79" customFormat="1" ht="10.5" x14ac:dyDescent="0.4">
      <c r="B114" s="80"/>
      <c r="C114" s="80"/>
      <c r="D114" s="80"/>
      <c r="E114" s="80"/>
      <c r="F114" s="80"/>
      <c r="G114" s="80"/>
      <c r="H114" s="80"/>
      <c r="I114" s="80"/>
      <c r="J114" s="80"/>
      <c r="K114" s="80"/>
      <c r="L114" s="80"/>
      <c r="M114" s="80"/>
      <c r="N114" s="80"/>
      <c r="O114" s="80"/>
      <c r="P114" s="80"/>
      <c r="Q114" s="80"/>
      <c r="R114" s="80"/>
      <c r="S114" s="80"/>
      <c r="U114" s="80"/>
      <c r="V114" s="80"/>
      <c r="W114" s="80"/>
      <c r="X114" s="80"/>
      <c r="Y114" s="80"/>
      <c r="Z114" s="80"/>
      <c r="AA114" s="80"/>
      <c r="AB114" s="80"/>
      <c r="AC114" s="80"/>
      <c r="AD114" s="80"/>
      <c r="AE114" s="80"/>
      <c r="AF114" s="80"/>
      <c r="AG114" s="80"/>
      <c r="AH114" s="80"/>
      <c r="AI114" s="80"/>
      <c r="AJ114" s="80"/>
      <c r="AK114" s="80"/>
      <c r="AL114" s="80"/>
    </row>
    <row r="115" spans="2:38" s="79" customFormat="1" ht="10.5" x14ac:dyDescent="0.4">
      <c r="B115" s="80"/>
      <c r="C115" s="80"/>
      <c r="D115" s="80"/>
      <c r="E115" s="80"/>
      <c r="F115" s="80"/>
      <c r="G115" s="80"/>
      <c r="H115" s="80"/>
      <c r="I115" s="80"/>
      <c r="J115" s="80"/>
      <c r="K115" s="80"/>
      <c r="L115" s="80"/>
      <c r="M115" s="80"/>
      <c r="N115" s="80"/>
      <c r="O115" s="80"/>
      <c r="P115" s="80"/>
      <c r="Q115" s="80"/>
      <c r="R115" s="80"/>
      <c r="S115" s="80"/>
      <c r="U115" s="80"/>
      <c r="V115" s="80"/>
      <c r="W115" s="80"/>
      <c r="X115" s="80"/>
      <c r="Y115" s="80"/>
      <c r="Z115" s="80"/>
      <c r="AA115" s="80"/>
      <c r="AB115" s="80"/>
      <c r="AC115" s="80"/>
      <c r="AD115" s="80"/>
      <c r="AE115" s="80"/>
      <c r="AF115" s="80"/>
      <c r="AG115" s="80"/>
      <c r="AH115" s="80"/>
      <c r="AI115" s="80"/>
      <c r="AJ115" s="80"/>
      <c r="AK115" s="80"/>
      <c r="AL115" s="80"/>
    </row>
    <row r="116" spans="2:38" s="79" customFormat="1" ht="10.5" x14ac:dyDescent="0.4">
      <c r="B116" s="80"/>
      <c r="C116" s="80"/>
      <c r="D116" s="80"/>
      <c r="E116" s="80"/>
      <c r="F116" s="80"/>
      <c r="G116" s="80"/>
      <c r="H116" s="80"/>
      <c r="I116" s="80"/>
      <c r="J116" s="80"/>
      <c r="K116" s="80"/>
      <c r="L116" s="80"/>
      <c r="M116" s="80"/>
      <c r="N116" s="80"/>
      <c r="O116" s="80"/>
      <c r="P116" s="80"/>
      <c r="Q116" s="80"/>
      <c r="R116" s="80"/>
      <c r="S116" s="80"/>
      <c r="U116" s="80"/>
      <c r="V116" s="80"/>
      <c r="W116" s="80"/>
      <c r="X116" s="80"/>
      <c r="Y116" s="80"/>
      <c r="Z116" s="80"/>
      <c r="AA116" s="80"/>
      <c r="AB116" s="80"/>
      <c r="AC116" s="80"/>
      <c r="AD116" s="80"/>
      <c r="AE116" s="80"/>
      <c r="AF116" s="80"/>
      <c r="AG116" s="80"/>
      <c r="AH116" s="80"/>
      <c r="AI116" s="80"/>
      <c r="AJ116" s="80"/>
      <c r="AK116" s="80"/>
      <c r="AL116" s="80"/>
    </row>
    <row r="117" spans="2:38" s="79" customFormat="1" ht="10.5" x14ac:dyDescent="0.4">
      <c r="B117" s="80"/>
      <c r="C117" s="80"/>
      <c r="D117" s="80"/>
      <c r="E117" s="80"/>
      <c r="F117" s="80"/>
      <c r="G117" s="80"/>
      <c r="H117" s="80"/>
      <c r="I117" s="80"/>
      <c r="J117" s="80"/>
      <c r="K117" s="80"/>
      <c r="L117" s="80"/>
      <c r="M117" s="80"/>
      <c r="N117" s="80"/>
      <c r="O117" s="80"/>
      <c r="P117" s="80"/>
      <c r="Q117" s="80"/>
      <c r="R117" s="80"/>
      <c r="S117" s="80"/>
      <c r="U117" s="80"/>
      <c r="V117" s="80"/>
      <c r="W117" s="80"/>
      <c r="X117" s="80"/>
      <c r="Y117" s="80"/>
      <c r="Z117" s="80"/>
      <c r="AA117" s="80"/>
      <c r="AB117" s="80"/>
      <c r="AC117" s="80"/>
      <c r="AD117" s="80"/>
      <c r="AE117" s="80"/>
      <c r="AF117" s="80"/>
      <c r="AG117" s="80"/>
      <c r="AH117" s="80"/>
      <c r="AI117" s="80"/>
      <c r="AJ117" s="80"/>
      <c r="AK117" s="80"/>
      <c r="AL117" s="80"/>
    </row>
    <row r="118" spans="2:38" s="79" customFormat="1" ht="10.5" x14ac:dyDescent="0.4">
      <c r="B118" s="80"/>
      <c r="C118" s="80"/>
      <c r="D118" s="80"/>
      <c r="E118" s="80"/>
      <c r="F118" s="80"/>
      <c r="G118" s="80"/>
      <c r="H118" s="80"/>
      <c r="I118" s="80"/>
      <c r="J118" s="80"/>
      <c r="K118" s="80"/>
      <c r="L118" s="80"/>
      <c r="M118" s="80"/>
      <c r="N118" s="80"/>
      <c r="O118" s="80"/>
      <c r="P118" s="80"/>
      <c r="Q118" s="80"/>
      <c r="R118" s="80"/>
      <c r="S118" s="80"/>
      <c r="U118" s="80"/>
      <c r="V118" s="80"/>
      <c r="W118" s="80"/>
      <c r="X118" s="80"/>
      <c r="Y118" s="80"/>
      <c r="Z118" s="80"/>
      <c r="AA118" s="80"/>
      <c r="AB118" s="80"/>
      <c r="AC118" s="80"/>
      <c r="AD118" s="80"/>
      <c r="AE118" s="80"/>
      <c r="AF118" s="80"/>
      <c r="AG118" s="80"/>
      <c r="AH118" s="80"/>
      <c r="AI118" s="80"/>
      <c r="AJ118" s="80"/>
      <c r="AK118" s="80"/>
      <c r="AL118" s="80"/>
    </row>
    <row r="119" spans="2:38" s="79" customFormat="1" ht="10.5" x14ac:dyDescent="0.4">
      <c r="B119" s="80"/>
      <c r="C119" s="80"/>
      <c r="D119" s="80"/>
      <c r="E119" s="80"/>
      <c r="F119" s="80"/>
      <c r="G119" s="80"/>
      <c r="H119" s="80"/>
      <c r="I119" s="80"/>
      <c r="J119" s="80"/>
      <c r="K119" s="80"/>
      <c r="L119" s="80"/>
      <c r="M119" s="80"/>
      <c r="N119" s="80"/>
      <c r="O119" s="80"/>
      <c r="P119" s="80"/>
      <c r="Q119" s="80"/>
      <c r="R119" s="80"/>
      <c r="S119" s="80"/>
      <c r="U119" s="80"/>
      <c r="V119" s="80"/>
      <c r="W119" s="80"/>
      <c r="X119" s="80"/>
      <c r="Y119" s="80"/>
      <c r="Z119" s="80"/>
      <c r="AA119" s="80"/>
      <c r="AB119" s="80"/>
      <c r="AC119" s="80"/>
      <c r="AD119" s="80"/>
      <c r="AE119" s="80"/>
      <c r="AF119" s="80"/>
      <c r="AG119" s="80"/>
      <c r="AH119" s="80"/>
      <c r="AI119" s="80"/>
      <c r="AJ119" s="80"/>
      <c r="AK119" s="80"/>
      <c r="AL119" s="80"/>
    </row>
    <row r="120" spans="2:38" s="79" customFormat="1" ht="10.5" x14ac:dyDescent="0.4">
      <c r="B120" s="80"/>
      <c r="C120" s="80"/>
      <c r="D120" s="80"/>
      <c r="E120" s="80"/>
      <c r="F120" s="80"/>
      <c r="G120" s="80"/>
      <c r="H120" s="80"/>
      <c r="I120" s="80"/>
      <c r="J120" s="80"/>
      <c r="K120" s="80"/>
      <c r="L120" s="80"/>
      <c r="M120" s="80"/>
      <c r="N120" s="80"/>
      <c r="O120" s="80"/>
      <c r="P120" s="80"/>
      <c r="Q120" s="80"/>
      <c r="R120" s="80"/>
      <c r="S120" s="80"/>
      <c r="U120" s="80"/>
      <c r="V120" s="80"/>
      <c r="W120" s="80"/>
      <c r="X120" s="80"/>
      <c r="Y120" s="80"/>
      <c r="Z120" s="80"/>
      <c r="AA120" s="80"/>
      <c r="AB120" s="80"/>
      <c r="AC120" s="80"/>
      <c r="AD120" s="80"/>
      <c r="AE120" s="80"/>
      <c r="AF120" s="80"/>
      <c r="AG120" s="80"/>
      <c r="AH120" s="80"/>
      <c r="AI120" s="80"/>
      <c r="AJ120" s="80"/>
      <c r="AK120" s="80"/>
      <c r="AL120" s="80"/>
    </row>
    <row r="121" spans="2:38" s="79" customFormat="1" ht="10.5" x14ac:dyDescent="0.4">
      <c r="B121" s="80"/>
      <c r="C121" s="80"/>
      <c r="D121" s="80"/>
      <c r="E121" s="80"/>
      <c r="F121" s="80"/>
      <c r="G121" s="80"/>
      <c r="H121" s="80"/>
      <c r="I121" s="80"/>
      <c r="J121" s="80"/>
      <c r="K121" s="80"/>
      <c r="L121" s="80"/>
      <c r="M121" s="80"/>
      <c r="N121" s="80"/>
      <c r="O121" s="80"/>
      <c r="P121" s="80"/>
      <c r="Q121" s="80"/>
      <c r="R121" s="80"/>
      <c r="S121" s="80"/>
      <c r="U121" s="80"/>
      <c r="V121" s="80"/>
      <c r="W121" s="80"/>
      <c r="X121" s="80"/>
      <c r="Y121" s="80"/>
      <c r="Z121" s="80"/>
      <c r="AA121" s="80"/>
      <c r="AB121" s="80"/>
      <c r="AC121" s="80"/>
      <c r="AD121" s="80"/>
      <c r="AE121" s="80"/>
      <c r="AF121" s="80"/>
      <c r="AG121" s="80"/>
      <c r="AH121" s="80"/>
      <c r="AI121" s="80"/>
      <c r="AJ121" s="80"/>
      <c r="AK121" s="80"/>
      <c r="AL121" s="80"/>
    </row>
    <row r="122" spans="2:38" s="79" customFormat="1" ht="10.5" x14ac:dyDescent="0.4">
      <c r="B122" s="80"/>
      <c r="C122" s="80"/>
      <c r="D122" s="80"/>
      <c r="E122" s="80"/>
      <c r="F122" s="80"/>
      <c r="G122" s="80"/>
      <c r="H122" s="80"/>
      <c r="I122" s="80"/>
      <c r="J122" s="80"/>
      <c r="K122" s="80"/>
      <c r="L122" s="80"/>
      <c r="M122" s="80"/>
      <c r="N122" s="80"/>
      <c r="O122" s="80"/>
      <c r="P122" s="80"/>
      <c r="Q122" s="80"/>
      <c r="R122" s="80"/>
      <c r="S122" s="80"/>
      <c r="U122" s="80"/>
      <c r="V122" s="80"/>
      <c r="W122" s="80"/>
      <c r="X122" s="80"/>
      <c r="Y122" s="80"/>
      <c r="Z122" s="80"/>
      <c r="AA122" s="80"/>
      <c r="AB122" s="80"/>
      <c r="AC122" s="80"/>
      <c r="AD122" s="80"/>
      <c r="AE122" s="80"/>
      <c r="AF122" s="80"/>
      <c r="AG122" s="80"/>
      <c r="AH122" s="80"/>
      <c r="AI122" s="80"/>
      <c r="AJ122" s="80"/>
      <c r="AK122" s="80"/>
      <c r="AL122" s="80"/>
    </row>
    <row r="123" spans="2:38" s="79" customFormat="1" ht="10.5" x14ac:dyDescent="0.4">
      <c r="B123" s="80"/>
      <c r="C123" s="80"/>
      <c r="D123" s="80"/>
      <c r="E123" s="80"/>
      <c r="F123" s="80"/>
      <c r="G123" s="80"/>
      <c r="H123" s="80"/>
      <c r="I123" s="80"/>
      <c r="J123" s="80"/>
      <c r="K123" s="80"/>
      <c r="L123" s="80"/>
      <c r="M123" s="80"/>
      <c r="N123" s="80"/>
      <c r="O123" s="80"/>
      <c r="P123" s="80"/>
      <c r="Q123" s="80"/>
      <c r="R123" s="80"/>
      <c r="S123" s="80"/>
      <c r="U123" s="80"/>
      <c r="V123" s="80"/>
      <c r="W123" s="80"/>
      <c r="X123" s="80"/>
      <c r="Y123" s="80"/>
      <c r="Z123" s="80"/>
      <c r="AA123" s="80"/>
      <c r="AB123" s="80"/>
      <c r="AC123" s="80"/>
      <c r="AD123" s="80"/>
      <c r="AE123" s="80"/>
      <c r="AF123" s="80"/>
      <c r="AG123" s="80"/>
      <c r="AH123" s="80"/>
      <c r="AI123" s="80"/>
      <c r="AJ123" s="80"/>
      <c r="AK123" s="80"/>
      <c r="AL123" s="80"/>
    </row>
    <row r="124" spans="2:38" s="79" customFormat="1" ht="10.5" x14ac:dyDescent="0.4">
      <c r="B124" s="80"/>
      <c r="C124" s="80"/>
      <c r="D124" s="80"/>
      <c r="E124" s="80"/>
      <c r="F124" s="80"/>
      <c r="G124" s="80"/>
      <c r="H124" s="80"/>
      <c r="I124" s="80"/>
      <c r="J124" s="80"/>
      <c r="K124" s="80"/>
      <c r="L124" s="80"/>
      <c r="M124" s="80"/>
      <c r="N124" s="80"/>
      <c r="O124" s="80"/>
      <c r="P124" s="80"/>
      <c r="Q124" s="80"/>
      <c r="R124" s="80"/>
      <c r="S124" s="80"/>
      <c r="U124" s="80"/>
      <c r="V124" s="80"/>
      <c r="W124" s="80"/>
      <c r="X124" s="80"/>
      <c r="Y124" s="80"/>
      <c r="Z124" s="80"/>
      <c r="AA124" s="80"/>
      <c r="AB124" s="80"/>
      <c r="AC124" s="80"/>
      <c r="AD124" s="80"/>
      <c r="AE124" s="80"/>
      <c r="AF124" s="80"/>
      <c r="AG124" s="80"/>
      <c r="AH124" s="80"/>
      <c r="AI124" s="80"/>
      <c r="AJ124" s="80"/>
      <c r="AK124" s="80"/>
      <c r="AL124" s="80"/>
    </row>
    <row r="125" spans="2:38" s="79" customFormat="1" ht="10.5" x14ac:dyDescent="0.4">
      <c r="B125" s="80"/>
      <c r="C125" s="80"/>
      <c r="D125" s="80"/>
      <c r="E125" s="80"/>
      <c r="F125" s="80"/>
      <c r="G125" s="80"/>
      <c r="H125" s="80"/>
      <c r="I125" s="80"/>
      <c r="J125" s="80"/>
      <c r="K125" s="80"/>
      <c r="L125" s="80"/>
      <c r="M125" s="80"/>
      <c r="N125" s="80"/>
      <c r="O125" s="80"/>
      <c r="P125" s="80"/>
      <c r="Q125" s="80"/>
      <c r="R125" s="80"/>
      <c r="S125" s="80"/>
      <c r="U125" s="80"/>
      <c r="V125" s="80"/>
      <c r="W125" s="80"/>
      <c r="X125" s="80"/>
      <c r="Y125" s="80"/>
      <c r="Z125" s="80"/>
      <c r="AA125" s="80"/>
      <c r="AB125" s="80"/>
      <c r="AC125" s="80"/>
      <c r="AD125" s="80"/>
      <c r="AE125" s="80"/>
      <c r="AF125" s="80"/>
      <c r="AG125" s="80"/>
      <c r="AH125" s="80"/>
      <c r="AI125" s="80"/>
      <c r="AJ125" s="80"/>
      <c r="AK125" s="80"/>
      <c r="AL125" s="80"/>
    </row>
    <row r="126" spans="2:38" s="79" customFormat="1" ht="10.5" x14ac:dyDescent="0.4">
      <c r="B126" s="80"/>
      <c r="C126" s="80"/>
      <c r="D126" s="80"/>
      <c r="E126" s="80"/>
      <c r="F126" s="80"/>
      <c r="G126" s="80"/>
      <c r="H126" s="80"/>
      <c r="I126" s="80"/>
      <c r="J126" s="80"/>
      <c r="K126" s="80"/>
      <c r="L126" s="80"/>
      <c r="M126" s="80"/>
      <c r="N126" s="80"/>
      <c r="O126" s="80"/>
      <c r="P126" s="80"/>
      <c r="Q126" s="80"/>
      <c r="R126" s="80"/>
      <c r="S126" s="80"/>
      <c r="U126" s="80"/>
      <c r="V126" s="80"/>
      <c r="W126" s="80"/>
      <c r="X126" s="80"/>
      <c r="Y126" s="80"/>
      <c r="Z126" s="80"/>
      <c r="AA126" s="80"/>
      <c r="AB126" s="80"/>
      <c r="AC126" s="80"/>
      <c r="AD126" s="80"/>
      <c r="AE126" s="80"/>
      <c r="AF126" s="80"/>
      <c r="AG126" s="80"/>
      <c r="AH126" s="80"/>
      <c r="AI126" s="80"/>
      <c r="AJ126" s="80"/>
      <c r="AK126" s="80"/>
      <c r="AL126" s="80"/>
    </row>
    <row r="127" spans="2:38" s="79" customFormat="1" ht="10.5" x14ac:dyDescent="0.4">
      <c r="B127" s="80"/>
      <c r="C127" s="80"/>
      <c r="D127" s="80"/>
      <c r="E127" s="80"/>
      <c r="F127" s="80"/>
      <c r="G127" s="80"/>
      <c r="H127" s="80"/>
      <c r="I127" s="80"/>
      <c r="J127" s="80"/>
      <c r="K127" s="80"/>
      <c r="L127" s="80"/>
      <c r="M127" s="80"/>
      <c r="N127" s="80"/>
      <c r="O127" s="80"/>
      <c r="P127" s="80"/>
      <c r="Q127" s="80"/>
      <c r="R127" s="80"/>
      <c r="S127" s="80"/>
      <c r="U127" s="80"/>
      <c r="V127" s="80"/>
      <c r="W127" s="80"/>
      <c r="X127" s="80"/>
      <c r="Y127" s="80"/>
      <c r="Z127" s="80"/>
      <c r="AA127" s="80"/>
      <c r="AB127" s="80"/>
      <c r="AC127" s="80"/>
      <c r="AD127" s="80"/>
      <c r="AE127" s="80"/>
      <c r="AF127" s="80"/>
      <c r="AG127" s="80"/>
      <c r="AH127" s="80"/>
      <c r="AI127" s="80"/>
      <c r="AJ127" s="80"/>
      <c r="AK127" s="80"/>
      <c r="AL127" s="80"/>
    </row>
    <row r="128" spans="2:38" s="79" customFormat="1" ht="10.5" x14ac:dyDescent="0.4">
      <c r="B128" s="80"/>
      <c r="C128" s="80"/>
      <c r="D128" s="80"/>
      <c r="E128" s="80"/>
      <c r="F128" s="80"/>
      <c r="G128" s="80"/>
      <c r="H128" s="80"/>
      <c r="I128" s="80"/>
      <c r="J128" s="80"/>
      <c r="K128" s="80"/>
      <c r="L128" s="80"/>
      <c r="M128" s="80"/>
      <c r="N128" s="80"/>
      <c r="O128" s="80"/>
      <c r="P128" s="80"/>
      <c r="Q128" s="80"/>
      <c r="R128" s="80"/>
      <c r="S128" s="80"/>
      <c r="U128" s="80"/>
      <c r="V128" s="80"/>
      <c r="W128" s="80"/>
      <c r="X128" s="80"/>
      <c r="Y128" s="80"/>
      <c r="Z128" s="80"/>
      <c r="AA128" s="80"/>
      <c r="AB128" s="80"/>
      <c r="AC128" s="80"/>
      <c r="AD128" s="80"/>
      <c r="AE128" s="80"/>
      <c r="AF128" s="80"/>
      <c r="AG128" s="80"/>
      <c r="AH128" s="80"/>
      <c r="AI128" s="80"/>
      <c r="AJ128" s="80"/>
      <c r="AK128" s="80"/>
      <c r="AL128" s="80"/>
    </row>
    <row r="129" spans="2:38" s="79" customFormat="1" ht="10.5" x14ac:dyDescent="0.4">
      <c r="B129" s="80"/>
      <c r="C129" s="80"/>
      <c r="D129" s="80"/>
      <c r="E129" s="80"/>
      <c r="F129" s="80"/>
      <c r="G129" s="80"/>
      <c r="H129" s="80"/>
      <c r="I129" s="80"/>
      <c r="J129" s="80"/>
      <c r="K129" s="80"/>
      <c r="L129" s="80"/>
      <c r="M129" s="80"/>
      <c r="N129" s="80"/>
      <c r="O129" s="80"/>
      <c r="P129" s="80"/>
      <c r="Q129" s="80"/>
      <c r="R129" s="80"/>
      <c r="S129" s="80"/>
      <c r="U129" s="80"/>
      <c r="V129" s="80"/>
      <c r="W129" s="80"/>
      <c r="X129" s="80"/>
      <c r="Y129" s="80"/>
      <c r="Z129" s="80"/>
      <c r="AA129" s="80"/>
      <c r="AB129" s="80"/>
      <c r="AC129" s="80"/>
      <c r="AD129" s="80"/>
      <c r="AE129" s="80"/>
      <c r="AF129" s="80"/>
      <c r="AG129" s="80"/>
      <c r="AH129" s="80"/>
      <c r="AI129" s="80"/>
      <c r="AJ129" s="80"/>
      <c r="AK129" s="80"/>
      <c r="AL129" s="80"/>
    </row>
    <row r="130" spans="2:38" s="79" customFormat="1" ht="10.5" x14ac:dyDescent="0.4">
      <c r="B130" s="80"/>
      <c r="C130" s="80"/>
      <c r="D130" s="80"/>
      <c r="E130" s="80"/>
      <c r="F130" s="80"/>
      <c r="G130" s="80"/>
      <c r="H130" s="80"/>
      <c r="I130" s="80"/>
      <c r="J130" s="80"/>
      <c r="K130" s="80"/>
      <c r="L130" s="80"/>
      <c r="M130" s="80"/>
      <c r="N130" s="80"/>
      <c r="O130" s="80"/>
      <c r="P130" s="80"/>
      <c r="Q130" s="80"/>
      <c r="R130" s="80"/>
      <c r="S130" s="80"/>
      <c r="U130" s="80"/>
      <c r="V130" s="80"/>
      <c r="W130" s="80"/>
      <c r="X130" s="80"/>
      <c r="Y130" s="80"/>
      <c r="Z130" s="80"/>
      <c r="AA130" s="80"/>
      <c r="AB130" s="80"/>
      <c r="AC130" s="80"/>
      <c r="AD130" s="80"/>
      <c r="AE130" s="80"/>
      <c r="AF130" s="80"/>
      <c r="AG130" s="80"/>
      <c r="AH130" s="80"/>
      <c r="AI130" s="80"/>
      <c r="AJ130" s="80"/>
      <c r="AK130" s="80"/>
      <c r="AL130" s="80"/>
    </row>
    <row r="131" spans="2:38" s="79" customFormat="1" ht="10.5" x14ac:dyDescent="0.4">
      <c r="B131" s="80"/>
      <c r="C131" s="80"/>
      <c r="D131" s="80"/>
      <c r="E131" s="80"/>
      <c r="F131" s="80"/>
      <c r="G131" s="80"/>
      <c r="H131" s="80"/>
      <c r="I131" s="80"/>
      <c r="J131" s="80"/>
      <c r="K131" s="80"/>
      <c r="L131" s="80"/>
      <c r="M131" s="80"/>
      <c r="N131" s="80"/>
      <c r="O131" s="80"/>
      <c r="P131" s="80"/>
      <c r="Q131" s="80"/>
      <c r="R131" s="80"/>
      <c r="S131" s="80"/>
      <c r="U131" s="80"/>
      <c r="V131" s="80"/>
      <c r="W131" s="80"/>
      <c r="X131" s="80"/>
      <c r="Y131" s="80"/>
      <c r="Z131" s="80"/>
      <c r="AA131" s="80"/>
      <c r="AB131" s="80"/>
      <c r="AC131" s="80"/>
      <c r="AD131" s="80"/>
      <c r="AE131" s="80"/>
      <c r="AF131" s="80"/>
      <c r="AG131" s="80"/>
      <c r="AH131" s="80"/>
      <c r="AI131" s="80"/>
      <c r="AJ131" s="80"/>
      <c r="AK131" s="80"/>
      <c r="AL131" s="80"/>
    </row>
    <row r="132" spans="2:38" s="79" customFormat="1" ht="10.5" x14ac:dyDescent="0.4">
      <c r="B132" s="80"/>
      <c r="C132" s="80"/>
      <c r="D132" s="80"/>
      <c r="E132" s="80"/>
      <c r="F132" s="80"/>
      <c r="G132" s="80"/>
      <c r="H132" s="80"/>
      <c r="I132" s="80"/>
      <c r="J132" s="80"/>
      <c r="K132" s="80"/>
      <c r="L132" s="80"/>
      <c r="M132" s="80"/>
      <c r="N132" s="80"/>
      <c r="O132" s="80"/>
      <c r="P132" s="80"/>
      <c r="Q132" s="80"/>
      <c r="R132" s="80"/>
      <c r="S132" s="80"/>
      <c r="U132" s="80"/>
      <c r="V132" s="80"/>
      <c r="W132" s="80"/>
      <c r="X132" s="80"/>
      <c r="Y132" s="80"/>
      <c r="Z132" s="80"/>
      <c r="AA132" s="80"/>
      <c r="AB132" s="80"/>
      <c r="AC132" s="80"/>
      <c r="AD132" s="80"/>
      <c r="AE132" s="80"/>
      <c r="AF132" s="80"/>
      <c r="AG132" s="80"/>
      <c r="AH132" s="80"/>
      <c r="AI132" s="80"/>
      <c r="AJ132" s="80"/>
      <c r="AK132" s="80"/>
      <c r="AL132" s="80"/>
    </row>
    <row r="133" spans="2:38" s="79" customFormat="1" ht="10.5" x14ac:dyDescent="0.4">
      <c r="B133" s="80"/>
      <c r="C133" s="80"/>
      <c r="D133" s="80"/>
      <c r="E133" s="80"/>
      <c r="F133" s="80"/>
      <c r="G133" s="80"/>
      <c r="H133" s="80"/>
      <c r="I133" s="80"/>
      <c r="J133" s="80"/>
      <c r="K133" s="80"/>
      <c r="L133" s="80"/>
      <c r="M133" s="80"/>
      <c r="N133" s="80"/>
      <c r="O133" s="80"/>
      <c r="P133" s="80"/>
      <c r="Q133" s="80"/>
      <c r="R133" s="80"/>
      <c r="S133" s="80"/>
      <c r="U133" s="80"/>
      <c r="V133" s="80"/>
      <c r="W133" s="80"/>
      <c r="X133" s="80"/>
      <c r="Y133" s="80"/>
      <c r="Z133" s="80"/>
      <c r="AA133" s="80"/>
      <c r="AB133" s="80"/>
      <c r="AC133" s="80"/>
      <c r="AD133" s="80"/>
      <c r="AE133" s="80"/>
      <c r="AF133" s="80"/>
      <c r="AG133" s="80"/>
      <c r="AH133" s="80"/>
      <c r="AI133" s="80"/>
      <c r="AJ133" s="80"/>
      <c r="AK133" s="80"/>
      <c r="AL133" s="80"/>
    </row>
    <row r="134" spans="2:38" s="79" customFormat="1" ht="10.5" x14ac:dyDescent="0.4">
      <c r="B134" s="80"/>
      <c r="C134" s="80"/>
      <c r="D134" s="80"/>
      <c r="E134" s="80"/>
      <c r="F134" s="80"/>
      <c r="G134" s="80"/>
      <c r="H134" s="80"/>
      <c r="I134" s="80"/>
      <c r="J134" s="80"/>
      <c r="K134" s="80"/>
      <c r="L134" s="80"/>
      <c r="M134" s="80"/>
      <c r="N134" s="80"/>
      <c r="O134" s="80"/>
      <c r="P134" s="80"/>
      <c r="Q134" s="80"/>
      <c r="R134" s="80"/>
      <c r="S134" s="80"/>
      <c r="U134" s="80"/>
      <c r="V134" s="80"/>
      <c r="W134" s="80"/>
      <c r="X134" s="80"/>
      <c r="Y134" s="80"/>
      <c r="Z134" s="80"/>
      <c r="AA134" s="80"/>
      <c r="AB134" s="80"/>
      <c r="AC134" s="80"/>
      <c r="AD134" s="80"/>
      <c r="AE134" s="80"/>
      <c r="AF134" s="80"/>
      <c r="AG134" s="80"/>
      <c r="AH134" s="80"/>
      <c r="AI134" s="80"/>
      <c r="AJ134" s="80"/>
      <c r="AK134" s="80"/>
      <c r="AL134" s="80"/>
    </row>
    <row r="135" spans="2:38" s="79" customFormat="1" ht="10.5" x14ac:dyDescent="0.4">
      <c r="B135" s="80"/>
      <c r="C135" s="80"/>
      <c r="D135" s="80"/>
      <c r="E135" s="80"/>
      <c r="F135" s="80"/>
      <c r="G135" s="80"/>
      <c r="H135" s="80"/>
      <c r="I135" s="80"/>
      <c r="J135" s="80"/>
      <c r="K135" s="80"/>
      <c r="L135" s="80"/>
      <c r="M135" s="80"/>
      <c r="N135" s="80"/>
      <c r="O135" s="80"/>
      <c r="P135" s="80"/>
      <c r="Q135" s="80"/>
      <c r="R135" s="80"/>
      <c r="S135" s="80"/>
      <c r="U135" s="80"/>
      <c r="V135" s="80"/>
      <c r="W135" s="80"/>
      <c r="X135" s="80"/>
      <c r="Y135" s="80"/>
      <c r="Z135" s="80"/>
      <c r="AA135" s="80"/>
      <c r="AB135" s="80"/>
      <c r="AC135" s="80"/>
      <c r="AD135" s="80"/>
      <c r="AE135" s="80"/>
      <c r="AF135" s="80"/>
      <c r="AG135" s="80"/>
      <c r="AH135" s="80"/>
      <c r="AI135" s="80"/>
      <c r="AJ135" s="80"/>
      <c r="AK135" s="80"/>
      <c r="AL135" s="80"/>
    </row>
    <row r="136" spans="2:38" s="79" customFormat="1" ht="10.5" x14ac:dyDescent="0.4">
      <c r="B136" s="80"/>
      <c r="C136" s="80"/>
      <c r="D136" s="80"/>
      <c r="E136" s="80"/>
      <c r="F136" s="80"/>
      <c r="G136" s="80"/>
      <c r="H136" s="80"/>
      <c r="I136" s="80"/>
      <c r="J136" s="80"/>
      <c r="K136" s="80"/>
      <c r="L136" s="80"/>
      <c r="M136" s="80"/>
      <c r="N136" s="80"/>
      <c r="O136" s="80"/>
      <c r="P136" s="80"/>
      <c r="Q136" s="80"/>
      <c r="R136" s="80"/>
      <c r="S136" s="80"/>
      <c r="U136" s="80"/>
      <c r="V136" s="80"/>
      <c r="W136" s="80"/>
      <c r="X136" s="80"/>
      <c r="Y136" s="80"/>
      <c r="Z136" s="80"/>
      <c r="AA136" s="80"/>
      <c r="AB136" s="80"/>
      <c r="AC136" s="80"/>
      <c r="AD136" s="80"/>
      <c r="AE136" s="80"/>
      <c r="AF136" s="80"/>
      <c r="AG136" s="80"/>
      <c r="AH136" s="80"/>
      <c r="AI136" s="80"/>
      <c r="AJ136" s="80"/>
      <c r="AK136" s="80"/>
      <c r="AL136" s="80"/>
    </row>
    <row r="137" spans="2:38" s="79" customFormat="1" ht="10.5" x14ac:dyDescent="0.4">
      <c r="B137" s="80"/>
      <c r="C137" s="80"/>
      <c r="D137" s="80"/>
      <c r="E137" s="80"/>
      <c r="F137" s="80"/>
      <c r="G137" s="80"/>
      <c r="H137" s="80"/>
      <c r="I137" s="80"/>
      <c r="J137" s="80"/>
      <c r="K137" s="80"/>
      <c r="L137" s="80"/>
      <c r="M137" s="80"/>
      <c r="N137" s="80"/>
      <c r="O137" s="80"/>
      <c r="P137" s="80"/>
      <c r="Q137" s="80"/>
      <c r="R137" s="80"/>
      <c r="S137" s="80"/>
      <c r="U137" s="80"/>
      <c r="V137" s="80"/>
      <c r="W137" s="80"/>
      <c r="X137" s="80"/>
      <c r="Y137" s="80"/>
      <c r="Z137" s="80"/>
      <c r="AA137" s="80"/>
      <c r="AB137" s="80"/>
      <c r="AC137" s="80"/>
      <c r="AD137" s="80"/>
      <c r="AE137" s="80"/>
      <c r="AF137" s="80"/>
      <c r="AG137" s="80"/>
      <c r="AH137" s="80"/>
      <c r="AI137" s="80"/>
      <c r="AJ137" s="80"/>
      <c r="AK137" s="80"/>
      <c r="AL137" s="80"/>
    </row>
    <row r="138" spans="2:38" s="79" customFormat="1" ht="10.5" x14ac:dyDescent="0.4">
      <c r="B138" s="80"/>
      <c r="C138" s="80"/>
      <c r="D138" s="80"/>
      <c r="E138" s="80"/>
      <c r="F138" s="80"/>
      <c r="G138" s="80"/>
      <c r="H138" s="80"/>
      <c r="I138" s="80"/>
      <c r="J138" s="80"/>
      <c r="K138" s="80"/>
      <c r="L138" s="80"/>
      <c r="M138" s="80"/>
      <c r="N138" s="80"/>
      <c r="O138" s="80"/>
      <c r="P138" s="80"/>
      <c r="Q138" s="80"/>
      <c r="R138" s="80"/>
      <c r="S138" s="80"/>
      <c r="U138" s="80"/>
      <c r="V138" s="80"/>
      <c r="W138" s="80"/>
      <c r="X138" s="80"/>
      <c r="Y138" s="80"/>
      <c r="Z138" s="80"/>
      <c r="AA138" s="80"/>
      <c r="AB138" s="80"/>
      <c r="AC138" s="80"/>
      <c r="AD138" s="80"/>
      <c r="AE138" s="80"/>
      <c r="AF138" s="80"/>
      <c r="AG138" s="80"/>
      <c r="AH138" s="80"/>
      <c r="AI138" s="80"/>
      <c r="AJ138" s="80"/>
      <c r="AK138" s="80"/>
      <c r="AL138" s="80"/>
    </row>
    <row r="139" spans="2:38" s="79" customFormat="1" ht="10.5" x14ac:dyDescent="0.4">
      <c r="B139" s="80"/>
      <c r="C139" s="80"/>
      <c r="D139" s="80"/>
      <c r="E139" s="80"/>
      <c r="F139" s="80"/>
      <c r="G139" s="80"/>
      <c r="H139" s="80"/>
      <c r="I139" s="80"/>
      <c r="J139" s="80"/>
      <c r="K139" s="80"/>
      <c r="L139" s="80"/>
      <c r="M139" s="80"/>
      <c r="N139" s="80"/>
      <c r="O139" s="80"/>
      <c r="P139" s="80"/>
      <c r="Q139" s="80"/>
      <c r="R139" s="80"/>
      <c r="S139" s="80"/>
      <c r="U139" s="80"/>
      <c r="V139" s="80"/>
      <c r="W139" s="80"/>
      <c r="X139" s="80"/>
      <c r="Y139" s="80"/>
      <c r="Z139" s="80"/>
      <c r="AA139" s="80"/>
      <c r="AB139" s="80"/>
      <c r="AC139" s="80"/>
      <c r="AD139" s="80"/>
      <c r="AE139" s="80"/>
      <c r="AF139" s="80"/>
      <c r="AG139" s="80"/>
      <c r="AH139" s="80"/>
      <c r="AI139" s="80"/>
      <c r="AJ139" s="80"/>
      <c r="AK139" s="80"/>
      <c r="AL139" s="80"/>
    </row>
    <row r="140" spans="2:38" x14ac:dyDescent="0.4">
      <c r="B140" s="82"/>
      <c r="C140" s="82"/>
      <c r="D140" s="82"/>
      <c r="E140" s="82"/>
      <c r="F140" s="82"/>
      <c r="G140" s="82"/>
      <c r="H140" s="82"/>
      <c r="I140" s="82"/>
      <c r="J140" s="82"/>
      <c r="K140" s="82"/>
      <c r="L140" s="82"/>
      <c r="M140" s="82"/>
      <c r="N140" s="82"/>
      <c r="O140" s="82"/>
      <c r="P140" s="82"/>
      <c r="Q140" s="82"/>
      <c r="R140" s="82"/>
      <c r="S140" s="82"/>
    </row>
    <row r="141" spans="2:38" x14ac:dyDescent="0.4">
      <c r="B141" s="82"/>
      <c r="C141" s="82"/>
      <c r="D141" s="82"/>
      <c r="E141" s="82"/>
      <c r="F141" s="82"/>
      <c r="G141" s="82"/>
      <c r="H141" s="82"/>
      <c r="I141" s="82"/>
      <c r="J141" s="82"/>
      <c r="K141" s="82"/>
      <c r="L141" s="82"/>
      <c r="M141" s="82"/>
      <c r="N141" s="82"/>
      <c r="O141" s="82"/>
      <c r="P141" s="82"/>
      <c r="Q141" s="82"/>
      <c r="R141" s="82"/>
      <c r="S141" s="82"/>
    </row>
    <row r="142" spans="2:38" x14ac:dyDescent="0.4">
      <c r="B142" s="82"/>
      <c r="C142" s="82"/>
      <c r="D142" s="82"/>
      <c r="E142" s="82"/>
      <c r="F142" s="82"/>
      <c r="G142" s="82"/>
      <c r="H142" s="82"/>
      <c r="I142" s="82"/>
      <c r="J142" s="82"/>
      <c r="K142" s="82"/>
      <c r="L142" s="82"/>
      <c r="M142" s="82"/>
      <c r="N142" s="82"/>
      <c r="O142" s="82"/>
      <c r="P142" s="82"/>
      <c r="Q142" s="82"/>
      <c r="R142" s="82"/>
      <c r="S142" s="82"/>
    </row>
    <row r="143" spans="2:38" x14ac:dyDescent="0.4">
      <c r="B143" s="82"/>
      <c r="C143" s="82"/>
      <c r="D143" s="82"/>
      <c r="E143" s="82"/>
      <c r="F143" s="82"/>
      <c r="G143" s="82"/>
      <c r="H143" s="82"/>
      <c r="I143" s="82"/>
      <c r="J143" s="82"/>
      <c r="K143" s="82"/>
      <c r="L143" s="82"/>
      <c r="M143" s="82"/>
      <c r="N143" s="82"/>
      <c r="O143" s="82"/>
      <c r="P143" s="82"/>
      <c r="Q143" s="82"/>
      <c r="R143" s="82"/>
      <c r="S143" s="82"/>
    </row>
    <row r="144" spans="2:38" x14ac:dyDescent="0.4">
      <c r="B144" s="82"/>
      <c r="C144" s="82"/>
      <c r="D144" s="82"/>
      <c r="E144" s="82"/>
      <c r="F144" s="82"/>
      <c r="G144" s="82"/>
      <c r="H144" s="82"/>
      <c r="I144" s="82"/>
      <c r="J144" s="82"/>
      <c r="K144" s="82"/>
      <c r="L144" s="82"/>
      <c r="M144" s="82"/>
      <c r="N144" s="82"/>
      <c r="O144" s="82"/>
      <c r="P144" s="82"/>
      <c r="Q144" s="82"/>
      <c r="R144" s="82"/>
      <c r="S144" s="82"/>
    </row>
    <row r="145" spans="2:19" x14ac:dyDescent="0.4">
      <c r="B145" s="82"/>
      <c r="C145" s="82"/>
      <c r="D145" s="82"/>
      <c r="E145" s="82"/>
      <c r="F145" s="82"/>
      <c r="G145" s="82"/>
      <c r="H145" s="82"/>
      <c r="I145" s="82"/>
      <c r="J145" s="82"/>
      <c r="K145" s="82"/>
      <c r="L145" s="82"/>
      <c r="M145" s="82"/>
      <c r="N145" s="82"/>
      <c r="O145" s="82"/>
      <c r="P145" s="82"/>
      <c r="Q145" s="82"/>
      <c r="R145" s="82"/>
      <c r="S145" s="82"/>
    </row>
    <row r="146" spans="2:19" x14ac:dyDescent="0.4">
      <c r="B146" s="82"/>
      <c r="C146" s="82"/>
      <c r="D146" s="82"/>
      <c r="E146" s="82"/>
      <c r="F146" s="82"/>
      <c r="G146" s="82"/>
      <c r="H146" s="82"/>
      <c r="I146" s="82"/>
      <c r="J146" s="82"/>
      <c r="K146" s="82"/>
      <c r="L146" s="82"/>
      <c r="M146" s="82"/>
      <c r="N146" s="82"/>
      <c r="O146" s="82"/>
      <c r="P146" s="82"/>
      <c r="Q146" s="82"/>
      <c r="R146" s="82"/>
      <c r="S146" s="82"/>
    </row>
    <row r="147" spans="2:19" x14ac:dyDescent="0.4">
      <c r="B147" s="82"/>
      <c r="C147" s="82"/>
      <c r="D147" s="82"/>
      <c r="E147" s="82"/>
      <c r="F147" s="82"/>
      <c r="G147" s="82"/>
      <c r="H147" s="82"/>
      <c r="I147" s="82"/>
      <c r="J147" s="82"/>
      <c r="K147" s="82"/>
      <c r="L147" s="82"/>
      <c r="M147" s="82"/>
      <c r="N147" s="82"/>
      <c r="O147" s="82"/>
      <c r="P147" s="82"/>
      <c r="Q147" s="82"/>
      <c r="R147" s="82"/>
      <c r="S147" s="82"/>
    </row>
    <row r="148" spans="2:19" x14ac:dyDescent="0.4">
      <c r="B148" s="82"/>
      <c r="C148" s="82"/>
      <c r="D148" s="82"/>
      <c r="E148" s="82"/>
      <c r="F148" s="82"/>
      <c r="G148" s="82"/>
      <c r="H148" s="82"/>
      <c r="I148" s="82"/>
      <c r="J148" s="82"/>
      <c r="K148" s="82"/>
      <c r="L148" s="82"/>
      <c r="M148" s="82"/>
      <c r="N148" s="82"/>
      <c r="O148" s="82"/>
      <c r="P148" s="82"/>
      <c r="Q148" s="82"/>
      <c r="R148" s="82"/>
      <c r="S148" s="82"/>
    </row>
    <row r="149" spans="2:19" x14ac:dyDescent="0.4">
      <c r="B149" s="82"/>
      <c r="C149" s="82"/>
      <c r="D149" s="82"/>
      <c r="E149" s="82"/>
      <c r="F149" s="82"/>
      <c r="G149" s="82"/>
      <c r="H149" s="82"/>
      <c r="I149" s="82"/>
      <c r="J149" s="82"/>
      <c r="K149" s="82"/>
      <c r="L149" s="82"/>
      <c r="M149" s="82"/>
      <c r="N149" s="82"/>
      <c r="O149" s="82"/>
      <c r="P149" s="82"/>
      <c r="Q149" s="82"/>
      <c r="R149" s="82"/>
      <c r="S149" s="82"/>
    </row>
    <row r="150" spans="2:19" x14ac:dyDescent="0.4">
      <c r="B150" s="82"/>
      <c r="C150" s="82"/>
      <c r="D150" s="82"/>
      <c r="E150" s="82"/>
      <c r="F150" s="82"/>
      <c r="G150" s="82"/>
      <c r="H150" s="82"/>
      <c r="I150" s="82"/>
      <c r="J150" s="82"/>
      <c r="K150" s="82"/>
      <c r="L150" s="82"/>
      <c r="M150" s="82"/>
      <c r="N150" s="82"/>
      <c r="O150" s="82"/>
      <c r="P150" s="82"/>
      <c r="Q150" s="82"/>
      <c r="R150" s="82"/>
      <c r="S150" s="82"/>
    </row>
    <row r="151" spans="2:19" x14ac:dyDescent="0.4">
      <c r="B151" s="82"/>
      <c r="C151" s="82"/>
      <c r="D151" s="82"/>
      <c r="E151" s="82"/>
      <c r="F151" s="82"/>
      <c r="G151" s="82"/>
      <c r="H151" s="82"/>
      <c r="I151" s="82"/>
      <c r="J151" s="82"/>
      <c r="K151" s="82"/>
      <c r="L151" s="82"/>
      <c r="M151" s="82"/>
      <c r="N151" s="82"/>
      <c r="O151" s="82"/>
      <c r="P151" s="82"/>
      <c r="Q151" s="82"/>
      <c r="R151" s="82"/>
      <c r="S151" s="82"/>
    </row>
    <row r="152" spans="2:19" x14ac:dyDescent="0.4">
      <c r="B152" s="82"/>
      <c r="C152" s="82"/>
      <c r="D152" s="82"/>
      <c r="E152" s="82"/>
      <c r="F152" s="82"/>
      <c r="G152" s="82"/>
      <c r="H152" s="82"/>
      <c r="I152" s="82"/>
      <c r="J152" s="82"/>
      <c r="K152" s="82"/>
      <c r="L152" s="82"/>
      <c r="M152" s="82"/>
      <c r="N152" s="82"/>
      <c r="O152" s="82"/>
      <c r="P152" s="82"/>
      <c r="Q152" s="82"/>
      <c r="R152" s="82"/>
      <c r="S152" s="82"/>
    </row>
    <row r="153" spans="2:19" x14ac:dyDescent="0.4">
      <c r="B153" s="82"/>
      <c r="C153" s="82"/>
      <c r="D153" s="82"/>
      <c r="E153" s="82"/>
      <c r="F153" s="82"/>
      <c r="G153" s="82"/>
      <c r="H153" s="82"/>
      <c r="I153" s="82"/>
      <c r="J153" s="82"/>
      <c r="K153" s="82"/>
      <c r="L153" s="82"/>
      <c r="M153" s="82"/>
      <c r="N153" s="82"/>
      <c r="O153" s="82"/>
      <c r="P153" s="82"/>
      <c r="Q153" s="82"/>
      <c r="R153" s="82"/>
      <c r="S153" s="82"/>
    </row>
    <row r="154" spans="2:19" x14ac:dyDescent="0.4">
      <c r="B154" s="82"/>
      <c r="C154" s="82"/>
      <c r="D154" s="82"/>
      <c r="E154" s="82"/>
      <c r="F154" s="82"/>
      <c r="G154" s="82"/>
      <c r="H154" s="82"/>
      <c r="I154" s="82"/>
      <c r="J154" s="82"/>
      <c r="K154" s="82"/>
      <c r="L154" s="82"/>
      <c r="M154" s="82"/>
      <c r="N154" s="82"/>
      <c r="O154" s="82"/>
      <c r="P154" s="82"/>
      <c r="Q154" s="82"/>
      <c r="R154" s="82"/>
      <c r="S154" s="82"/>
    </row>
    <row r="155" spans="2:19" x14ac:dyDescent="0.4">
      <c r="B155" s="82"/>
      <c r="C155" s="82"/>
      <c r="D155" s="82"/>
      <c r="E155" s="82"/>
      <c r="F155" s="82"/>
      <c r="G155" s="82"/>
      <c r="H155" s="82"/>
      <c r="I155" s="82"/>
      <c r="J155" s="82"/>
      <c r="K155" s="82"/>
      <c r="L155" s="82"/>
      <c r="M155" s="82"/>
      <c r="N155" s="82"/>
      <c r="O155" s="82"/>
      <c r="P155" s="82"/>
      <c r="Q155" s="82"/>
      <c r="R155" s="82"/>
      <c r="S155" s="82"/>
    </row>
    <row r="156" spans="2:19" x14ac:dyDescent="0.4">
      <c r="B156" s="82"/>
      <c r="C156" s="82"/>
      <c r="D156" s="82"/>
      <c r="E156" s="82"/>
      <c r="F156" s="82"/>
      <c r="G156" s="82"/>
      <c r="H156" s="82"/>
      <c r="I156" s="82"/>
      <c r="J156" s="82"/>
      <c r="K156" s="82"/>
      <c r="L156" s="82"/>
      <c r="M156" s="82"/>
      <c r="N156" s="82"/>
      <c r="O156" s="82"/>
      <c r="P156" s="82"/>
      <c r="Q156" s="82"/>
      <c r="R156" s="82"/>
      <c r="S156" s="82"/>
    </row>
    <row r="157" spans="2:19" x14ac:dyDescent="0.4">
      <c r="B157" s="82"/>
      <c r="C157" s="82"/>
      <c r="D157" s="82"/>
      <c r="E157" s="82"/>
      <c r="F157" s="82"/>
      <c r="G157" s="82"/>
      <c r="H157" s="82"/>
      <c r="I157" s="82"/>
      <c r="J157" s="82"/>
      <c r="K157" s="82"/>
      <c r="L157" s="82"/>
      <c r="M157" s="82"/>
      <c r="N157" s="82"/>
      <c r="O157" s="82"/>
      <c r="P157" s="82"/>
      <c r="Q157" s="82"/>
      <c r="R157" s="82"/>
      <c r="S157" s="82"/>
    </row>
    <row r="158" spans="2:19" x14ac:dyDescent="0.4">
      <c r="B158" s="82"/>
      <c r="C158" s="82"/>
      <c r="D158" s="82"/>
      <c r="E158" s="82"/>
      <c r="F158" s="82"/>
      <c r="G158" s="82"/>
      <c r="H158" s="82"/>
      <c r="I158" s="82"/>
      <c r="J158" s="82"/>
      <c r="K158" s="82"/>
      <c r="L158" s="82"/>
      <c r="M158" s="82"/>
      <c r="N158" s="82"/>
      <c r="O158" s="82"/>
      <c r="P158" s="82"/>
      <c r="Q158" s="82"/>
      <c r="R158" s="82"/>
      <c r="S158" s="82"/>
    </row>
    <row r="159" spans="2:19" x14ac:dyDescent="0.4">
      <c r="B159" s="82"/>
      <c r="C159" s="82"/>
      <c r="D159" s="82"/>
      <c r="E159" s="82"/>
      <c r="F159" s="82"/>
      <c r="G159" s="82"/>
      <c r="H159" s="82"/>
      <c r="I159" s="82"/>
      <c r="J159" s="82"/>
      <c r="K159" s="82"/>
      <c r="L159" s="82"/>
      <c r="M159" s="82"/>
      <c r="N159" s="82"/>
      <c r="O159" s="82"/>
      <c r="P159" s="82"/>
      <c r="Q159" s="82"/>
      <c r="R159" s="82"/>
      <c r="S159" s="82"/>
    </row>
    <row r="160" spans="2:19" x14ac:dyDescent="0.4">
      <c r="B160" s="82"/>
      <c r="C160" s="82"/>
      <c r="D160" s="82"/>
      <c r="E160" s="82"/>
      <c r="F160" s="82"/>
      <c r="G160" s="82"/>
      <c r="H160" s="82"/>
      <c r="I160" s="82"/>
      <c r="J160" s="82"/>
      <c r="K160" s="82"/>
      <c r="L160" s="82"/>
      <c r="M160" s="82"/>
      <c r="N160" s="82"/>
      <c r="O160" s="82"/>
      <c r="P160" s="82"/>
      <c r="Q160" s="82"/>
      <c r="R160" s="82"/>
      <c r="S160" s="82"/>
    </row>
    <row r="161" spans="2:19" x14ac:dyDescent="0.4">
      <c r="B161" s="82"/>
      <c r="C161" s="82"/>
      <c r="D161" s="82"/>
      <c r="E161" s="82"/>
      <c r="F161" s="82"/>
      <c r="G161" s="82"/>
      <c r="H161" s="82"/>
      <c r="I161" s="82"/>
      <c r="J161" s="82"/>
      <c r="K161" s="82"/>
      <c r="L161" s="82"/>
      <c r="M161" s="82"/>
      <c r="N161" s="82"/>
      <c r="O161" s="82"/>
      <c r="P161" s="82"/>
      <c r="Q161" s="82"/>
      <c r="R161" s="82"/>
      <c r="S161" s="82"/>
    </row>
    <row r="162" spans="2:19" x14ac:dyDescent="0.4">
      <c r="B162" s="82"/>
      <c r="C162" s="82"/>
      <c r="D162" s="82"/>
      <c r="E162" s="82"/>
      <c r="F162" s="82"/>
      <c r="G162" s="82"/>
      <c r="H162" s="82"/>
      <c r="I162" s="82"/>
      <c r="J162" s="82"/>
      <c r="K162" s="82"/>
      <c r="L162" s="82"/>
      <c r="M162" s="82"/>
      <c r="N162" s="82"/>
      <c r="O162" s="82"/>
      <c r="P162" s="82"/>
      <c r="Q162" s="82"/>
      <c r="R162" s="82"/>
      <c r="S162" s="82"/>
    </row>
    <row r="163" spans="2:19" x14ac:dyDescent="0.4">
      <c r="B163" s="82"/>
      <c r="C163" s="82"/>
      <c r="D163" s="82"/>
      <c r="E163" s="82"/>
      <c r="F163" s="82"/>
      <c r="G163" s="82"/>
      <c r="H163" s="82"/>
      <c r="I163" s="82"/>
      <c r="J163" s="82"/>
      <c r="K163" s="82"/>
      <c r="L163" s="82"/>
      <c r="M163" s="82"/>
      <c r="N163" s="82"/>
      <c r="O163" s="82"/>
      <c r="P163" s="82"/>
      <c r="Q163" s="82"/>
      <c r="R163" s="82"/>
      <c r="S163" s="82"/>
    </row>
    <row r="164" spans="2:19" x14ac:dyDescent="0.4">
      <c r="B164" s="82"/>
      <c r="C164" s="82"/>
      <c r="D164" s="82"/>
      <c r="E164" s="82"/>
      <c r="F164" s="82"/>
      <c r="G164" s="82"/>
      <c r="H164" s="82"/>
      <c r="I164" s="82"/>
      <c r="J164" s="82"/>
      <c r="K164" s="82"/>
      <c r="L164" s="82"/>
      <c r="M164" s="82"/>
      <c r="N164" s="82"/>
      <c r="O164" s="82"/>
      <c r="P164" s="82"/>
      <c r="Q164" s="82"/>
      <c r="R164" s="82"/>
      <c r="S164" s="82"/>
    </row>
    <row r="165" spans="2:19" x14ac:dyDescent="0.4">
      <c r="B165" s="82"/>
      <c r="C165" s="82"/>
      <c r="D165" s="82"/>
      <c r="E165" s="82"/>
      <c r="F165" s="82"/>
      <c r="G165" s="82"/>
      <c r="H165" s="82"/>
      <c r="I165" s="82"/>
      <c r="J165" s="82"/>
      <c r="K165" s="82"/>
      <c r="L165" s="82"/>
      <c r="M165" s="82"/>
      <c r="N165" s="82"/>
      <c r="O165" s="82"/>
      <c r="P165" s="82"/>
      <c r="Q165" s="82"/>
      <c r="R165" s="82"/>
      <c r="S165" s="82"/>
    </row>
    <row r="166" spans="2:19" x14ac:dyDescent="0.4">
      <c r="B166" s="82"/>
      <c r="C166" s="82"/>
      <c r="D166" s="82"/>
      <c r="E166" s="82"/>
      <c r="F166" s="82"/>
      <c r="G166" s="82"/>
      <c r="H166" s="82"/>
      <c r="I166" s="82"/>
      <c r="J166" s="82"/>
      <c r="K166" s="82"/>
      <c r="L166" s="82"/>
      <c r="M166" s="82"/>
      <c r="N166" s="82"/>
      <c r="O166" s="82"/>
      <c r="P166" s="82"/>
      <c r="Q166" s="82"/>
      <c r="R166" s="82"/>
      <c r="S166" s="82"/>
    </row>
    <row r="167" spans="2:19" x14ac:dyDescent="0.4">
      <c r="B167" s="82"/>
      <c r="C167" s="82"/>
      <c r="D167" s="82"/>
      <c r="E167" s="82"/>
      <c r="F167" s="82"/>
      <c r="G167" s="82"/>
      <c r="H167" s="82"/>
      <c r="I167" s="82"/>
      <c r="J167" s="82"/>
      <c r="K167" s="82"/>
      <c r="L167" s="82"/>
      <c r="M167" s="82"/>
      <c r="N167" s="82"/>
      <c r="O167" s="82"/>
      <c r="P167" s="82"/>
      <c r="Q167" s="82"/>
      <c r="R167" s="82"/>
      <c r="S167" s="82"/>
    </row>
    <row r="168" spans="2:19" x14ac:dyDescent="0.4">
      <c r="B168" s="82"/>
      <c r="C168" s="82"/>
      <c r="D168" s="82"/>
      <c r="E168" s="82"/>
      <c r="F168" s="82"/>
      <c r="G168" s="82"/>
      <c r="H168" s="82"/>
      <c r="I168" s="82"/>
      <c r="J168" s="82"/>
      <c r="K168" s="82"/>
      <c r="L168" s="82"/>
      <c r="M168" s="82"/>
      <c r="N168" s="82"/>
      <c r="O168" s="82"/>
      <c r="P168" s="82"/>
      <c r="Q168" s="82"/>
      <c r="R168" s="82"/>
      <c r="S168" s="82"/>
    </row>
    <row r="169" spans="2:19" x14ac:dyDescent="0.4">
      <c r="B169" s="82"/>
      <c r="C169" s="82"/>
      <c r="D169" s="82"/>
      <c r="E169" s="82"/>
      <c r="F169" s="82"/>
      <c r="G169" s="82"/>
      <c r="H169" s="82"/>
      <c r="I169" s="82"/>
      <c r="J169" s="82"/>
      <c r="K169" s="82"/>
      <c r="L169" s="82"/>
      <c r="M169" s="82"/>
      <c r="N169" s="82"/>
      <c r="O169" s="82"/>
      <c r="P169" s="82"/>
      <c r="Q169" s="82"/>
      <c r="R169" s="82"/>
      <c r="S169" s="82"/>
    </row>
    <row r="170" spans="2:19" x14ac:dyDescent="0.4">
      <c r="B170" s="82"/>
      <c r="C170" s="82"/>
      <c r="D170" s="82"/>
      <c r="E170" s="82"/>
      <c r="F170" s="82"/>
      <c r="G170" s="82"/>
      <c r="H170" s="82"/>
      <c r="I170" s="82"/>
      <c r="J170" s="82"/>
      <c r="K170" s="82"/>
      <c r="L170" s="82"/>
      <c r="M170" s="82"/>
      <c r="N170" s="82"/>
      <c r="O170" s="82"/>
      <c r="P170" s="82"/>
      <c r="Q170" s="82"/>
      <c r="R170" s="82"/>
      <c r="S170" s="82"/>
    </row>
    <row r="171" spans="2:19" x14ac:dyDescent="0.4">
      <c r="B171" s="82"/>
      <c r="C171" s="82"/>
      <c r="D171" s="82"/>
      <c r="E171" s="82"/>
      <c r="F171" s="82"/>
      <c r="G171" s="82"/>
      <c r="H171" s="82"/>
      <c r="I171" s="82"/>
      <c r="J171" s="82"/>
      <c r="K171" s="82"/>
      <c r="L171" s="82"/>
      <c r="M171" s="82"/>
      <c r="N171" s="82"/>
      <c r="O171" s="82"/>
      <c r="P171" s="82"/>
      <c r="Q171" s="82"/>
      <c r="R171" s="82"/>
      <c r="S171" s="82"/>
    </row>
    <row r="172" spans="2:19" x14ac:dyDescent="0.4">
      <c r="B172" s="82"/>
      <c r="C172" s="82"/>
      <c r="D172" s="82"/>
      <c r="E172" s="82"/>
      <c r="F172" s="82"/>
      <c r="G172" s="82"/>
      <c r="H172" s="82"/>
      <c r="I172" s="82"/>
      <c r="J172" s="82"/>
      <c r="K172" s="82"/>
      <c r="L172" s="82"/>
      <c r="M172" s="82"/>
      <c r="N172" s="82"/>
      <c r="O172" s="82"/>
      <c r="P172" s="82"/>
      <c r="Q172" s="82"/>
      <c r="R172" s="82"/>
      <c r="S172" s="82"/>
    </row>
    <row r="173" spans="2:19" x14ac:dyDescent="0.4">
      <c r="B173" s="82"/>
      <c r="C173" s="82"/>
      <c r="D173" s="82"/>
      <c r="E173" s="82"/>
      <c r="F173" s="82"/>
      <c r="G173" s="82"/>
      <c r="H173" s="82"/>
      <c r="I173" s="82"/>
      <c r="J173" s="82"/>
      <c r="K173" s="82"/>
      <c r="L173" s="82"/>
      <c r="M173" s="82"/>
      <c r="N173" s="82"/>
      <c r="O173" s="82"/>
      <c r="P173" s="82"/>
      <c r="Q173" s="82"/>
      <c r="R173" s="82"/>
      <c r="S173" s="82"/>
    </row>
    <row r="174" spans="2:19" x14ac:dyDescent="0.4">
      <c r="B174" s="82"/>
      <c r="C174" s="82"/>
      <c r="D174" s="82"/>
      <c r="E174" s="82"/>
      <c r="F174" s="82"/>
      <c r="G174" s="82"/>
      <c r="H174" s="82"/>
      <c r="I174" s="82"/>
      <c r="J174" s="82"/>
      <c r="K174" s="82"/>
      <c r="L174" s="82"/>
      <c r="M174" s="82"/>
      <c r="N174" s="82"/>
      <c r="O174" s="82"/>
      <c r="P174" s="82"/>
      <c r="Q174" s="82"/>
      <c r="R174" s="82"/>
      <c r="S174" s="82"/>
    </row>
    <row r="175" spans="2:19" x14ac:dyDescent="0.4">
      <c r="B175" s="82"/>
      <c r="C175" s="82"/>
      <c r="D175" s="82"/>
      <c r="E175" s="82"/>
      <c r="F175" s="82"/>
      <c r="G175" s="82"/>
      <c r="H175" s="82"/>
      <c r="I175" s="82"/>
      <c r="J175" s="82"/>
      <c r="K175" s="82"/>
      <c r="L175" s="82"/>
      <c r="M175" s="82"/>
      <c r="N175" s="82"/>
      <c r="O175" s="82"/>
      <c r="P175" s="82"/>
      <c r="Q175" s="82"/>
      <c r="R175" s="82"/>
      <c r="S175" s="82"/>
    </row>
    <row r="176" spans="2:19" x14ac:dyDescent="0.4">
      <c r="B176" s="82"/>
      <c r="C176" s="82"/>
      <c r="D176" s="82"/>
      <c r="E176" s="82"/>
      <c r="F176" s="82"/>
      <c r="G176" s="82"/>
      <c r="H176" s="82"/>
      <c r="I176" s="82"/>
      <c r="J176" s="82"/>
      <c r="K176" s="82"/>
      <c r="L176" s="82"/>
      <c r="M176" s="82"/>
      <c r="N176" s="82"/>
      <c r="O176" s="82"/>
      <c r="P176" s="82"/>
      <c r="Q176" s="82"/>
      <c r="R176" s="82"/>
      <c r="S176" s="82"/>
    </row>
    <row r="177" spans="2:19" x14ac:dyDescent="0.4">
      <c r="B177" s="82"/>
      <c r="C177" s="82"/>
      <c r="D177" s="82"/>
      <c r="E177" s="82"/>
      <c r="F177" s="82"/>
      <c r="G177" s="82"/>
      <c r="H177" s="82"/>
      <c r="I177" s="82"/>
      <c r="J177" s="82"/>
      <c r="K177" s="82"/>
      <c r="L177" s="82"/>
      <c r="M177" s="82"/>
      <c r="N177" s="82"/>
      <c r="O177" s="82"/>
      <c r="P177" s="82"/>
      <c r="Q177" s="82"/>
      <c r="R177" s="82"/>
      <c r="S177" s="82"/>
    </row>
    <row r="178" spans="2:19" x14ac:dyDescent="0.4">
      <c r="B178" s="82"/>
      <c r="C178" s="82"/>
      <c r="D178" s="82"/>
      <c r="E178" s="82"/>
      <c r="F178" s="82"/>
      <c r="G178" s="82"/>
      <c r="H178" s="82"/>
      <c r="I178" s="82"/>
      <c r="J178" s="82"/>
      <c r="K178" s="82"/>
      <c r="L178" s="82"/>
      <c r="M178" s="82"/>
      <c r="N178" s="82"/>
      <c r="O178" s="82"/>
      <c r="P178" s="82"/>
      <c r="Q178" s="82"/>
      <c r="R178" s="82"/>
      <c r="S178" s="82"/>
    </row>
    <row r="179" spans="2:19" x14ac:dyDescent="0.4">
      <c r="B179" s="82"/>
      <c r="C179" s="82"/>
      <c r="D179" s="82"/>
      <c r="E179" s="82"/>
      <c r="F179" s="82"/>
      <c r="G179" s="82"/>
      <c r="H179" s="82"/>
      <c r="I179" s="82"/>
      <c r="J179" s="82"/>
      <c r="K179" s="82"/>
      <c r="L179" s="82"/>
      <c r="M179" s="82"/>
      <c r="N179" s="82"/>
      <c r="O179" s="82"/>
      <c r="P179" s="82"/>
      <c r="Q179" s="82"/>
      <c r="R179" s="82"/>
      <c r="S179" s="82"/>
    </row>
    <row r="180" spans="2:19" x14ac:dyDescent="0.4">
      <c r="B180" s="82"/>
      <c r="C180" s="82"/>
      <c r="D180" s="82"/>
      <c r="E180" s="82"/>
      <c r="F180" s="82"/>
      <c r="G180" s="82"/>
      <c r="H180" s="82"/>
      <c r="I180" s="82"/>
      <c r="J180" s="82"/>
      <c r="K180" s="82"/>
      <c r="L180" s="82"/>
      <c r="M180" s="82"/>
      <c r="N180" s="82"/>
      <c r="O180" s="82"/>
      <c r="P180" s="82"/>
      <c r="Q180" s="82"/>
      <c r="R180" s="82"/>
      <c r="S180" s="82"/>
    </row>
    <row r="181" spans="2:19" x14ac:dyDescent="0.4">
      <c r="B181" s="82"/>
      <c r="C181" s="82"/>
      <c r="D181" s="82"/>
      <c r="E181" s="82"/>
      <c r="F181" s="82"/>
      <c r="G181" s="82"/>
      <c r="H181" s="82"/>
      <c r="I181" s="82"/>
      <c r="J181" s="82"/>
      <c r="K181" s="82"/>
      <c r="L181" s="82"/>
      <c r="M181" s="82"/>
      <c r="N181" s="82"/>
      <c r="O181" s="82"/>
      <c r="P181" s="82"/>
      <c r="Q181" s="82"/>
      <c r="R181" s="82"/>
      <c r="S181" s="82"/>
    </row>
    <row r="182" spans="2:19" x14ac:dyDescent="0.4">
      <c r="B182" s="82"/>
      <c r="C182" s="82"/>
      <c r="D182" s="82"/>
      <c r="E182" s="82"/>
      <c r="F182" s="82"/>
      <c r="G182" s="82"/>
      <c r="H182" s="82"/>
      <c r="I182" s="82"/>
      <c r="J182" s="82"/>
      <c r="K182" s="82"/>
      <c r="L182" s="82"/>
      <c r="M182" s="82"/>
      <c r="N182" s="82"/>
      <c r="O182" s="82"/>
      <c r="P182" s="82"/>
      <c r="Q182" s="82"/>
      <c r="R182" s="82"/>
      <c r="S182" s="82"/>
    </row>
    <row r="183" spans="2:19" x14ac:dyDescent="0.4">
      <c r="B183" s="82"/>
      <c r="C183" s="82"/>
      <c r="D183" s="82"/>
      <c r="E183" s="82"/>
      <c r="F183" s="82"/>
      <c r="G183" s="82"/>
      <c r="H183" s="82"/>
      <c r="I183" s="82"/>
      <c r="J183" s="82"/>
      <c r="K183" s="82"/>
      <c r="L183" s="82"/>
      <c r="M183" s="82"/>
      <c r="N183" s="82"/>
      <c r="O183" s="82"/>
      <c r="P183" s="82"/>
      <c r="Q183" s="82"/>
      <c r="R183" s="82"/>
      <c r="S183" s="82"/>
    </row>
    <row r="184" spans="2:19" x14ac:dyDescent="0.4">
      <c r="B184" s="82"/>
      <c r="C184" s="82"/>
      <c r="D184" s="82"/>
      <c r="E184" s="82"/>
      <c r="F184" s="82"/>
      <c r="G184" s="82"/>
      <c r="H184" s="82"/>
      <c r="I184" s="82"/>
      <c r="J184" s="82"/>
      <c r="K184" s="82"/>
      <c r="L184" s="82"/>
      <c r="M184" s="82"/>
      <c r="N184" s="82"/>
      <c r="O184" s="82"/>
      <c r="P184" s="82"/>
      <c r="Q184" s="82"/>
      <c r="R184" s="82"/>
      <c r="S184" s="82"/>
    </row>
    <row r="185" spans="2:19" x14ac:dyDescent="0.4">
      <c r="B185" s="82"/>
      <c r="C185" s="82"/>
      <c r="D185" s="82"/>
      <c r="E185" s="82"/>
      <c r="F185" s="82"/>
      <c r="G185" s="82"/>
      <c r="H185" s="82"/>
      <c r="I185" s="82"/>
      <c r="J185" s="82"/>
      <c r="K185" s="82"/>
      <c r="L185" s="82"/>
      <c r="M185" s="82"/>
      <c r="N185" s="82"/>
      <c r="O185" s="82"/>
      <c r="P185" s="82"/>
      <c r="Q185" s="82"/>
      <c r="R185" s="82"/>
      <c r="S185" s="82"/>
    </row>
    <row r="186" spans="2:19" x14ac:dyDescent="0.4">
      <c r="B186" s="82"/>
      <c r="C186" s="82"/>
      <c r="D186" s="82"/>
      <c r="E186" s="82"/>
      <c r="F186" s="82"/>
      <c r="G186" s="82"/>
      <c r="H186" s="82"/>
      <c r="I186" s="82"/>
      <c r="J186" s="82"/>
      <c r="K186" s="82"/>
      <c r="L186" s="82"/>
      <c r="M186" s="82"/>
      <c r="N186" s="82"/>
      <c r="O186" s="82"/>
      <c r="P186" s="82"/>
      <c r="Q186" s="82"/>
      <c r="R186" s="82"/>
      <c r="S186" s="82"/>
    </row>
    <row r="187" spans="2:19" x14ac:dyDescent="0.4">
      <c r="B187" s="82"/>
      <c r="C187" s="82"/>
      <c r="D187" s="82"/>
      <c r="E187" s="82"/>
      <c r="F187" s="82"/>
      <c r="G187" s="82"/>
      <c r="H187" s="82"/>
      <c r="I187" s="82"/>
      <c r="J187" s="82"/>
      <c r="K187" s="82"/>
      <c r="L187" s="82"/>
      <c r="M187" s="82"/>
      <c r="N187" s="82"/>
      <c r="O187" s="82"/>
      <c r="P187" s="82"/>
      <c r="Q187" s="82"/>
      <c r="R187" s="82"/>
      <c r="S187" s="82"/>
    </row>
    <row r="188" spans="2:19" x14ac:dyDescent="0.4">
      <c r="B188" s="82"/>
      <c r="C188" s="82"/>
      <c r="D188" s="82"/>
      <c r="E188" s="82"/>
      <c r="F188" s="82"/>
      <c r="G188" s="82"/>
      <c r="H188" s="82"/>
      <c r="I188" s="82"/>
      <c r="J188" s="82"/>
      <c r="K188" s="82"/>
      <c r="L188" s="82"/>
      <c r="M188" s="82"/>
      <c r="N188" s="82"/>
      <c r="O188" s="82"/>
      <c r="P188" s="82"/>
      <c r="Q188" s="82"/>
      <c r="R188" s="82"/>
      <c r="S188" s="82"/>
    </row>
    <row r="189" spans="2:19" x14ac:dyDescent="0.4">
      <c r="B189" s="82"/>
      <c r="C189" s="82"/>
      <c r="D189" s="82"/>
      <c r="E189" s="82"/>
      <c r="F189" s="82"/>
      <c r="G189" s="82"/>
      <c r="H189" s="82"/>
      <c r="I189" s="82"/>
      <c r="J189" s="82"/>
      <c r="K189" s="82"/>
      <c r="L189" s="82"/>
      <c r="M189" s="82"/>
      <c r="N189" s="82"/>
      <c r="O189" s="82"/>
      <c r="P189" s="82"/>
      <c r="Q189" s="82"/>
      <c r="R189" s="82"/>
      <c r="S189" s="82"/>
    </row>
    <row r="190" spans="2:19" x14ac:dyDescent="0.4">
      <c r="B190" s="82"/>
      <c r="C190" s="82"/>
      <c r="D190" s="82"/>
      <c r="E190" s="82"/>
      <c r="F190" s="82"/>
      <c r="G190" s="82"/>
      <c r="H190" s="82"/>
      <c r="I190" s="82"/>
      <c r="J190" s="82"/>
      <c r="K190" s="82"/>
      <c r="L190" s="82"/>
      <c r="M190" s="82"/>
      <c r="N190" s="82"/>
      <c r="O190" s="82"/>
      <c r="P190" s="82"/>
      <c r="Q190" s="82"/>
      <c r="R190" s="82"/>
      <c r="S190" s="82"/>
    </row>
    <row r="191" spans="2:19" x14ac:dyDescent="0.4">
      <c r="B191" s="82"/>
      <c r="C191" s="82"/>
      <c r="D191" s="82"/>
      <c r="E191" s="82"/>
      <c r="F191" s="82"/>
      <c r="G191" s="82"/>
      <c r="H191" s="82"/>
      <c r="I191" s="82"/>
      <c r="J191" s="82"/>
      <c r="K191" s="82"/>
      <c r="L191" s="82"/>
      <c r="M191" s="82"/>
      <c r="N191" s="82"/>
      <c r="O191" s="82"/>
      <c r="P191" s="82"/>
      <c r="Q191" s="82"/>
      <c r="R191" s="82"/>
      <c r="S191" s="82"/>
    </row>
    <row r="192" spans="2:19" x14ac:dyDescent="0.4">
      <c r="B192" s="82"/>
      <c r="C192" s="82"/>
      <c r="D192" s="82"/>
      <c r="E192" s="82"/>
      <c r="F192" s="82"/>
      <c r="G192" s="82"/>
      <c r="H192" s="82"/>
      <c r="I192" s="82"/>
      <c r="J192" s="82"/>
      <c r="K192" s="82"/>
      <c r="L192" s="82"/>
      <c r="M192" s="82"/>
      <c r="N192" s="82"/>
      <c r="O192" s="82"/>
      <c r="P192" s="82"/>
      <c r="Q192" s="82"/>
      <c r="R192" s="82"/>
      <c r="S192" s="82"/>
    </row>
    <row r="193" spans="2:19" x14ac:dyDescent="0.4">
      <c r="B193" s="82"/>
      <c r="C193" s="82"/>
      <c r="D193" s="82"/>
      <c r="E193" s="82"/>
      <c r="F193" s="82"/>
      <c r="G193" s="82"/>
      <c r="H193" s="82"/>
      <c r="I193" s="82"/>
      <c r="J193" s="82"/>
      <c r="K193" s="82"/>
      <c r="L193" s="82"/>
      <c r="M193" s="82"/>
      <c r="N193" s="82"/>
      <c r="O193" s="82"/>
      <c r="P193" s="82"/>
      <c r="Q193" s="82"/>
      <c r="R193" s="82"/>
      <c r="S193" s="82"/>
    </row>
    <row r="194" spans="2:19" x14ac:dyDescent="0.4">
      <c r="B194" s="82"/>
      <c r="C194" s="82"/>
      <c r="D194" s="82"/>
      <c r="E194" s="82"/>
      <c r="F194" s="82"/>
      <c r="G194" s="82"/>
      <c r="H194" s="82"/>
      <c r="I194" s="82"/>
      <c r="J194" s="82"/>
      <c r="K194" s="82"/>
      <c r="L194" s="82"/>
      <c r="M194" s="82"/>
      <c r="N194" s="82"/>
      <c r="O194" s="82"/>
      <c r="P194" s="82"/>
      <c r="Q194" s="82"/>
      <c r="R194" s="82"/>
      <c r="S194" s="82"/>
    </row>
    <row r="195" spans="2:19" x14ac:dyDescent="0.4">
      <c r="B195" s="82"/>
      <c r="C195" s="82"/>
      <c r="D195" s="82"/>
      <c r="E195" s="82"/>
      <c r="F195" s="82"/>
      <c r="G195" s="82"/>
      <c r="H195" s="82"/>
      <c r="I195" s="82"/>
      <c r="J195" s="82"/>
      <c r="K195" s="82"/>
      <c r="L195" s="82"/>
      <c r="M195" s="82"/>
      <c r="N195" s="82"/>
      <c r="O195" s="82"/>
      <c r="P195" s="82"/>
      <c r="Q195" s="82"/>
      <c r="R195" s="82"/>
      <c r="S195" s="82"/>
    </row>
    <row r="196" spans="2:19" x14ac:dyDescent="0.4">
      <c r="B196" s="82"/>
      <c r="C196" s="82"/>
      <c r="D196" s="82"/>
      <c r="E196" s="82"/>
      <c r="F196" s="82"/>
      <c r="G196" s="82"/>
      <c r="H196" s="82"/>
      <c r="I196" s="82"/>
      <c r="J196" s="82"/>
      <c r="K196" s="82"/>
      <c r="L196" s="82"/>
      <c r="M196" s="82"/>
      <c r="N196" s="82"/>
      <c r="O196" s="82"/>
      <c r="P196" s="82"/>
      <c r="Q196" s="82"/>
      <c r="R196" s="82"/>
      <c r="S196" s="82"/>
    </row>
    <row r="197" spans="2:19" x14ac:dyDescent="0.4">
      <c r="B197" s="82"/>
      <c r="C197" s="82"/>
      <c r="D197" s="82"/>
      <c r="E197" s="82"/>
      <c r="F197" s="82"/>
      <c r="G197" s="82"/>
      <c r="H197" s="82"/>
      <c r="I197" s="82"/>
      <c r="J197" s="82"/>
      <c r="K197" s="82"/>
      <c r="L197" s="82"/>
      <c r="M197" s="82"/>
      <c r="N197" s="82"/>
      <c r="O197" s="82"/>
      <c r="P197" s="82"/>
      <c r="Q197" s="82"/>
      <c r="R197" s="82"/>
      <c r="S197" s="82"/>
    </row>
    <row r="198" spans="2:19" x14ac:dyDescent="0.4">
      <c r="B198" s="82"/>
      <c r="C198" s="82"/>
      <c r="D198" s="82"/>
      <c r="E198" s="82"/>
      <c r="F198" s="82"/>
      <c r="G198" s="82"/>
      <c r="H198" s="82"/>
      <c r="I198" s="82"/>
      <c r="J198" s="82"/>
      <c r="K198" s="82"/>
      <c r="L198" s="82"/>
      <c r="M198" s="82"/>
      <c r="N198" s="82"/>
      <c r="O198" s="82"/>
      <c r="P198" s="82"/>
      <c r="Q198" s="82"/>
      <c r="R198" s="82"/>
      <c r="S198" s="82"/>
    </row>
    <row r="199" spans="2:19" x14ac:dyDescent="0.4">
      <c r="B199" s="82"/>
      <c r="C199" s="82"/>
      <c r="D199" s="82"/>
      <c r="E199" s="82"/>
      <c r="F199" s="82"/>
      <c r="G199" s="82"/>
      <c r="H199" s="82"/>
      <c r="I199" s="82"/>
      <c r="J199" s="82"/>
      <c r="K199" s="82"/>
      <c r="L199" s="82"/>
      <c r="M199" s="82"/>
      <c r="N199" s="82"/>
      <c r="O199" s="82"/>
      <c r="P199" s="82"/>
      <c r="Q199" s="82"/>
      <c r="R199" s="82"/>
      <c r="S199" s="82"/>
    </row>
    <row r="200" spans="2:19" x14ac:dyDescent="0.4">
      <c r="B200" s="82"/>
      <c r="C200" s="82"/>
      <c r="D200" s="82"/>
      <c r="E200" s="82"/>
      <c r="F200" s="82"/>
      <c r="G200" s="82"/>
      <c r="H200" s="82"/>
      <c r="I200" s="82"/>
      <c r="J200" s="82"/>
      <c r="K200" s="82"/>
      <c r="L200" s="82"/>
      <c r="M200" s="82"/>
      <c r="N200" s="82"/>
      <c r="O200" s="82"/>
      <c r="P200" s="82"/>
      <c r="Q200" s="82"/>
      <c r="R200" s="82"/>
      <c r="S200" s="82"/>
    </row>
    <row r="201" spans="2:19" x14ac:dyDescent="0.4">
      <c r="B201" s="82"/>
      <c r="C201" s="82"/>
      <c r="D201" s="82"/>
      <c r="E201" s="82"/>
      <c r="F201" s="82"/>
      <c r="G201" s="82"/>
      <c r="H201" s="82"/>
      <c r="I201" s="82"/>
      <c r="J201" s="82"/>
      <c r="K201" s="82"/>
      <c r="L201" s="82"/>
      <c r="M201" s="82"/>
      <c r="N201" s="82"/>
      <c r="O201" s="82"/>
      <c r="P201" s="82"/>
      <c r="Q201" s="82"/>
      <c r="R201" s="82"/>
      <c r="S201" s="82"/>
    </row>
    <row r="202" spans="2:19" x14ac:dyDescent="0.4">
      <c r="B202" s="82"/>
      <c r="C202" s="82"/>
      <c r="D202" s="82"/>
      <c r="E202" s="82"/>
      <c r="F202" s="82"/>
      <c r="G202" s="82"/>
      <c r="H202" s="82"/>
      <c r="I202" s="82"/>
      <c r="J202" s="82"/>
      <c r="K202" s="82"/>
      <c r="L202" s="82"/>
      <c r="M202" s="82"/>
      <c r="N202" s="82"/>
      <c r="O202" s="82"/>
      <c r="P202" s="82"/>
      <c r="Q202" s="82"/>
      <c r="R202" s="82"/>
      <c r="S202" s="82"/>
    </row>
    <row r="203" spans="2:19" x14ac:dyDescent="0.4">
      <c r="B203" s="82"/>
      <c r="C203" s="82"/>
      <c r="D203" s="82"/>
      <c r="E203" s="82"/>
      <c r="F203" s="82"/>
      <c r="G203" s="82"/>
      <c r="H203" s="82"/>
      <c r="I203" s="82"/>
      <c r="J203" s="82"/>
      <c r="K203" s="82"/>
      <c r="L203" s="82"/>
      <c r="M203" s="82"/>
      <c r="N203" s="82"/>
      <c r="O203" s="82"/>
      <c r="P203" s="82"/>
      <c r="Q203" s="82"/>
      <c r="R203" s="82"/>
      <c r="S203" s="82"/>
    </row>
    <row r="204" spans="2:19" x14ac:dyDescent="0.4">
      <c r="B204" s="82"/>
      <c r="C204" s="82"/>
      <c r="D204" s="82"/>
      <c r="E204" s="82"/>
      <c r="F204" s="82"/>
      <c r="G204" s="82"/>
      <c r="H204" s="82"/>
      <c r="I204" s="82"/>
      <c r="J204" s="82"/>
      <c r="K204" s="82"/>
      <c r="L204" s="82"/>
      <c r="M204" s="82"/>
      <c r="N204" s="82"/>
      <c r="O204" s="82"/>
      <c r="P204" s="82"/>
      <c r="Q204" s="82"/>
      <c r="R204" s="82"/>
      <c r="S204" s="82"/>
    </row>
    <row r="205" spans="2:19" x14ac:dyDescent="0.4">
      <c r="B205" s="82"/>
      <c r="C205" s="82"/>
      <c r="D205" s="82"/>
      <c r="E205" s="82"/>
      <c r="F205" s="82"/>
      <c r="G205" s="82"/>
      <c r="H205" s="82"/>
      <c r="I205" s="82"/>
      <c r="J205" s="82"/>
      <c r="K205" s="82"/>
      <c r="L205" s="82"/>
      <c r="M205" s="82"/>
      <c r="N205" s="82"/>
      <c r="O205" s="82"/>
      <c r="P205" s="82"/>
      <c r="Q205" s="82"/>
      <c r="R205" s="82"/>
      <c r="S205" s="82"/>
    </row>
    <row r="206" spans="2:19" x14ac:dyDescent="0.4">
      <c r="B206" s="82"/>
      <c r="C206" s="82"/>
      <c r="D206" s="82"/>
      <c r="E206" s="82"/>
      <c r="F206" s="82"/>
      <c r="G206" s="82"/>
      <c r="H206" s="82"/>
      <c r="I206" s="82"/>
      <c r="J206" s="82"/>
      <c r="K206" s="82"/>
      <c r="L206" s="82"/>
      <c r="M206" s="82"/>
      <c r="N206" s="82"/>
      <c r="O206" s="82"/>
      <c r="P206" s="82"/>
      <c r="Q206" s="82"/>
      <c r="R206" s="82"/>
      <c r="S206" s="82"/>
    </row>
    <row r="207" spans="2:19" x14ac:dyDescent="0.4">
      <c r="B207" s="82"/>
      <c r="C207" s="82"/>
      <c r="D207" s="82"/>
      <c r="E207" s="82"/>
      <c r="F207" s="82"/>
      <c r="G207" s="82"/>
      <c r="H207" s="82"/>
      <c r="I207" s="82"/>
      <c r="J207" s="82"/>
      <c r="K207" s="82"/>
      <c r="L207" s="82"/>
      <c r="M207" s="82"/>
      <c r="N207" s="82"/>
      <c r="O207" s="82"/>
      <c r="P207" s="82"/>
      <c r="Q207" s="82"/>
      <c r="R207" s="82"/>
      <c r="S207" s="82"/>
    </row>
    <row r="208" spans="2:19" x14ac:dyDescent="0.4">
      <c r="B208" s="82"/>
      <c r="C208" s="82"/>
      <c r="D208" s="82"/>
      <c r="E208" s="82"/>
      <c r="F208" s="82"/>
      <c r="G208" s="82"/>
      <c r="H208" s="82"/>
      <c r="I208" s="82"/>
      <c r="J208" s="82"/>
      <c r="K208" s="82"/>
      <c r="L208" s="82"/>
      <c r="M208" s="82"/>
      <c r="N208" s="82"/>
      <c r="O208" s="82"/>
      <c r="P208" s="82"/>
      <c r="Q208" s="82"/>
      <c r="R208" s="82"/>
      <c r="S208" s="82"/>
    </row>
    <row r="209" spans="2:19" x14ac:dyDescent="0.4">
      <c r="B209" s="82"/>
      <c r="C209" s="82"/>
      <c r="D209" s="82"/>
      <c r="E209" s="82"/>
      <c r="F209" s="82"/>
      <c r="G209" s="82"/>
      <c r="H209" s="82"/>
      <c r="I209" s="82"/>
      <c r="J209" s="82"/>
      <c r="K209" s="82"/>
      <c r="L209" s="82"/>
      <c r="M209" s="82"/>
      <c r="N209" s="82"/>
      <c r="O209" s="82"/>
      <c r="P209" s="82"/>
      <c r="Q209" s="82"/>
      <c r="R209" s="82"/>
      <c r="S209" s="82"/>
    </row>
    <row r="210" spans="2:19" x14ac:dyDescent="0.4">
      <c r="B210" s="82"/>
      <c r="C210" s="82"/>
      <c r="D210" s="82"/>
      <c r="E210" s="82"/>
      <c r="F210" s="82"/>
      <c r="G210" s="82"/>
      <c r="H210" s="82"/>
      <c r="I210" s="82"/>
      <c r="J210" s="82"/>
      <c r="K210" s="82"/>
      <c r="L210" s="82"/>
      <c r="M210" s="82"/>
      <c r="N210" s="82"/>
      <c r="O210" s="82"/>
      <c r="P210" s="82"/>
      <c r="Q210" s="82"/>
      <c r="R210" s="82"/>
      <c r="S210" s="82"/>
    </row>
    <row r="211" spans="2:19" x14ac:dyDescent="0.4">
      <c r="B211" s="82"/>
      <c r="C211" s="82"/>
      <c r="D211" s="82"/>
      <c r="E211" s="82"/>
      <c r="F211" s="82"/>
      <c r="G211" s="82"/>
      <c r="H211" s="82"/>
      <c r="I211" s="82"/>
      <c r="J211" s="82"/>
      <c r="K211" s="82"/>
      <c r="L211" s="82"/>
      <c r="M211" s="82"/>
      <c r="N211" s="82"/>
      <c r="O211" s="82"/>
      <c r="P211" s="82"/>
      <c r="Q211" s="82"/>
      <c r="R211" s="82"/>
      <c r="S211" s="82"/>
    </row>
    <row r="212" spans="2:19" x14ac:dyDescent="0.4">
      <c r="B212" s="82"/>
      <c r="C212" s="82"/>
      <c r="D212" s="82"/>
      <c r="E212" s="82"/>
      <c r="F212" s="82"/>
      <c r="G212" s="82"/>
      <c r="H212" s="82"/>
      <c r="I212" s="82"/>
      <c r="J212" s="82"/>
      <c r="K212" s="82"/>
      <c r="L212" s="82"/>
      <c r="M212" s="82"/>
      <c r="N212" s="82"/>
      <c r="O212" s="82"/>
      <c r="P212" s="82"/>
      <c r="Q212" s="82"/>
      <c r="R212" s="82"/>
      <c r="S212" s="82"/>
    </row>
    <row r="213" spans="2:19" x14ac:dyDescent="0.4">
      <c r="B213" s="82"/>
      <c r="C213" s="82"/>
      <c r="D213" s="82"/>
      <c r="E213" s="82"/>
      <c r="F213" s="82"/>
      <c r="G213" s="82"/>
      <c r="H213" s="82"/>
      <c r="I213" s="82"/>
      <c r="J213" s="82"/>
      <c r="K213" s="82"/>
      <c r="L213" s="82"/>
      <c r="M213" s="82"/>
      <c r="N213" s="82"/>
      <c r="O213" s="82"/>
      <c r="P213" s="82"/>
      <c r="Q213" s="82"/>
      <c r="R213" s="82"/>
      <c r="S213" s="82"/>
    </row>
    <row r="214" spans="2:19" x14ac:dyDescent="0.4">
      <c r="B214" s="82"/>
      <c r="C214" s="82"/>
      <c r="D214" s="82"/>
      <c r="E214" s="82"/>
      <c r="F214" s="82"/>
      <c r="G214" s="82"/>
      <c r="H214" s="82"/>
      <c r="I214" s="82"/>
      <c r="J214" s="82"/>
      <c r="K214" s="82"/>
      <c r="L214" s="82"/>
      <c r="M214" s="82"/>
      <c r="N214" s="82"/>
      <c r="O214" s="82"/>
      <c r="P214" s="82"/>
      <c r="Q214" s="82"/>
      <c r="R214" s="82"/>
      <c r="S214" s="82"/>
    </row>
    <row r="215" spans="2:19" x14ac:dyDescent="0.4">
      <c r="B215" s="82"/>
      <c r="C215" s="82"/>
      <c r="D215" s="82"/>
      <c r="E215" s="82"/>
      <c r="F215" s="82"/>
      <c r="G215" s="82"/>
      <c r="H215" s="82"/>
      <c r="I215" s="82"/>
      <c r="J215" s="82"/>
      <c r="K215" s="82"/>
      <c r="L215" s="82"/>
      <c r="M215" s="82"/>
      <c r="N215" s="82"/>
      <c r="O215" s="82"/>
      <c r="P215" s="82"/>
      <c r="Q215" s="82"/>
      <c r="R215" s="82"/>
      <c r="S215" s="82"/>
    </row>
    <row r="216" spans="2:19" x14ac:dyDescent="0.4">
      <c r="B216" s="82"/>
      <c r="C216" s="82"/>
      <c r="D216" s="82"/>
      <c r="E216" s="82"/>
      <c r="F216" s="82"/>
      <c r="G216" s="82"/>
      <c r="H216" s="82"/>
      <c r="I216" s="82"/>
      <c r="J216" s="82"/>
      <c r="K216" s="82"/>
      <c r="L216" s="82"/>
      <c r="M216" s="82"/>
      <c r="N216" s="82"/>
      <c r="O216" s="82"/>
      <c r="P216" s="82"/>
      <c r="Q216" s="82"/>
      <c r="R216" s="82"/>
      <c r="S216" s="82"/>
    </row>
    <row r="217" spans="2:19" x14ac:dyDescent="0.4">
      <c r="B217" s="82"/>
      <c r="C217" s="82"/>
      <c r="D217" s="82"/>
      <c r="E217" s="82"/>
      <c r="F217" s="82"/>
      <c r="G217" s="82"/>
      <c r="H217" s="82"/>
      <c r="I217" s="82"/>
      <c r="J217" s="82"/>
      <c r="K217" s="82"/>
      <c r="L217" s="82"/>
      <c r="M217" s="82"/>
      <c r="N217" s="82"/>
      <c r="O217" s="82"/>
      <c r="P217" s="82"/>
      <c r="Q217" s="82"/>
      <c r="R217" s="82"/>
      <c r="S217" s="82"/>
    </row>
    <row r="218" spans="2:19" x14ac:dyDescent="0.4">
      <c r="B218" s="82"/>
      <c r="C218" s="82"/>
      <c r="D218" s="82"/>
      <c r="E218" s="82"/>
      <c r="F218" s="82"/>
      <c r="G218" s="82"/>
      <c r="H218" s="82"/>
      <c r="I218" s="82"/>
      <c r="J218" s="82"/>
      <c r="K218" s="82"/>
      <c r="L218" s="82"/>
      <c r="M218" s="82"/>
      <c r="N218" s="82"/>
      <c r="O218" s="82"/>
      <c r="P218" s="82"/>
      <c r="Q218" s="82"/>
      <c r="R218" s="82"/>
      <c r="S218" s="82"/>
    </row>
    <row r="219" spans="2:19" x14ac:dyDescent="0.4">
      <c r="B219" s="82"/>
      <c r="C219" s="82"/>
      <c r="D219" s="82"/>
      <c r="E219" s="82"/>
      <c r="F219" s="82"/>
      <c r="G219" s="82"/>
      <c r="H219" s="82"/>
      <c r="I219" s="82"/>
      <c r="J219" s="82"/>
      <c r="K219" s="82"/>
      <c r="L219" s="82"/>
      <c r="M219" s="82"/>
      <c r="N219" s="82"/>
      <c r="O219" s="82"/>
      <c r="P219" s="82"/>
      <c r="Q219" s="82"/>
      <c r="R219" s="82"/>
      <c r="S219" s="82"/>
    </row>
    <row r="220" spans="2:19" x14ac:dyDescent="0.4">
      <c r="B220" s="82"/>
      <c r="C220" s="82"/>
      <c r="D220" s="82"/>
      <c r="E220" s="82"/>
      <c r="F220" s="82"/>
      <c r="G220" s="82"/>
      <c r="H220" s="82"/>
      <c r="I220" s="82"/>
      <c r="J220" s="82"/>
      <c r="K220" s="82"/>
      <c r="L220" s="82"/>
      <c r="M220" s="82"/>
      <c r="N220" s="82"/>
      <c r="O220" s="82"/>
      <c r="P220" s="82"/>
      <c r="Q220" s="82"/>
      <c r="R220" s="82"/>
      <c r="S220" s="82"/>
    </row>
    <row r="221" spans="2:19" x14ac:dyDescent="0.4">
      <c r="B221" s="82"/>
      <c r="C221" s="82"/>
      <c r="D221" s="82"/>
      <c r="E221" s="82"/>
      <c r="F221" s="82"/>
      <c r="G221" s="82"/>
      <c r="H221" s="82"/>
      <c r="I221" s="82"/>
      <c r="J221" s="82"/>
      <c r="K221" s="82"/>
      <c r="L221" s="82"/>
      <c r="M221" s="82"/>
      <c r="N221" s="82"/>
      <c r="O221" s="82"/>
      <c r="P221" s="82"/>
      <c r="Q221" s="82"/>
      <c r="R221" s="82"/>
      <c r="S221" s="82"/>
    </row>
    <row r="222" spans="2:19" x14ac:dyDescent="0.4">
      <c r="B222" s="82"/>
      <c r="C222" s="82"/>
      <c r="D222" s="82"/>
      <c r="E222" s="82"/>
      <c r="F222" s="82"/>
      <c r="G222" s="82"/>
      <c r="H222" s="82"/>
      <c r="I222" s="82"/>
      <c r="J222" s="82"/>
      <c r="K222" s="82"/>
      <c r="L222" s="82"/>
      <c r="M222" s="82"/>
      <c r="N222" s="82"/>
      <c r="O222" s="82"/>
      <c r="P222" s="82"/>
      <c r="Q222" s="82"/>
      <c r="R222" s="82"/>
      <c r="S222" s="82"/>
    </row>
    <row r="223" spans="2:19" x14ac:dyDescent="0.4">
      <c r="B223" s="82"/>
      <c r="C223" s="82"/>
      <c r="D223" s="82"/>
      <c r="E223" s="82"/>
      <c r="F223" s="82"/>
      <c r="G223" s="82"/>
      <c r="H223" s="82"/>
      <c r="I223" s="82"/>
      <c r="J223" s="82"/>
      <c r="K223" s="82"/>
      <c r="L223" s="82"/>
      <c r="M223" s="82"/>
      <c r="N223" s="82"/>
      <c r="O223" s="82"/>
      <c r="P223" s="82"/>
      <c r="Q223" s="82"/>
      <c r="R223" s="82"/>
      <c r="S223" s="82"/>
    </row>
    <row r="224" spans="2:19" x14ac:dyDescent="0.4">
      <c r="B224" s="82"/>
      <c r="C224" s="82"/>
      <c r="D224" s="82"/>
      <c r="E224" s="82"/>
      <c r="F224" s="82"/>
      <c r="G224" s="82"/>
      <c r="H224" s="82"/>
      <c r="I224" s="82"/>
      <c r="J224" s="82"/>
      <c r="K224" s="82"/>
      <c r="L224" s="82"/>
      <c r="M224" s="82"/>
      <c r="N224" s="82"/>
      <c r="O224" s="82"/>
      <c r="P224" s="82"/>
      <c r="Q224" s="82"/>
      <c r="R224" s="82"/>
      <c r="S224" s="82"/>
    </row>
    <row r="225" spans="2:19" x14ac:dyDescent="0.4">
      <c r="B225" s="82"/>
      <c r="C225" s="82"/>
      <c r="D225" s="82"/>
      <c r="E225" s="82"/>
      <c r="F225" s="82"/>
      <c r="G225" s="82"/>
      <c r="H225" s="82"/>
      <c r="I225" s="82"/>
      <c r="J225" s="82"/>
      <c r="K225" s="82"/>
      <c r="L225" s="82"/>
      <c r="M225" s="82"/>
      <c r="N225" s="82"/>
      <c r="O225" s="82"/>
      <c r="P225" s="82"/>
      <c r="Q225" s="82"/>
      <c r="R225" s="82"/>
      <c r="S225" s="82"/>
    </row>
    <row r="226" spans="2:19" x14ac:dyDescent="0.4">
      <c r="B226" s="82"/>
      <c r="C226" s="82"/>
      <c r="D226" s="82"/>
      <c r="E226" s="82"/>
      <c r="F226" s="82"/>
      <c r="G226" s="82"/>
      <c r="H226" s="82"/>
      <c r="I226" s="82"/>
      <c r="J226" s="82"/>
      <c r="K226" s="82"/>
      <c r="L226" s="82"/>
      <c r="M226" s="82"/>
      <c r="N226" s="82"/>
      <c r="O226" s="82"/>
      <c r="P226" s="82"/>
      <c r="Q226" s="82"/>
      <c r="R226" s="82"/>
      <c r="S226" s="82"/>
    </row>
    <row r="227" spans="2:19" x14ac:dyDescent="0.4">
      <c r="B227" s="82"/>
      <c r="C227" s="82"/>
      <c r="D227" s="82"/>
      <c r="E227" s="82"/>
      <c r="F227" s="82"/>
      <c r="G227" s="82"/>
      <c r="H227" s="82"/>
      <c r="I227" s="82"/>
      <c r="J227" s="82"/>
      <c r="K227" s="82"/>
      <c r="L227" s="82"/>
      <c r="M227" s="82"/>
      <c r="N227" s="82"/>
      <c r="O227" s="82"/>
      <c r="P227" s="82"/>
      <c r="Q227" s="82"/>
      <c r="R227" s="82"/>
      <c r="S227" s="82"/>
    </row>
    <row r="228" spans="2:19" x14ac:dyDescent="0.4">
      <c r="B228" s="82"/>
      <c r="C228" s="82"/>
      <c r="D228" s="82"/>
      <c r="E228" s="82"/>
      <c r="F228" s="82"/>
      <c r="G228" s="82"/>
      <c r="H228" s="82"/>
      <c r="I228" s="82"/>
      <c r="J228" s="82"/>
      <c r="K228" s="82"/>
      <c r="L228" s="82"/>
      <c r="M228" s="82"/>
      <c r="N228" s="82"/>
      <c r="O228" s="82"/>
      <c r="P228" s="82"/>
      <c r="Q228" s="82"/>
      <c r="R228" s="82"/>
      <c r="S228" s="82"/>
    </row>
    <row r="229" spans="2:19" x14ac:dyDescent="0.4">
      <c r="B229" s="82"/>
      <c r="C229" s="82"/>
      <c r="D229" s="82"/>
      <c r="E229" s="82"/>
      <c r="F229" s="82"/>
      <c r="G229" s="82"/>
      <c r="H229" s="82"/>
      <c r="I229" s="82"/>
      <c r="J229" s="82"/>
      <c r="K229" s="82"/>
      <c r="L229" s="82"/>
      <c r="M229" s="82"/>
      <c r="N229" s="82"/>
      <c r="O229" s="82"/>
      <c r="P229" s="82"/>
      <c r="Q229" s="82"/>
      <c r="R229" s="82"/>
      <c r="S229" s="82"/>
    </row>
    <row r="230" spans="2:19" x14ac:dyDescent="0.4">
      <c r="B230" s="82"/>
      <c r="C230" s="82"/>
      <c r="D230" s="82"/>
      <c r="E230" s="82"/>
      <c r="F230" s="82"/>
      <c r="G230" s="82"/>
      <c r="H230" s="82"/>
      <c r="I230" s="82"/>
      <c r="J230" s="82"/>
      <c r="K230" s="82"/>
      <c r="L230" s="82"/>
      <c r="M230" s="82"/>
      <c r="N230" s="82"/>
      <c r="O230" s="82"/>
      <c r="P230" s="82"/>
      <c r="Q230" s="82"/>
      <c r="R230" s="82"/>
      <c r="S230" s="82"/>
    </row>
    <row r="231" spans="2:19" x14ac:dyDescent="0.4">
      <c r="B231" s="82"/>
      <c r="C231" s="82"/>
      <c r="D231" s="82"/>
      <c r="E231" s="82"/>
      <c r="F231" s="82"/>
      <c r="G231" s="82"/>
      <c r="H231" s="82"/>
      <c r="I231" s="82"/>
      <c r="J231" s="82"/>
      <c r="K231" s="82"/>
      <c r="L231" s="82"/>
      <c r="M231" s="82"/>
      <c r="N231" s="82"/>
      <c r="O231" s="82"/>
      <c r="P231" s="82"/>
      <c r="Q231" s="82"/>
      <c r="R231" s="82"/>
      <c r="S231" s="82"/>
    </row>
    <row r="232" spans="2:19" x14ac:dyDescent="0.4">
      <c r="B232" s="82"/>
      <c r="C232" s="82"/>
      <c r="D232" s="82"/>
      <c r="E232" s="82"/>
      <c r="F232" s="82"/>
      <c r="G232" s="82"/>
      <c r="H232" s="82"/>
      <c r="I232" s="82"/>
      <c r="J232" s="82"/>
      <c r="K232" s="82"/>
      <c r="L232" s="82"/>
      <c r="M232" s="82"/>
      <c r="N232" s="82"/>
      <c r="O232" s="82"/>
      <c r="P232" s="82"/>
      <c r="Q232" s="82"/>
      <c r="R232" s="82"/>
      <c r="S232" s="82"/>
    </row>
    <row r="233" spans="2:19" x14ac:dyDescent="0.4">
      <c r="B233" s="82"/>
      <c r="C233" s="82"/>
      <c r="D233" s="82"/>
      <c r="E233" s="82"/>
      <c r="F233" s="82"/>
      <c r="G233" s="82"/>
      <c r="H233" s="82"/>
      <c r="I233" s="82"/>
      <c r="J233" s="82"/>
      <c r="K233" s="82"/>
      <c r="L233" s="82"/>
      <c r="M233" s="82"/>
      <c r="N233" s="82"/>
      <c r="O233" s="82"/>
      <c r="P233" s="82"/>
      <c r="Q233" s="82"/>
      <c r="R233" s="82"/>
      <c r="S233" s="82"/>
    </row>
    <row r="234" spans="2:19" x14ac:dyDescent="0.4">
      <c r="B234" s="82"/>
      <c r="C234" s="82"/>
      <c r="D234" s="82"/>
      <c r="E234" s="82"/>
      <c r="F234" s="82"/>
      <c r="G234" s="82"/>
      <c r="H234" s="82"/>
      <c r="I234" s="82"/>
      <c r="J234" s="82"/>
      <c r="K234" s="82"/>
      <c r="L234" s="82"/>
      <c r="M234" s="82"/>
      <c r="N234" s="82"/>
      <c r="O234" s="82"/>
      <c r="P234" s="82"/>
      <c r="Q234" s="82"/>
      <c r="R234" s="82"/>
      <c r="S234" s="82"/>
    </row>
    <row r="235" spans="2:19" x14ac:dyDescent="0.4">
      <c r="B235" s="82"/>
      <c r="C235" s="82"/>
      <c r="D235" s="82"/>
      <c r="E235" s="82"/>
      <c r="F235" s="82"/>
      <c r="G235" s="82"/>
      <c r="H235" s="82"/>
      <c r="I235" s="82"/>
      <c r="J235" s="82"/>
      <c r="K235" s="82"/>
      <c r="L235" s="82"/>
      <c r="M235" s="82"/>
      <c r="N235" s="82"/>
      <c r="O235" s="82"/>
      <c r="P235" s="82"/>
      <c r="Q235" s="82"/>
      <c r="R235" s="82"/>
      <c r="S235" s="82"/>
    </row>
    <row r="236" spans="2:19" x14ac:dyDescent="0.4">
      <c r="B236" s="82"/>
      <c r="C236" s="82"/>
      <c r="D236" s="82"/>
      <c r="E236" s="82"/>
      <c r="F236" s="82"/>
      <c r="G236" s="82"/>
      <c r="H236" s="82"/>
      <c r="I236" s="82"/>
      <c r="J236" s="82"/>
      <c r="K236" s="82"/>
      <c r="L236" s="82"/>
      <c r="M236" s="82"/>
      <c r="N236" s="82"/>
      <c r="O236" s="82"/>
      <c r="P236" s="82"/>
      <c r="Q236" s="82"/>
      <c r="R236" s="82"/>
      <c r="S236" s="82"/>
    </row>
    <row r="237" spans="2:19" x14ac:dyDescent="0.4">
      <c r="B237" s="82"/>
      <c r="C237" s="82"/>
      <c r="D237" s="82"/>
      <c r="E237" s="82"/>
      <c r="F237" s="82"/>
      <c r="G237" s="82"/>
      <c r="H237" s="82"/>
      <c r="I237" s="82"/>
      <c r="J237" s="82"/>
      <c r="K237" s="82"/>
      <c r="L237" s="82"/>
      <c r="M237" s="82"/>
      <c r="N237" s="82"/>
      <c r="O237" s="82"/>
      <c r="P237" s="82"/>
      <c r="Q237" s="82"/>
      <c r="R237" s="82"/>
      <c r="S237" s="82"/>
    </row>
    <row r="238" spans="2:19" x14ac:dyDescent="0.4">
      <c r="B238" s="82"/>
      <c r="C238" s="82"/>
      <c r="D238" s="82"/>
      <c r="E238" s="82"/>
      <c r="F238" s="82"/>
      <c r="G238" s="82"/>
      <c r="H238" s="82"/>
      <c r="I238" s="82"/>
      <c r="J238" s="82"/>
      <c r="K238" s="82"/>
      <c r="L238" s="82"/>
      <c r="M238" s="82"/>
      <c r="N238" s="82"/>
      <c r="O238" s="82"/>
      <c r="P238" s="82"/>
      <c r="Q238" s="82"/>
      <c r="R238" s="82"/>
      <c r="S238" s="82"/>
    </row>
    <row r="239" spans="2:19" x14ac:dyDescent="0.4">
      <c r="B239" s="82"/>
      <c r="C239" s="82"/>
      <c r="D239" s="82"/>
      <c r="E239" s="82"/>
      <c r="F239" s="82"/>
      <c r="G239" s="82"/>
      <c r="H239" s="82"/>
      <c r="I239" s="82"/>
      <c r="J239" s="82"/>
      <c r="K239" s="82"/>
      <c r="L239" s="82"/>
      <c r="M239" s="82"/>
      <c r="N239" s="82"/>
      <c r="O239" s="82"/>
      <c r="P239" s="82"/>
      <c r="Q239" s="82"/>
      <c r="R239" s="82"/>
      <c r="S239" s="82"/>
    </row>
    <row r="240" spans="2:19" x14ac:dyDescent="0.4">
      <c r="B240" s="82"/>
      <c r="C240" s="82"/>
      <c r="D240" s="82"/>
      <c r="E240" s="82"/>
      <c r="F240" s="82"/>
      <c r="G240" s="82"/>
      <c r="H240" s="82"/>
      <c r="I240" s="82"/>
      <c r="J240" s="82"/>
      <c r="K240" s="82"/>
      <c r="L240" s="82"/>
      <c r="M240" s="82"/>
      <c r="N240" s="82"/>
      <c r="O240" s="82"/>
      <c r="P240" s="82"/>
      <c r="Q240" s="82"/>
      <c r="R240" s="82"/>
      <c r="S240" s="82"/>
    </row>
    <row r="241" spans="2:19" x14ac:dyDescent="0.4">
      <c r="B241" s="82"/>
      <c r="C241" s="82"/>
      <c r="D241" s="82"/>
      <c r="E241" s="82"/>
      <c r="F241" s="82"/>
      <c r="G241" s="82"/>
      <c r="H241" s="82"/>
      <c r="I241" s="82"/>
      <c r="J241" s="82"/>
      <c r="K241" s="82"/>
      <c r="L241" s="82"/>
      <c r="M241" s="82"/>
      <c r="N241" s="82"/>
      <c r="O241" s="82"/>
      <c r="P241" s="82"/>
      <c r="Q241" s="82"/>
      <c r="R241" s="82"/>
      <c r="S241" s="82"/>
    </row>
    <row r="242" spans="2:19" x14ac:dyDescent="0.4">
      <c r="B242" s="82"/>
      <c r="C242" s="82"/>
      <c r="D242" s="82"/>
      <c r="E242" s="82"/>
      <c r="F242" s="82"/>
      <c r="G242" s="82"/>
      <c r="H242" s="82"/>
      <c r="I242" s="82"/>
      <c r="J242" s="82"/>
      <c r="K242" s="82"/>
      <c r="L242" s="82"/>
      <c r="M242" s="82"/>
      <c r="N242" s="82"/>
      <c r="O242" s="82"/>
      <c r="P242" s="82"/>
      <c r="Q242" s="82"/>
      <c r="R242" s="82"/>
      <c r="S242" s="82"/>
    </row>
    <row r="243" spans="2:19" x14ac:dyDescent="0.4">
      <c r="B243" s="82"/>
      <c r="C243" s="82"/>
      <c r="D243" s="82"/>
      <c r="E243" s="82"/>
      <c r="F243" s="82"/>
      <c r="G243" s="82"/>
      <c r="H243" s="82"/>
      <c r="I243" s="82"/>
      <c r="J243" s="82"/>
      <c r="K243" s="82"/>
      <c r="L243" s="82"/>
      <c r="M243" s="82"/>
      <c r="N243" s="82"/>
      <c r="O243" s="82"/>
      <c r="P243" s="82"/>
      <c r="Q243" s="82"/>
      <c r="R243" s="82"/>
      <c r="S243" s="82"/>
    </row>
    <row r="244" spans="2:19" x14ac:dyDescent="0.4">
      <c r="B244" s="82"/>
      <c r="C244" s="82"/>
      <c r="D244" s="82"/>
      <c r="E244" s="82"/>
      <c r="F244" s="82"/>
      <c r="G244" s="82"/>
      <c r="H244" s="82"/>
      <c r="I244" s="82"/>
      <c r="J244" s="82"/>
      <c r="K244" s="82"/>
      <c r="L244" s="82"/>
      <c r="M244" s="82"/>
      <c r="N244" s="82"/>
      <c r="O244" s="82"/>
      <c r="P244" s="82"/>
      <c r="Q244" s="82"/>
      <c r="R244" s="82"/>
      <c r="S244" s="82"/>
    </row>
    <row r="245" spans="2:19" x14ac:dyDescent="0.4">
      <c r="B245" s="82"/>
      <c r="C245" s="82"/>
      <c r="D245" s="82"/>
      <c r="E245" s="82"/>
      <c r="F245" s="82"/>
      <c r="G245" s="82"/>
      <c r="H245" s="82"/>
      <c r="I245" s="82"/>
      <c r="J245" s="82"/>
      <c r="K245" s="82"/>
      <c r="L245" s="82"/>
      <c r="M245" s="82"/>
      <c r="N245" s="82"/>
      <c r="O245" s="82"/>
      <c r="P245" s="82"/>
      <c r="Q245" s="82"/>
      <c r="R245" s="82"/>
      <c r="S245" s="82"/>
    </row>
    <row r="246" spans="2:19" x14ac:dyDescent="0.4">
      <c r="B246" s="82"/>
      <c r="C246" s="82"/>
      <c r="D246" s="82"/>
      <c r="E246" s="82"/>
      <c r="F246" s="82"/>
      <c r="G246" s="82"/>
      <c r="H246" s="82"/>
      <c r="I246" s="82"/>
      <c r="J246" s="82"/>
      <c r="K246" s="82"/>
      <c r="L246" s="82"/>
      <c r="M246" s="82"/>
      <c r="N246" s="82"/>
      <c r="O246" s="82"/>
      <c r="P246" s="82"/>
      <c r="Q246" s="82"/>
      <c r="R246" s="82"/>
      <c r="S246" s="82"/>
    </row>
    <row r="247" spans="2:19" x14ac:dyDescent="0.4">
      <c r="B247" s="82"/>
      <c r="C247" s="82"/>
      <c r="D247" s="82"/>
      <c r="E247" s="82"/>
      <c r="F247" s="82"/>
      <c r="G247" s="82"/>
      <c r="H247" s="82"/>
      <c r="I247" s="82"/>
      <c r="J247" s="82"/>
      <c r="K247" s="82"/>
      <c r="L247" s="82"/>
      <c r="M247" s="82"/>
      <c r="N247" s="82"/>
      <c r="O247" s="82"/>
      <c r="P247" s="82"/>
      <c r="Q247" s="82"/>
      <c r="R247" s="82"/>
      <c r="S247" s="82"/>
    </row>
    <row r="248" spans="2:19" x14ac:dyDescent="0.4">
      <c r="B248" s="82"/>
      <c r="C248" s="82"/>
      <c r="D248" s="82"/>
      <c r="E248" s="82"/>
      <c r="F248" s="82"/>
      <c r="G248" s="82"/>
      <c r="H248" s="82"/>
      <c r="I248" s="82"/>
      <c r="J248" s="82"/>
      <c r="K248" s="82"/>
      <c r="L248" s="82"/>
      <c r="M248" s="82"/>
      <c r="N248" s="82"/>
      <c r="O248" s="82"/>
      <c r="P248" s="82"/>
      <c r="Q248" s="82"/>
      <c r="R248" s="82"/>
      <c r="S248" s="82"/>
    </row>
    <row r="249" spans="2:19" x14ac:dyDescent="0.4">
      <c r="B249" s="82"/>
      <c r="C249" s="82"/>
      <c r="D249" s="82"/>
      <c r="E249" s="82"/>
      <c r="F249" s="82"/>
      <c r="G249" s="82"/>
      <c r="H249" s="82"/>
      <c r="I249" s="82"/>
      <c r="J249" s="82"/>
      <c r="K249" s="82"/>
      <c r="L249" s="82"/>
      <c r="M249" s="82"/>
      <c r="N249" s="82"/>
      <c r="O249" s="82"/>
      <c r="P249" s="82"/>
      <c r="Q249" s="82"/>
      <c r="R249" s="82"/>
      <c r="S249" s="82"/>
    </row>
    <row r="250" spans="2:19" x14ac:dyDescent="0.4">
      <c r="B250" s="82"/>
      <c r="C250" s="82"/>
      <c r="D250" s="82"/>
      <c r="E250" s="82"/>
      <c r="F250" s="82"/>
      <c r="G250" s="82"/>
      <c r="H250" s="82"/>
      <c r="I250" s="82"/>
      <c r="J250" s="82"/>
      <c r="K250" s="82"/>
      <c r="L250" s="82"/>
      <c r="M250" s="82"/>
      <c r="N250" s="82"/>
      <c r="O250" s="82"/>
      <c r="P250" s="82"/>
      <c r="Q250" s="82"/>
      <c r="R250" s="82"/>
      <c r="S250" s="82"/>
    </row>
    <row r="251" spans="2:19" x14ac:dyDescent="0.4">
      <c r="B251" s="82"/>
      <c r="C251" s="82"/>
      <c r="D251" s="82"/>
      <c r="E251" s="82"/>
      <c r="F251" s="82"/>
      <c r="G251" s="82"/>
      <c r="H251" s="82"/>
      <c r="I251" s="82"/>
      <c r="J251" s="82"/>
      <c r="K251" s="82"/>
      <c r="L251" s="82"/>
      <c r="M251" s="82"/>
      <c r="N251" s="82"/>
      <c r="O251" s="82"/>
      <c r="P251" s="82"/>
      <c r="Q251" s="82"/>
      <c r="R251" s="82"/>
      <c r="S251" s="82"/>
    </row>
    <row r="252" spans="2:19" x14ac:dyDescent="0.4">
      <c r="B252" s="82"/>
      <c r="C252" s="82"/>
      <c r="D252" s="82"/>
      <c r="E252" s="82"/>
      <c r="F252" s="82"/>
      <c r="G252" s="82"/>
      <c r="H252" s="82"/>
      <c r="I252" s="82"/>
      <c r="J252" s="82"/>
      <c r="K252" s="82"/>
      <c r="L252" s="82"/>
      <c r="M252" s="82"/>
      <c r="N252" s="82"/>
      <c r="O252" s="82"/>
      <c r="P252" s="82"/>
      <c r="Q252" s="82"/>
      <c r="R252" s="82"/>
      <c r="S252" s="82"/>
    </row>
    <row r="253" spans="2:19" x14ac:dyDescent="0.4">
      <c r="B253" s="82"/>
      <c r="C253" s="82"/>
      <c r="D253" s="82"/>
      <c r="E253" s="82"/>
      <c r="F253" s="82"/>
      <c r="G253" s="82"/>
      <c r="H253" s="82"/>
      <c r="I253" s="82"/>
      <c r="J253" s="82"/>
      <c r="K253" s="82"/>
      <c r="L253" s="82"/>
      <c r="M253" s="82"/>
      <c r="N253" s="82"/>
      <c r="O253" s="82"/>
      <c r="P253" s="82"/>
      <c r="Q253" s="82"/>
      <c r="R253" s="82"/>
      <c r="S253" s="82"/>
    </row>
    <row r="254" spans="2:19" x14ac:dyDescent="0.4">
      <c r="B254" s="82"/>
      <c r="C254" s="82"/>
      <c r="D254" s="82"/>
      <c r="E254" s="82"/>
      <c r="F254" s="82"/>
      <c r="G254" s="82"/>
      <c r="H254" s="82"/>
      <c r="I254" s="82"/>
      <c r="J254" s="82"/>
      <c r="K254" s="82"/>
      <c r="L254" s="82"/>
      <c r="M254" s="82"/>
      <c r="N254" s="82"/>
      <c r="O254" s="82"/>
      <c r="P254" s="82"/>
      <c r="Q254" s="82"/>
      <c r="R254" s="82"/>
      <c r="S254" s="82"/>
    </row>
    <row r="255" spans="2:19" x14ac:dyDescent="0.4">
      <c r="B255" s="82"/>
      <c r="C255" s="82"/>
      <c r="D255" s="82"/>
      <c r="E255" s="82"/>
      <c r="F255" s="82"/>
      <c r="G255" s="82"/>
      <c r="H255" s="82"/>
      <c r="I255" s="82"/>
      <c r="J255" s="82"/>
      <c r="K255" s="82"/>
      <c r="L255" s="82"/>
      <c r="M255" s="82"/>
      <c r="N255" s="82"/>
      <c r="O255" s="82"/>
      <c r="P255" s="82"/>
      <c r="Q255" s="82"/>
      <c r="R255" s="82"/>
      <c r="S255" s="82"/>
    </row>
    <row r="256" spans="2:19" x14ac:dyDescent="0.4">
      <c r="B256" s="82"/>
      <c r="C256" s="82"/>
      <c r="D256" s="82"/>
      <c r="E256" s="82"/>
      <c r="F256" s="82"/>
      <c r="G256" s="82"/>
      <c r="H256" s="82"/>
      <c r="I256" s="82"/>
      <c r="J256" s="82"/>
      <c r="K256" s="82"/>
      <c r="L256" s="82"/>
      <c r="M256" s="82"/>
      <c r="N256" s="82"/>
      <c r="O256" s="82"/>
      <c r="P256" s="82"/>
      <c r="Q256" s="82"/>
      <c r="R256" s="82"/>
      <c r="S256" s="82"/>
    </row>
    <row r="257" spans="2:19" x14ac:dyDescent="0.4">
      <c r="B257" s="82"/>
      <c r="C257" s="82"/>
      <c r="D257" s="82"/>
      <c r="E257" s="82"/>
      <c r="F257" s="82"/>
      <c r="G257" s="82"/>
      <c r="H257" s="82"/>
      <c r="I257" s="82"/>
      <c r="J257" s="82"/>
      <c r="K257" s="82"/>
      <c r="L257" s="82"/>
      <c r="M257" s="82"/>
      <c r="N257" s="82"/>
      <c r="O257" s="82"/>
      <c r="P257" s="82"/>
      <c r="Q257" s="82"/>
      <c r="R257" s="82"/>
      <c r="S257" s="82"/>
    </row>
    <row r="258" spans="2:19" x14ac:dyDescent="0.4">
      <c r="B258" s="82"/>
      <c r="C258" s="82"/>
      <c r="D258" s="82"/>
      <c r="E258" s="82"/>
      <c r="F258" s="82"/>
      <c r="G258" s="82"/>
      <c r="H258" s="82"/>
      <c r="I258" s="82"/>
      <c r="J258" s="82"/>
      <c r="K258" s="82"/>
      <c r="L258" s="82"/>
      <c r="M258" s="82"/>
      <c r="N258" s="82"/>
      <c r="O258" s="82"/>
      <c r="P258" s="82"/>
      <c r="Q258" s="82"/>
      <c r="R258" s="82"/>
      <c r="S258" s="82"/>
    </row>
    <row r="259" spans="2:19" x14ac:dyDescent="0.4">
      <c r="B259" s="82"/>
      <c r="C259" s="82"/>
      <c r="D259" s="82"/>
      <c r="E259" s="82"/>
      <c r="F259" s="82"/>
      <c r="G259" s="82"/>
      <c r="H259" s="82"/>
      <c r="I259" s="82"/>
      <c r="J259" s="82"/>
      <c r="K259" s="82"/>
      <c r="L259" s="82"/>
      <c r="M259" s="82"/>
      <c r="N259" s="82"/>
      <c r="O259" s="82"/>
      <c r="P259" s="82"/>
      <c r="Q259" s="82"/>
      <c r="R259" s="82"/>
      <c r="S259" s="82"/>
    </row>
    <row r="260" spans="2:19" x14ac:dyDescent="0.4">
      <c r="B260" s="82"/>
      <c r="C260" s="82"/>
      <c r="D260" s="82"/>
      <c r="E260" s="82"/>
      <c r="F260" s="82"/>
      <c r="G260" s="82"/>
      <c r="H260" s="82"/>
      <c r="I260" s="82"/>
      <c r="J260" s="82"/>
      <c r="K260" s="82"/>
      <c r="L260" s="82"/>
      <c r="M260" s="82"/>
      <c r="N260" s="82"/>
      <c r="O260" s="82"/>
      <c r="P260" s="82"/>
      <c r="Q260" s="82"/>
      <c r="R260" s="82"/>
      <c r="S260" s="82"/>
    </row>
    <row r="261" spans="2:19" x14ac:dyDescent="0.4">
      <c r="B261" s="82"/>
      <c r="C261" s="82"/>
      <c r="D261" s="82"/>
      <c r="E261" s="82"/>
      <c r="F261" s="82"/>
      <c r="G261" s="82"/>
      <c r="H261" s="82"/>
      <c r="I261" s="82"/>
      <c r="J261" s="82"/>
      <c r="K261" s="82"/>
      <c r="L261" s="82"/>
      <c r="M261" s="82"/>
      <c r="N261" s="82"/>
      <c r="O261" s="82"/>
      <c r="P261" s="82"/>
      <c r="Q261" s="82"/>
      <c r="R261" s="82"/>
      <c r="S261" s="82"/>
    </row>
    <row r="262" spans="2:19" x14ac:dyDescent="0.4">
      <c r="B262" s="82"/>
      <c r="C262" s="82"/>
      <c r="D262" s="82"/>
      <c r="E262" s="82"/>
      <c r="F262" s="82"/>
      <c r="G262" s="82"/>
      <c r="H262" s="82"/>
      <c r="I262" s="82"/>
      <c r="J262" s="82"/>
      <c r="K262" s="82"/>
      <c r="L262" s="82"/>
      <c r="M262" s="82"/>
      <c r="N262" s="82"/>
      <c r="O262" s="82"/>
      <c r="P262" s="82"/>
      <c r="Q262" s="82"/>
      <c r="R262" s="82"/>
      <c r="S262" s="82"/>
    </row>
    <row r="263" spans="2:19" x14ac:dyDescent="0.4">
      <c r="B263" s="82"/>
      <c r="C263" s="82"/>
      <c r="D263" s="82"/>
      <c r="E263" s="82"/>
      <c r="F263" s="82"/>
      <c r="G263" s="82"/>
      <c r="H263" s="82"/>
      <c r="I263" s="82"/>
      <c r="J263" s="82"/>
      <c r="K263" s="82"/>
      <c r="L263" s="82"/>
      <c r="M263" s="82"/>
      <c r="N263" s="82"/>
      <c r="O263" s="82"/>
      <c r="P263" s="82"/>
      <c r="Q263" s="82"/>
      <c r="R263" s="82"/>
      <c r="S263" s="82"/>
    </row>
    <row r="264" spans="2:19" x14ac:dyDescent="0.4">
      <c r="B264" s="82"/>
      <c r="C264" s="82"/>
      <c r="D264" s="82"/>
      <c r="E264" s="82"/>
      <c r="F264" s="82"/>
      <c r="G264" s="82"/>
      <c r="H264" s="82"/>
      <c r="I264" s="82"/>
      <c r="J264" s="82"/>
      <c r="K264" s="82"/>
      <c r="L264" s="82"/>
      <c r="M264" s="82"/>
      <c r="N264" s="82"/>
      <c r="O264" s="82"/>
      <c r="P264" s="82"/>
      <c r="Q264" s="82"/>
      <c r="R264" s="82"/>
      <c r="S264" s="82"/>
    </row>
    <row r="265" spans="2:19" x14ac:dyDescent="0.4">
      <c r="B265" s="82"/>
      <c r="C265" s="82"/>
      <c r="D265" s="82"/>
      <c r="E265" s="82"/>
      <c r="F265" s="82"/>
      <c r="G265" s="82"/>
      <c r="H265" s="82"/>
      <c r="I265" s="82"/>
      <c r="J265" s="82"/>
      <c r="K265" s="82"/>
      <c r="L265" s="82"/>
      <c r="M265" s="82"/>
      <c r="N265" s="82"/>
      <c r="O265" s="82"/>
      <c r="P265" s="82"/>
      <c r="Q265" s="82"/>
      <c r="R265" s="82"/>
      <c r="S265" s="82"/>
    </row>
    <row r="266" spans="2:19" x14ac:dyDescent="0.4">
      <c r="B266" s="82"/>
      <c r="C266" s="82"/>
      <c r="D266" s="82"/>
      <c r="E266" s="82"/>
      <c r="F266" s="82"/>
      <c r="G266" s="82"/>
      <c r="H266" s="82"/>
      <c r="I266" s="82"/>
      <c r="J266" s="82"/>
      <c r="K266" s="82"/>
      <c r="L266" s="82"/>
      <c r="M266" s="82"/>
      <c r="N266" s="82"/>
      <c r="O266" s="82"/>
      <c r="P266" s="82"/>
      <c r="Q266" s="82"/>
      <c r="R266" s="82"/>
      <c r="S266" s="82"/>
    </row>
    <row r="267" spans="2:19" x14ac:dyDescent="0.4">
      <c r="B267" s="82"/>
      <c r="C267" s="82"/>
      <c r="D267" s="82"/>
      <c r="E267" s="82"/>
      <c r="F267" s="82"/>
      <c r="G267" s="82"/>
      <c r="H267" s="82"/>
      <c r="I267" s="82"/>
      <c r="J267" s="82"/>
      <c r="K267" s="82"/>
      <c r="L267" s="82"/>
      <c r="M267" s="82"/>
      <c r="N267" s="82"/>
      <c r="O267" s="82"/>
      <c r="P267" s="82"/>
      <c r="Q267" s="82"/>
      <c r="R267" s="82"/>
      <c r="S267" s="82"/>
    </row>
    <row r="268" spans="2:19" x14ac:dyDescent="0.4">
      <c r="B268" s="82"/>
      <c r="C268" s="82"/>
      <c r="D268" s="82"/>
      <c r="E268" s="82"/>
      <c r="F268" s="82"/>
      <c r="G268" s="82"/>
      <c r="H268" s="82"/>
      <c r="I268" s="82"/>
      <c r="J268" s="82"/>
      <c r="K268" s="82"/>
      <c r="L268" s="82"/>
      <c r="M268" s="82"/>
      <c r="N268" s="82"/>
      <c r="O268" s="82"/>
      <c r="P268" s="82"/>
      <c r="Q268" s="82"/>
      <c r="R268" s="82"/>
      <c r="S268" s="82"/>
    </row>
    <row r="269" spans="2:19" x14ac:dyDescent="0.4">
      <c r="B269" s="82"/>
      <c r="C269" s="82"/>
      <c r="D269" s="82"/>
      <c r="E269" s="82"/>
      <c r="F269" s="82"/>
      <c r="G269" s="82"/>
      <c r="H269" s="82"/>
      <c r="I269" s="82"/>
      <c r="J269" s="82"/>
      <c r="K269" s="82"/>
      <c r="L269" s="82"/>
      <c r="M269" s="82"/>
      <c r="N269" s="82"/>
      <c r="O269" s="82"/>
      <c r="P269" s="82"/>
      <c r="Q269" s="82"/>
      <c r="R269" s="82"/>
      <c r="S269" s="82"/>
    </row>
  </sheetData>
  <customSheetViews>
    <customSheetView guid="{F3CA5093-A344-480F-994F-741CA1B5DDAB}" showPageBreaks="1" showGridLines="0" fitToPage="1" printArea="1" view="pageBreakPreview">
      <selection activeCell="AN2" sqref="AN2"/>
      <pageMargins left="0.70866141732283472" right="0.70866141732283472" top="0.59055118110236227" bottom="0.39370078740157483" header="0.31496062992125984" footer="0.15748031496062992"/>
      <pageSetup paperSize="9" scale="87" orientation="portrait" r:id="rId1"/>
      <headerFooter>
        <oddHeader>&amp;L&amp;"ＭＳ Ｐゴシック,標準"&amp;10（計画様式1）別紙</oddHeader>
      </headerFooter>
    </customSheetView>
    <customSheetView guid="{A6987D47-96C8-4CF6-9F7F-65107623028D}" showPageBreaks="1" showGridLines="0" fitToPage="1" printArea="1" hiddenRows="1" view="pageBreakPreview">
      <selection activeCell="F76" sqref="F76"/>
      <pageMargins left="0.70866141732283472" right="0.70866141732283472" top="0.59055118110236227" bottom="0.39370078740157483" header="0.31496062992125984" footer="0.15748031496062992"/>
      <pageSetup paperSize="9" scale="96" orientation="portrait" r:id="rId2"/>
      <headerFooter>
        <oddHeader>&amp;L&amp;"ＭＳ Ｐゴシック,標準"&amp;10（計画様式1）別紙</oddHeader>
      </headerFooter>
    </customSheetView>
  </customSheetViews>
  <mergeCells count="247">
    <mergeCell ref="K9:L9"/>
    <mergeCell ref="M9:N9"/>
    <mergeCell ref="P9:Q9"/>
    <mergeCell ref="S9:T9"/>
    <mergeCell ref="A4:AL4"/>
    <mergeCell ref="O19:T19"/>
    <mergeCell ref="Z19:AD19"/>
    <mergeCell ref="AF19:AJ19"/>
    <mergeCell ref="B5:AK6"/>
    <mergeCell ref="AA18:AE18"/>
    <mergeCell ref="AF18:AH18"/>
    <mergeCell ref="O20:T20"/>
    <mergeCell ref="Z20:AD20"/>
    <mergeCell ref="AF20:AJ20"/>
    <mergeCell ref="K10:AL10"/>
    <mergeCell ref="K11:AL12"/>
    <mergeCell ref="K13:AL13"/>
    <mergeCell ref="K15:AL15"/>
    <mergeCell ref="O18:Q18"/>
    <mergeCell ref="R18:T18"/>
    <mergeCell ref="K14:AL14"/>
    <mergeCell ref="O21:T21"/>
    <mergeCell ref="O22:T22"/>
    <mergeCell ref="AF22:AJ22"/>
    <mergeCell ref="O23:T23"/>
    <mergeCell ref="AF23:AJ23"/>
    <mergeCell ref="O25:Z25"/>
    <mergeCell ref="AA25:AL25"/>
    <mergeCell ref="C26:N26"/>
    <mergeCell ref="O26:R26"/>
    <mergeCell ref="AA26:AD26"/>
    <mergeCell ref="AH26:AJ26"/>
    <mergeCell ref="AH29:AJ29"/>
    <mergeCell ref="C30:N30"/>
    <mergeCell ref="O30:R30"/>
    <mergeCell ref="AA30:AD30"/>
    <mergeCell ref="AH30:AJ30"/>
    <mergeCell ref="C29:N29"/>
    <mergeCell ref="O29:R29"/>
    <mergeCell ref="AA29:AD29"/>
    <mergeCell ref="AH27:AJ27"/>
    <mergeCell ref="C28:N28"/>
    <mergeCell ref="O28:R28"/>
    <mergeCell ref="AA28:AD28"/>
    <mergeCell ref="AH28:AJ28"/>
    <mergeCell ref="C27:N27"/>
    <mergeCell ref="O27:R27"/>
    <mergeCell ref="AA27:AD27"/>
    <mergeCell ref="O41:Z41"/>
    <mergeCell ref="AA41:AL41"/>
    <mergeCell ref="O42:S42"/>
    <mergeCell ref="U42:Z42"/>
    <mergeCell ref="AA42:AE42"/>
    <mergeCell ref="AG42:AL42"/>
    <mergeCell ref="O40:R40"/>
    <mergeCell ref="AA40:AD40"/>
    <mergeCell ref="AH40:AJ40"/>
    <mergeCell ref="C43:N43"/>
    <mergeCell ref="O43:R43"/>
    <mergeCell ref="U43:X43"/>
    <mergeCell ref="AA43:AD43"/>
    <mergeCell ref="AG43:AJ43"/>
    <mergeCell ref="C44:N44"/>
    <mergeCell ref="O44:R44"/>
    <mergeCell ref="U44:X44"/>
    <mergeCell ref="AA44:AD44"/>
    <mergeCell ref="AG44:AJ44"/>
    <mergeCell ref="C45:N45"/>
    <mergeCell ref="O45:R45"/>
    <mergeCell ref="U45:X45"/>
    <mergeCell ref="AA45:AD45"/>
    <mergeCell ref="AG45:AJ45"/>
    <mergeCell ref="C46:N46"/>
    <mergeCell ref="O46:R46"/>
    <mergeCell ref="U46:X46"/>
    <mergeCell ref="AA46:AD46"/>
    <mergeCell ref="AG46:AJ46"/>
    <mergeCell ref="C47:N47"/>
    <mergeCell ref="O47:R47"/>
    <mergeCell ref="U47:X47"/>
    <mergeCell ref="AA47:AD47"/>
    <mergeCell ref="AG47:AJ47"/>
    <mergeCell ref="C48:N48"/>
    <mergeCell ref="O48:R48"/>
    <mergeCell ref="U48:X48"/>
    <mergeCell ref="AA48:AD48"/>
    <mergeCell ref="AG48:AJ48"/>
    <mergeCell ref="C49:N49"/>
    <mergeCell ref="O49:R49"/>
    <mergeCell ref="U49:X49"/>
    <mergeCell ref="AA49:AD49"/>
    <mergeCell ref="AG49:AJ49"/>
    <mergeCell ref="C50:N50"/>
    <mergeCell ref="O50:R50"/>
    <mergeCell ref="U50:X50"/>
    <mergeCell ref="AA50:AD50"/>
    <mergeCell ref="AG50:AJ50"/>
    <mergeCell ref="C51:N51"/>
    <mergeCell ref="O51:R51"/>
    <mergeCell ref="U51:X51"/>
    <mergeCell ref="AA51:AD51"/>
    <mergeCell ref="AG51:AJ51"/>
    <mergeCell ref="C52:N52"/>
    <mergeCell ref="O52:R52"/>
    <mergeCell ref="U52:X52"/>
    <mergeCell ref="AA52:AD52"/>
    <mergeCell ref="AG52:AJ52"/>
    <mergeCell ref="C62:N62"/>
    <mergeCell ref="O62:R62"/>
    <mergeCell ref="U62:X62"/>
    <mergeCell ref="AA62:AD62"/>
    <mergeCell ref="AG62:AJ62"/>
    <mergeCell ref="O73:R73"/>
    <mergeCell ref="U73:X73"/>
    <mergeCell ref="AA73:AD73"/>
    <mergeCell ref="AG73:AJ73"/>
    <mergeCell ref="C63:N63"/>
    <mergeCell ref="O63:R63"/>
    <mergeCell ref="U63:X63"/>
    <mergeCell ref="AA63:AD63"/>
    <mergeCell ref="AG63:AJ63"/>
    <mergeCell ref="C64:N64"/>
    <mergeCell ref="O64:R64"/>
    <mergeCell ref="U64:X64"/>
    <mergeCell ref="AA64:AD64"/>
    <mergeCell ref="AG64:AJ64"/>
    <mergeCell ref="C65:N65"/>
    <mergeCell ref="O65:R65"/>
    <mergeCell ref="U65:X65"/>
    <mergeCell ref="AA65:AD65"/>
    <mergeCell ref="AG65:AJ65"/>
    <mergeCell ref="C53:N53"/>
    <mergeCell ref="O53:R53"/>
    <mergeCell ref="U53:X53"/>
    <mergeCell ref="AA53:AD53"/>
    <mergeCell ref="AG53:AJ53"/>
    <mergeCell ref="C54:N54"/>
    <mergeCell ref="O54:R54"/>
    <mergeCell ref="U54:X54"/>
    <mergeCell ref="AA54:AD54"/>
    <mergeCell ref="AG54:AJ54"/>
    <mergeCell ref="C55:N55"/>
    <mergeCell ref="O55:R55"/>
    <mergeCell ref="U55:X55"/>
    <mergeCell ref="AA55:AD55"/>
    <mergeCell ref="AG55:AJ55"/>
    <mergeCell ref="C56:N56"/>
    <mergeCell ref="O56:R56"/>
    <mergeCell ref="U56:X56"/>
    <mergeCell ref="AA56:AD56"/>
    <mergeCell ref="AG56:AJ56"/>
    <mergeCell ref="C57:N57"/>
    <mergeCell ref="O57:R57"/>
    <mergeCell ref="U57:X57"/>
    <mergeCell ref="AA57:AD57"/>
    <mergeCell ref="AG57:AJ57"/>
    <mergeCell ref="C58:N58"/>
    <mergeCell ref="O58:R58"/>
    <mergeCell ref="U58:X58"/>
    <mergeCell ref="AA58:AD58"/>
    <mergeCell ref="AG58:AJ58"/>
    <mergeCell ref="C61:N61"/>
    <mergeCell ref="O61:R61"/>
    <mergeCell ref="U61:X61"/>
    <mergeCell ref="AA61:AD61"/>
    <mergeCell ref="AG61:AJ61"/>
    <mergeCell ref="C59:N59"/>
    <mergeCell ref="O59:R59"/>
    <mergeCell ref="U59:X59"/>
    <mergeCell ref="AA59:AD59"/>
    <mergeCell ref="AG59:AJ59"/>
    <mergeCell ref="C60:N60"/>
    <mergeCell ref="O60:R60"/>
    <mergeCell ref="U60:X60"/>
    <mergeCell ref="AA60:AD60"/>
    <mergeCell ref="AG60:AJ60"/>
    <mergeCell ref="C69:N69"/>
    <mergeCell ref="O69:R69"/>
    <mergeCell ref="U69:X69"/>
    <mergeCell ref="AA69:AD69"/>
    <mergeCell ref="AG69:AJ69"/>
    <mergeCell ref="C66:N66"/>
    <mergeCell ref="O66:R66"/>
    <mergeCell ref="U66:X66"/>
    <mergeCell ref="AA66:AD66"/>
    <mergeCell ref="AG66:AJ66"/>
    <mergeCell ref="C67:N67"/>
    <mergeCell ref="O67:R67"/>
    <mergeCell ref="U67:X67"/>
    <mergeCell ref="AA67:AD67"/>
    <mergeCell ref="AG67:AJ67"/>
    <mergeCell ref="C31:N31"/>
    <mergeCell ref="O31:R31"/>
    <mergeCell ref="AA31:AD31"/>
    <mergeCell ref="AH31:AJ31"/>
    <mergeCell ref="C72:N72"/>
    <mergeCell ref="O72:R72"/>
    <mergeCell ref="U72:X72"/>
    <mergeCell ref="AA72:AD72"/>
    <mergeCell ref="AG72:AJ72"/>
    <mergeCell ref="C70:N70"/>
    <mergeCell ref="O70:R70"/>
    <mergeCell ref="U70:X70"/>
    <mergeCell ref="AA70:AD70"/>
    <mergeCell ref="AG70:AJ70"/>
    <mergeCell ref="C71:N71"/>
    <mergeCell ref="O71:R71"/>
    <mergeCell ref="U71:X71"/>
    <mergeCell ref="AA71:AD71"/>
    <mergeCell ref="AG71:AJ71"/>
    <mergeCell ref="C68:N68"/>
    <mergeCell ref="O68:R68"/>
    <mergeCell ref="U68:X68"/>
    <mergeCell ref="AA68:AD68"/>
    <mergeCell ref="AG68:AJ68"/>
    <mergeCell ref="C38:N38"/>
    <mergeCell ref="O38:R38"/>
    <mergeCell ref="AA38:AD38"/>
    <mergeCell ref="AH38:AJ38"/>
    <mergeCell ref="C39:N39"/>
    <mergeCell ref="O39:R39"/>
    <mergeCell ref="AA39:AD39"/>
    <mergeCell ref="AH39:AJ39"/>
    <mergeCell ref="C34:N34"/>
    <mergeCell ref="O34:R34"/>
    <mergeCell ref="AA34:AD34"/>
    <mergeCell ref="AH34:AJ34"/>
    <mergeCell ref="C35:N35"/>
    <mergeCell ref="O35:R35"/>
    <mergeCell ref="AA35:AD35"/>
    <mergeCell ref="AH35:AJ35"/>
    <mergeCell ref="C36:N36"/>
    <mergeCell ref="O36:R36"/>
    <mergeCell ref="AA36:AD36"/>
    <mergeCell ref="AH36:AJ36"/>
    <mergeCell ref="AH33:AJ33"/>
    <mergeCell ref="AA33:AD33"/>
    <mergeCell ref="O33:R33"/>
    <mergeCell ref="C33:N33"/>
    <mergeCell ref="AH32:AJ32"/>
    <mergeCell ref="AA32:AD32"/>
    <mergeCell ref="O32:R32"/>
    <mergeCell ref="C32:N32"/>
    <mergeCell ref="C37:N37"/>
    <mergeCell ref="O37:R37"/>
    <mergeCell ref="AA37:AD37"/>
    <mergeCell ref="AH37:AJ37"/>
  </mergeCells>
  <phoneticPr fontId="1"/>
  <pageMargins left="0.70866141732283472" right="0.70866141732283472" top="0.59055118110236227" bottom="0.39370078740157483" header="0.31496062992125984" footer="0.15748031496062992"/>
  <pageSetup paperSize="9" scale="96" orientation="portrait" r:id="rId3"/>
  <headerFooter>
    <oddHeader>&amp;L&amp;"ＭＳ Ｐゴシック,標準"&amp;10（計画様式1）別紙</oddHeader>
  </headerFooter>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D3178-2A32-4C8A-BC99-2D091575D13E}">
  <sheetPr>
    <tabColor rgb="FFFFFF99"/>
    <pageSetUpPr fitToPage="1"/>
  </sheetPr>
  <dimension ref="A1:M44"/>
  <sheetViews>
    <sheetView view="pageBreakPreview" zoomScale="70" zoomScaleNormal="55" zoomScaleSheetLayoutView="70" workbookViewId="0">
      <pane xSplit="1" ySplit="7" topLeftCell="B8" activePane="bottomRight" state="frozen"/>
      <selection pane="topRight" activeCell="B1" sqref="B1"/>
      <selection pane="bottomLeft" activeCell="A8" sqref="A8"/>
      <selection pane="bottomRight" activeCell="E26" sqref="E26"/>
    </sheetView>
  </sheetViews>
  <sheetFormatPr defaultColWidth="9" defaultRowHeight="13.5" x14ac:dyDescent="0.4"/>
  <cols>
    <col min="1" max="1" width="22.875" style="83" customWidth="1"/>
    <col min="2" max="11" width="13.75" style="83" customWidth="1"/>
    <col min="12" max="258" width="9" style="83"/>
    <col min="259" max="259" width="8" style="83" customWidth="1"/>
    <col min="260" max="260" width="14.875" style="83" customWidth="1"/>
    <col min="261" max="266" width="13.375" style="83" customWidth="1"/>
    <col min="267" max="267" width="11.875" style="83" customWidth="1"/>
    <col min="268" max="514" width="9" style="83"/>
    <col min="515" max="515" width="8" style="83" customWidth="1"/>
    <col min="516" max="516" width="14.875" style="83" customWidth="1"/>
    <col min="517" max="522" width="13.375" style="83" customWidth="1"/>
    <col min="523" max="523" width="11.875" style="83" customWidth="1"/>
    <col min="524" max="770" width="9" style="83"/>
    <col min="771" max="771" width="8" style="83" customWidth="1"/>
    <col min="772" max="772" width="14.875" style="83" customWidth="1"/>
    <col min="773" max="778" width="13.375" style="83" customWidth="1"/>
    <col min="779" max="779" width="11.875" style="83" customWidth="1"/>
    <col min="780" max="1026" width="9" style="83"/>
    <col min="1027" max="1027" width="8" style="83" customWidth="1"/>
    <col min="1028" max="1028" width="14.875" style="83" customWidth="1"/>
    <col min="1029" max="1034" width="13.375" style="83" customWidth="1"/>
    <col min="1035" max="1035" width="11.875" style="83" customWidth="1"/>
    <col min="1036" max="1282" width="9" style="83"/>
    <col min="1283" max="1283" width="8" style="83" customWidth="1"/>
    <col min="1284" max="1284" width="14.875" style="83" customWidth="1"/>
    <col min="1285" max="1290" width="13.375" style="83" customWidth="1"/>
    <col min="1291" max="1291" width="11.875" style="83" customWidth="1"/>
    <col min="1292" max="1538" width="9" style="83"/>
    <col min="1539" max="1539" width="8" style="83" customWidth="1"/>
    <col min="1540" max="1540" width="14.875" style="83" customWidth="1"/>
    <col min="1541" max="1546" width="13.375" style="83" customWidth="1"/>
    <col min="1547" max="1547" width="11.875" style="83" customWidth="1"/>
    <col min="1548" max="1794" width="9" style="83"/>
    <col min="1795" max="1795" width="8" style="83" customWidth="1"/>
    <col min="1796" max="1796" width="14.875" style="83" customWidth="1"/>
    <col min="1797" max="1802" width="13.375" style="83" customWidth="1"/>
    <col min="1803" max="1803" width="11.875" style="83" customWidth="1"/>
    <col min="1804" max="2050" width="9" style="83"/>
    <col min="2051" max="2051" width="8" style="83" customWidth="1"/>
    <col min="2052" max="2052" width="14.875" style="83" customWidth="1"/>
    <col min="2053" max="2058" width="13.375" style="83" customWidth="1"/>
    <col min="2059" max="2059" width="11.875" style="83" customWidth="1"/>
    <col min="2060" max="2306" width="9" style="83"/>
    <col min="2307" max="2307" width="8" style="83" customWidth="1"/>
    <col min="2308" max="2308" width="14.875" style="83" customWidth="1"/>
    <col min="2309" max="2314" width="13.375" style="83" customWidth="1"/>
    <col min="2315" max="2315" width="11.875" style="83" customWidth="1"/>
    <col min="2316" max="2562" width="9" style="83"/>
    <col min="2563" max="2563" width="8" style="83" customWidth="1"/>
    <col min="2564" max="2564" width="14.875" style="83" customWidth="1"/>
    <col min="2565" max="2570" width="13.375" style="83" customWidth="1"/>
    <col min="2571" max="2571" width="11.875" style="83" customWidth="1"/>
    <col min="2572" max="2818" width="9" style="83"/>
    <col min="2819" max="2819" width="8" style="83" customWidth="1"/>
    <col min="2820" max="2820" width="14.875" style="83" customWidth="1"/>
    <col min="2821" max="2826" width="13.375" style="83" customWidth="1"/>
    <col min="2827" max="2827" width="11.875" style="83" customWidth="1"/>
    <col min="2828" max="3074" width="9" style="83"/>
    <col min="3075" max="3075" width="8" style="83" customWidth="1"/>
    <col min="3076" max="3076" width="14.875" style="83" customWidth="1"/>
    <col min="3077" max="3082" width="13.375" style="83" customWidth="1"/>
    <col min="3083" max="3083" width="11.875" style="83" customWidth="1"/>
    <col min="3084" max="3330" width="9" style="83"/>
    <col min="3331" max="3331" width="8" style="83" customWidth="1"/>
    <col min="3332" max="3332" width="14.875" style="83" customWidth="1"/>
    <col min="3333" max="3338" width="13.375" style="83" customWidth="1"/>
    <col min="3339" max="3339" width="11.875" style="83" customWidth="1"/>
    <col min="3340" max="3586" width="9" style="83"/>
    <col min="3587" max="3587" width="8" style="83" customWidth="1"/>
    <col min="3588" max="3588" width="14.875" style="83" customWidth="1"/>
    <col min="3589" max="3594" width="13.375" style="83" customWidth="1"/>
    <col min="3595" max="3595" width="11.875" style="83" customWidth="1"/>
    <col min="3596" max="3842" width="9" style="83"/>
    <col min="3843" max="3843" width="8" style="83" customWidth="1"/>
    <col min="3844" max="3844" width="14.875" style="83" customWidth="1"/>
    <col min="3845" max="3850" width="13.375" style="83" customWidth="1"/>
    <col min="3851" max="3851" width="11.875" style="83" customWidth="1"/>
    <col min="3852" max="4098" width="9" style="83"/>
    <col min="4099" max="4099" width="8" style="83" customWidth="1"/>
    <col min="4100" max="4100" width="14.875" style="83" customWidth="1"/>
    <col min="4101" max="4106" width="13.375" style="83" customWidth="1"/>
    <col min="4107" max="4107" width="11.875" style="83" customWidth="1"/>
    <col min="4108" max="4354" width="9" style="83"/>
    <col min="4355" max="4355" width="8" style="83" customWidth="1"/>
    <col min="4356" max="4356" width="14.875" style="83" customWidth="1"/>
    <col min="4357" max="4362" width="13.375" style="83" customWidth="1"/>
    <col min="4363" max="4363" width="11.875" style="83" customWidth="1"/>
    <col min="4364" max="4610" width="9" style="83"/>
    <col min="4611" max="4611" width="8" style="83" customWidth="1"/>
    <col min="4612" max="4612" width="14.875" style="83" customWidth="1"/>
    <col min="4613" max="4618" width="13.375" style="83" customWidth="1"/>
    <col min="4619" max="4619" width="11.875" style="83" customWidth="1"/>
    <col min="4620" max="4866" width="9" style="83"/>
    <col min="4867" max="4867" width="8" style="83" customWidth="1"/>
    <col min="4868" max="4868" width="14.875" style="83" customWidth="1"/>
    <col min="4869" max="4874" width="13.375" style="83" customWidth="1"/>
    <col min="4875" max="4875" width="11.875" style="83" customWidth="1"/>
    <col min="4876" max="5122" width="9" style="83"/>
    <col min="5123" max="5123" width="8" style="83" customWidth="1"/>
    <col min="5124" max="5124" width="14.875" style="83" customWidth="1"/>
    <col min="5125" max="5130" width="13.375" style="83" customWidth="1"/>
    <col min="5131" max="5131" width="11.875" style="83" customWidth="1"/>
    <col min="5132" max="5378" width="9" style="83"/>
    <col min="5379" max="5379" width="8" style="83" customWidth="1"/>
    <col min="5380" max="5380" width="14.875" style="83" customWidth="1"/>
    <col min="5381" max="5386" width="13.375" style="83" customWidth="1"/>
    <col min="5387" max="5387" width="11.875" style="83" customWidth="1"/>
    <col min="5388" max="5634" width="9" style="83"/>
    <col min="5635" max="5635" width="8" style="83" customWidth="1"/>
    <col min="5636" max="5636" width="14.875" style="83" customWidth="1"/>
    <col min="5637" max="5642" width="13.375" style="83" customWidth="1"/>
    <col min="5643" max="5643" width="11.875" style="83" customWidth="1"/>
    <col min="5644" max="5890" width="9" style="83"/>
    <col min="5891" max="5891" width="8" style="83" customWidth="1"/>
    <col min="5892" max="5892" width="14.875" style="83" customWidth="1"/>
    <col min="5893" max="5898" width="13.375" style="83" customWidth="1"/>
    <col min="5899" max="5899" width="11.875" style="83" customWidth="1"/>
    <col min="5900" max="6146" width="9" style="83"/>
    <col min="6147" max="6147" width="8" style="83" customWidth="1"/>
    <col min="6148" max="6148" width="14.875" style="83" customWidth="1"/>
    <col min="6149" max="6154" width="13.375" style="83" customWidth="1"/>
    <col min="6155" max="6155" width="11.875" style="83" customWidth="1"/>
    <col min="6156" max="6402" width="9" style="83"/>
    <col min="6403" max="6403" width="8" style="83" customWidth="1"/>
    <col min="6404" max="6404" width="14.875" style="83" customWidth="1"/>
    <col min="6405" max="6410" width="13.375" style="83" customWidth="1"/>
    <col min="6411" max="6411" width="11.875" style="83" customWidth="1"/>
    <col min="6412" max="6658" width="9" style="83"/>
    <col min="6659" max="6659" width="8" style="83" customWidth="1"/>
    <col min="6660" max="6660" width="14.875" style="83" customWidth="1"/>
    <col min="6661" max="6666" width="13.375" style="83" customWidth="1"/>
    <col min="6667" max="6667" width="11.875" style="83" customWidth="1"/>
    <col min="6668" max="6914" width="9" style="83"/>
    <col min="6915" max="6915" width="8" style="83" customWidth="1"/>
    <col min="6916" max="6916" width="14.875" style="83" customWidth="1"/>
    <col min="6917" max="6922" width="13.375" style="83" customWidth="1"/>
    <col min="6923" max="6923" width="11.875" style="83" customWidth="1"/>
    <col min="6924" max="7170" width="9" style="83"/>
    <col min="7171" max="7171" width="8" style="83" customWidth="1"/>
    <col min="7172" max="7172" width="14.875" style="83" customWidth="1"/>
    <col min="7173" max="7178" width="13.375" style="83" customWidth="1"/>
    <col min="7179" max="7179" width="11.875" style="83" customWidth="1"/>
    <col min="7180" max="7426" width="9" style="83"/>
    <col min="7427" max="7427" width="8" style="83" customWidth="1"/>
    <col min="7428" max="7428" width="14.875" style="83" customWidth="1"/>
    <col min="7429" max="7434" width="13.375" style="83" customWidth="1"/>
    <col min="7435" max="7435" width="11.875" style="83" customWidth="1"/>
    <col min="7436" max="7682" width="9" style="83"/>
    <col min="7683" max="7683" width="8" style="83" customWidth="1"/>
    <col min="7684" max="7684" width="14.875" style="83" customWidth="1"/>
    <col min="7685" max="7690" width="13.375" style="83" customWidth="1"/>
    <col min="7691" max="7691" width="11.875" style="83" customWidth="1"/>
    <col min="7692" max="7938" width="9" style="83"/>
    <col min="7939" max="7939" width="8" style="83" customWidth="1"/>
    <col min="7940" max="7940" width="14.875" style="83" customWidth="1"/>
    <col min="7941" max="7946" width="13.375" style="83" customWidth="1"/>
    <col min="7947" max="7947" width="11.875" style="83" customWidth="1"/>
    <col min="7948" max="8194" width="9" style="83"/>
    <col min="8195" max="8195" width="8" style="83" customWidth="1"/>
    <col min="8196" max="8196" width="14.875" style="83" customWidth="1"/>
    <col min="8197" max="8202" width="13.375" style="83" customWidth="1"/>
    <col min="8203" max="8203" width="11.875" style="83" customWidth="1"/>
    <col min="8204" max="8450" width="9" style="83"/>
    <col min="8451" max="8451" width="8" style="83" customWidth="1"/>
    <col min="8452" max="8452" width="14.875" style="83" customWidth="1"/>
    <col min="8453" max="8458" width="13.375" style="83" customWidth="1"/>
    <col min="8459" max="8459" width="11.875" style="83" customWidth="1"/>
    <col min="8460" max="8706" width="9" style="83"/>
    <col min="8707" max="8707" width="8" style="83" customWidth="1"/>
    <col min="8708" max="8708" width="14.875" style="83" customWidth="1"/>
    <col min="8709" max="8714" width="13.375" style="83" customWidth="1"/>
    <col min="8715" max="8715" width="11.875" style="83" customWidth="1"/>
    <col min="8716" max="8962" width="9" style="83"/>
    <col min="8963" max="8963" width="8" style="83" customWidth="1"/>
    <col min="8964" max="8964" width="14.875" style="83" customWidth="1"/>
    <col min="8965" max="8970" width="13.375" style="83" customWidth="1"/>
    <col min="8971" max="8971" width="11.875" style="83" customWidth="1"/>
    <col min="8972" max="9218" width="9" style="83"/>
    <col min="9219" max="9219" width="8" style="83" customWidth="1"/>
    <col min="9220" max="9220" width="14.875" style="83" customWidth="1"/>
    <col min="9221" max="9226" width="13.375" style="83" customWidth="1"/>
    <col min="9227" max="9227" width="11.875" style="83" customWidth="1"/>
    <col min="9228" max="9474" width="9" style="83"/>
    <col min="9475" max="9475" width="8" style="83" customWidth="1"/>
    <col min="9476" max="9476" width="14.875" style="83" customWidth="1"/>
    <col min="9477" max="9482" width="13.375" style="83" customWidth="1"/>
    <col min="9483" max="9483" width="11.875" style="83" customWidth="1"/>
    <col min="9484" max="9730" width="9" style="83"/>
    <col min="9731" max="9731" width="8" style="83" customWidth="1"/>
    <col min="9732" max="9732" width="14.875" style="83" customWidth="1"/>
    <col min="9733" max="9738" width="13.375" style="83" customWidth="1"/>
    <col min="9739" max="9739" width="11.875" style="83" customWidth="1"/>
    <col min="9740" max="9986" width="9" style="83"/>
    <col min="9987" max="9987" width="8" style="83" customWidth="1"/>
    <col min="9988" max="9988" width="14.875" style="83" customWidth="1"/>
    <col min="9989" max="9994" width="13.375" style="83" customWidth="1"/>
    <col min="9995" max="9995" width="11.875" style="83" customWidth="1"/>
    <col min="9996" max="10242" width="9" style="83"/>
    <col min="10243" max="10243" width="8" style="83" customWidth="1"/>
    <col min="10244" max="10244" width="14.875" style="83" customWidth="1"/>
    <col min="10245" max="10250" width="13.375" style="83" customWidth="1"/>
    <col min="10251" max="10251" width="11.875" style="83" customWidth="1"/>
    <col min="10252" max="10498" width="9" style="83"/>
    <col min="10499" max="10499" width="8" style="83" customWidth="1"/>
    <col min="10500" max="10500" width="14.875" style="83" customWidth="1"/>
    <col min="10501" max="10506" width="13.375" style="83" customWidth="1"/>
    <col min="10507" max="10507" width="11.875" style="83" customWidth="1"/>
    <col min="10508" max="10754" width="9" style="83"/>
    <col min="10755" max="10755" width="8" style="83" customWidth="1"/>
    <col min="10756" max="10756" width="14.875" style="83" customWidth="1"/>
    <col min="10757" max="10762" width="13.375" style="83" customWidth="1"/>
    <col min="10763" max="10763" width="11.875" style="83" customWidth="1"/>
    <col min="10764" max="11010" width="9" style="83"/>
    <col min="11011" max="11011" width="8" style="83" customWidth="1"/>
    <col min="11012" max="11012" width="14.875" style="83" customWidth="1"/>
    <col min="11013" max="11018" width="13.375" style="83" customWidth="1"/>
    <col min="11019" max="11019" width="11.875" style="83" customWidth="1"/>
    <col min="11020" max="11266" width="9" style="83"/>
    <col min="11267" max="11267" width="8" style="83" customWidth="1"/>
    <col min="11268" max="11268" width="14.875" style="83" customWidth="1"/>
    <col min="11269" max="11274" width="13.375" style="83" customWidth="1"/>
    <col min="11275" max="11275" width="11.875" style="83" customWidth="1"/>
    <col min="11276" max="11522" width="9" style="83"/>
    <col min="11523" max="11523" width="8" style="83" customWidth="1"/>
    <col min="11524" max="11524" width="14.875" style="83" customWidth="1"/>
    <col min="11525" max="11530" width="13.375" style="83" customWidth="1"/>
    <col min="11531" max="11531" width="11.875" style="83" customWidth="1"/>
    <col min="11532" max="11778" width="9" style="83"/>
    <col min="11779" max="11779" width="8" style="83" customWidth="1"/>
    <col min="11780" max="11780" width="14.875" style="83" customWidth="1"/>
    <col min="11781" max="11786" width="13.375" style="83" customWidth="1"/>
    <col min="11787" max="11787" width="11.875" style="83" customWidth="1"/>
    <col min="11788" max="12034" width="9" style="83"/>
    <col min="12035" max="12035" width="8" style="83" customWidth="1"/>
    <col min="12036" max="12036" width="14.875" style="83" customWidth="1"/>
    <col min="12037" max="12042" width="13.375" style="83" customWidth="1"/>
    <col min="12043" max="12043" width="11.875" style="83" customWidth="1"/>
    <col min="12044" max="12290" width="9" style="83"/>
    <col min="12291" max="12291" width="8" style="83" customWidth="1"/>
    <col min="12292" max="12292" width="14.875" style="83" customWidth="1"/>
    <col min="12293" max="12298" width="13.375" style="83" customWidth="1"/>
    <col min="12299" max="12299" width="11.875" style="83" customWidth="1"/>
    <col min="12300" max="12546" width="9" style="83"/>
    <col min="12547" max="12547" width="8" style="83" customWidth="1"/>
    <col min="12548" max="12548" width="14.875" style="83" customWidth="1"/>
    <col min="12549" max="12554" width="13.375" style="83" customWidth="1"/>
    <col min="12555" max="12555" width="11.875" style="83" customWidth="1"/>
    <col min="12556" max="12802" width="9" style="83"/>
    <col min="12803" max="12803" width="8" style="83" customWidth="1"/>
    <col min="12804" max="12804" width="14.875" style="83" customWidth="1"/>
    <col min="12805" max="12810" width="13.375" style="83" customWidth="1"/>
    <col min="12811" max="12811" width="11.875" style="83" customWidth="1"/>
    <col min="12812" max="13058" width="9" style="83"/>
    <col min="13059" max="13059" width="8" style="83" customWidth="1"/>
    <col min="13060" max="13060" width="14.875" style="83" customWidth="1"/>
    <col min="13061" max="13066" width="13.375" style="83" customWidth="1"/>
    <col min="13067" max="13067" width="11.875" style="83" customWidth="1"/>
    <col min="13068" max="13314" width="9" style="83"/>
    <col min="13315" max="13315" width="8" style="83" customWidth="1"/>
    <col min="13316" max="13316" width="14.875" style="83" customWidth="1"/>
    <col min="13317" max="13322" width="13.375" style="83" customWidth="1"/>
    <col min="13323" max="13323" width="11.875" style="83" customWidth="1"/>
    <col min="13324" max="13570" width="9" style="83"/>
    <col min="13571" max="13571" width="8" style="83" customWidth="1"/>
    <col min="13572" max="13572" width="14.875" style="83" customWidth="1"/>
    <col min="13573" max="13578" width="13.375" style="83" customWidth="1"/>
    <col min="13579" max="13579" width="11.875" style="83" customWidth="1"/>
    <col min="13580" max="13826" width="9" style="83"/>
    <col min="13827" max="13827" width="8" style="83" customWidth="1"/>
    <col min="13828" max="13828" width="14.875" style="83" customWidth="1"/>
    <col min="13829" max="13834" width="13.375" style="83" customWidth="1"/>
    <col min="13835" max="13835" width="11.875" style="83" customWidth="1"/>
    <col min="13836" max="14082" width="9" style="83"/>
    <col min="14083" max="14083" width="8" style="83" customWidth="1"/>
    <col min="14084" max="14084" width="14.875" style="83" customWidth="1"/>
    <col min="14085" max="14090" width="13.375" style="83" customWidth="1"/>
    <col min="14091" max="14091" width="11.875" style="83" customWidth="1"/>
    <col min="14092" max="14338" width="9" style="83"/>
    <col min="14339" max="14339" width="8" style="83" customWidth="1"/>
    <col min="14340" max="14340" width="14.875" style="83" customWidth="1"/>
    <col min="14341" max="14346" width="13.375" style="83" customWidth="1"/>
    <col min="14347" max="14347" width="11.875" style="83" customWidth="1"/>
    <col min="14348" max="14594" width="9" style="83"/>
    <col min="14595" max="14595" width="8" style="83" customWidth="1"/>
    <col min="14596" max="14596" width="14.875" style="83" customWidth="1"/>
    <col min="14597" max="14602" width="13.375" style="83" customWidth="1"/>
    <col min="14603" max="14603" width="11.875" style="83" customWidth="1"/>
    <col min="14604" max="14850" width="9" style="83"/>
    <col min="14851" max="14851" width="8" style="83" customWidth="1"/>
    <col min="14852" max="14852" width="14.875" style="83" customWidth="1"/>
    <col min="14853" max="14858" width="13.375" style="83" customWidth="1"/>
    <col min="14859" max="14859" width="11.875" style="83" customWidth="1"/>
    <col min="14860" max="15106" width="9" style="83"/>
    <col min="15107" max="15107" width="8" style="83" customWidth="1"/>
    <col min="15108" max="15108" width="14.875" style="83" customWidth="1"/>
    <col min="15109" max="15114" width="13.375" style="83" customWidth="1"/>
    <col min="15115" max="15115" width="11.875" style="83" customWidth="1"/>
    <col min="15116" max="15362" width="9" style="83"/>
    <col min="15363" max="15363" width="8" style="83" customWidth="1"/>
    <col min="15364" max="15364" width="14.875" style="83" customWidth="1"/>
    <col min="15365" max="15370" width="13.375" style="83" customWidth="1"/>
    <col min="15371" max="15371" width="11.875" style="83" customWidth="1"/>
    <col min="15372" max="15618" width="9" style="83"/>
    <col min="15619" max="15619" width="8" style="83" customWidth="1"/>
    <col min="15620" max="15620" width="14.875" style="83" customWidth="1"/>
    <col min="15621" max="15626" width="13.375" style="83" customWidth="1"/>
    <col min="15627" max="15627" width="11.875" style="83" customWidth="1"/>
    <col min="15628" max="15874" width="9" style="83"/>
    <col min="15875" max="15875" width="8" style="83" customWidth="1"/>
    <col min="15876" max="15876" width="14.875" style="83" customWidth="1"/>
    <col min="15877" max="15882" width="13.375" style="83" customWidth="1"/>
    <col min="15883" max="15883" width="11.875" style="83" customWidth="1"/>
    <col min="15884" max="16130" width="9" style="83"/>
    <col min="16131" max="16131" width="8" style="83" customWidth="1"/>
    <col min="16132" max="16132" width="14.875" style="83" customWidth="1"/>
    <col min="16133" max="16138" width="13.375" style="83" customWidth="1"/>
    <col min="16139" max="16139" width="11.875" style="83" customWidth="1"/>
    <col min="16140" max="16384" width="9" style="83"/>
  </cols>
  <sheetData>
    <row r="1" spans="1:13" ht="29.25" customHeight="1" x14ac:dyDescent="0.4">
      <c r="A1" s="426" t="s">
        <v>180</v>
      </c>
      <c r="B1" s="426"/>
      <c r="C1" s="426"/>
      <c r="D1" s="426"/>
      <c r="E1" s="426"/>
      <c r="F1" s="426"/>
      <c r="G1" s="426"/>
      <c r="H1" s="426"/>
      <c r="I1" s="426"/>
      <c r="J1" s="426"/>
      <c r="K1" s="427"/>
    </row>
    <row r="2" spans="1:13" s="102" customFormat="1" ht="12" customHeight="1" thickBot="1" x14ac:dyDescent="0.45">
      <c r="A2" s="99"/>
      <c r="B2" s="99"/>
      <c r="C2" s="111"/>
      <c r="D2" s="111"/>
      <c r="E2" s="111"/>
      <c r="F2" s="111"/>
      <c r="G2" s="111"/>
      <c r="I2" s="98"/>
    </row>
    <row r="3" spans="1:13" s="102" customFormat="1" ht="42" customHeight="1" thickBot="1" x14ac:dyDescent="0.45">
      <c r="A3" s="428" t="s">
        <v>65</v>
      </c>
      <c r="B3" s="429"/>
      <c r="C3" s="480">
        <f>'1.○○大学（幹事機関）'!C2:F2</f>
        <v>0</v>
      </c>
      <c r="D3" s="480"/>
      <c r="E3" s="480"/>
      <c r="F3" s="480"/>
      <c r="G3" s="481"/>
      <c r="I3" s="98"/>
    </row>
    <row r="4" spans="1:13" s="102" customFormat="1" ht="12" customHeight="1" x14ac:dyDescent="0.4">
      <c r="A4" s="99"/>
      <c r="B4" s="99"/>
      <c r="C4" s="111"/>
      <c r="D4" s="111"/>
      <c r="E4" s="111"/>
      <c r="F4" s="111"/>
      <c r="G4" s="111"/>
      <c r="I4" s="98"/>
    </row>
    <row r="5" spans="1:13" ht="26.25" customHeight="1" x14ac:dyDescent="0.4">
      <c r="A5" s="97" t="s">
        <v>72</v>
      </c>
      <c r="B5" s="127" t="s">
        <v>219</v>
      </c>
      <c r="C5" s="87"/>
      <c r="D5" s="87"/>
      <c r="E5" s="87"/>
      <c r="F5" s="87"/>
      <c r="G5" s="87"/>
      <c r="H5" s="87"/>
      <c r="I5" s="87"/>
      <c r="J5" s="87"/>
      <c r="K5" s="99" t="s">
        <v>71</v>
      </c>
    </row>
    <row r="6" spans="1:13" ht="28.5" customHeight="1" x14ac:dyDescent="0.4">
      <c r="A6" s="484"/>
      <c r="B6" s="418">
        <f>'1.○○大学（幹事機関）'!C10</f>
        <v>2020</v>
      </c>
      <c r="C6" s="419"/>
      <c r="D6" s="418">
        <f>'1.○○大学（幹事機関）'!D10</f>
        <v>2021</v>
      </c>
      <c r="E6" s="419"/>
      <c r="F6" s="418">
        <f>'1.○○大学（幹事機関）'!E10</f>
        <v>2022</v>
      </c>
      <c r="G6" s="419"/>
      <c r="H6" s="418">
        <f>'1.○○大学（幹事機関）'!F10</f>
        <v>2023</v>
      </c>
      <c r="I6" s="419"/>
      <c r="J6" s="483" t="s">
        <v>51</v>
      </c>
      <c r="K6" s="413"/>
      <c r="M6" s="91"/>
    </row>
    <row r="7" spans="1:13" ht="28.5" customHeight="1" thickBot="1" x14ac:dyDescent="0.45">
      <c r="A7" s="485"/>
      <c r="B7" s="116" t="s">
        <v>73</v>
      </c>
      <c r="C7" s="112" t="s">
        <v>11</v>
      </c>
      <c r="D7" s="140" t="s">
        <v>73</v>
      </c>
      <c r="E7" s="112" t="s">
        <v>11</v>
      </c>
      <c r="F7" s="140" t="s">
        <v>73</v>
      </c>
      <c r="G7" s="112" t="s">
        <v>11</v>
      </c>
      <c r="H7" s="140" t="s">
        <v>73</v>
      </c>
      <c r="I7" s="112" t="s">
        <v>11</v>
      </c>
      <c r="J7" s="141" t="s">
        <v>73</v>
      </c>
      <c r="K7" s="112" t="s">
        <v>11</v>
      </c>
      <c r="M7" s="91"/>
    </row>
    <row r="8" spans="1:13" ht="28.5" customHeight="1" thickTop="1" x14ac:dyDescent="0.4">
      <c r="A8" s="110" t="s">
        <v>90</v>
      </c>
      <c r="B8" s="117"/>
      <c r="C8" s="113"/>
      <c r="D8" s="117"/>
      <c r="E8" s="113"/>
      <c r="F8" s="117"/>
      <c r="G8" s="113"/>
      <c r="H8" s="117"/>
      <c r="I8" s="113"/>
      <c r="J8" s="124">
        <f t="shared" ref="J8:J19" si="0">SUM(B8,D8,F8,H8)</f>
        <v>0</v>
      </c>
      <c r="K8" s="142">
        <f t="shared" ref="K8:K19" si="1">SUM(C8,E8,G8,I8)</f>
        <v>0</v>
      </c>
    </row>
    <row r="9" spans="1:13" ht="28.5" customHeight="1" x14ac:dyDescent="0.4">
      <c r="A9" s="110" t="s">
        <v>91</v>
      </c>
      <c r="B9" s="117"/>
      <c r="C9" s="113"/>
      <c r="D9" s="118"/>
      <c r="E9" s="114"/>
      <c r="F9" s="118"/>
      <c r="G9" s="114"/>
      <c r="H9" s="117"/>
      <c r="I9" s="113"/>
      <c r="J9" s="125">
        <f t="shared" si="0"/>
        <v>0</v>
      </c>
      <c r="K9" s="120">
        <f t="shared" si="1"/>
        <v>0</v>
      </c>
    </row>
    <row r="10" spans="1:13" ht="28.5" customHeight="1" x14ac:dyDescent="0.4">
      <c r="A10" s="110" t="s">
        <v>92</v>
      </c>
      <c r="B10" s="117"/>
      <c r="C10" s="113"/>
      <c r="D10" s="118"/>
      <c r="E10" s="114"/>
      <c r="F10" s="118"/>
      <c r="G10" s="114"/>
      <c r="H10" s="117"/>
      <c r="I10" s="113"/>
      <c r="J10" s="125">
        <f t="shared" si="0"/>
        <v>0</v>
      </c>
      <c r="K10" s="120">
        <f t="shared" si="1"/>
        <v>0</v>
      </c>
    </row>
    <row r="11" spans="1:13" ht="28.5" customHeight="1" x14ac:dyDescent="0.4">
      <c r="A11" s="110" t="s">
        <v>93</v>
      </c>
      <c r="B11" s="117"/>
      <c r="C11" s="113"/>
      <c r="D11" s="118"/>
      <c r="E11" s="114"/>
      <c r="F11" s="118"/>
      <c r="G11" s="114"/>
      <c r="H11" s="117"/>
      <c r="I11" s="113"/>
      <c r="J11" s="125">
        <f t="shared" si="0"/>
        <v>0</v>
      </c>
      <c r="K11" s="120">
        <f t="shared" si="1"/>
        <v>0</v>
      </c>
    </row>
    <row r="12" spans="1:13" ht="28.5" customHeight="1" x14ac:dyDescent="0.4">
      <c r="A12" s="110" t="s">
        <v>94</v>
      </c>
      <c r="B12" s="117"/>
      <c r="C12" s="113"/>
      <c r="D12" s="119"/>
      <c r="E12" s="115"/>
      <c r="F12" s="119"/>
      <c r="G12" s="115"/>
      <c r="H12" s="117"/>
      <c r="I12" s="113"/>
      <c r="J12" s="125">
        <f t="shared" si="0"/>
        <v>0</v>
      </c>
      <c r="K12" s="120">
        <f t="shared" si="1"/>
        <v>0</v>
      </c>
    </row>
    <row r="13" spans="1:13" ht="28.5" customHeight="1" x14ac:dyDescent="0.4">
      <c r="A13" s="110" t="s">
        <v>95</v>
      </c>
      <c r="B13" s="117"/>
      <c r="C13" s="113"/>
      <c r="D13" s="118"/>
      <c r="E13" s="114"/>
      <c r="F13" s="118"/>
      <c r="G13" s="114"/>
      <c r="H13" s="117"/>
      <c r="I13" s="113"/>
      <c r="J13" s="125">
        <f t="shared" si="0"/>
        <v>0</v>
      </c>
      <c r="K13" s="120">
        <f t="shared" si="1"/>
        <v>0</v>
      </c>
    </row>
    <row r="14" spans="1:13" ht="28.5" customHeight="1" x14ac:dyDescent="0.4">
      <c r="A14" s="110" t="s">
        <v>96</v>
      </c>
      <c r="B14" s="117"/>
      <c r="C14" s="113"/>
      <c r="D14" s="118"/>
      <c r="E14" s="114"/>
      <c r="F14" s="118"/>
      <c r="G14" s="114"/>
      <c r="H14" s="117"/>
      <c r="I14" s="113"/>
      <c r="J14" s="125">
        <f t="shared" si="0"/>
        <v>0</v>
      </c>
      <c r="K14" s="120">
        <f t="shared" si="1"/>
        <v>0</v>
      </c>
    </row>
    <row r="15" spans="1:13" ht="28.5" customHeight="1" x14ac:dyDescent="0.4">
      <c r="A15" s="110" t="s">
        <v>97</v>
      </c>
      <c r="B15" s="117"/>
      <c r="C15" s="113"/>
      <c r="D15" s="118"/>
      <c r="E15" s="114"/>
      <c r="F15" s="118"/>
      <c r="G15" s="114"/>
      <c r="H15" s="117"/>
      <c r="I15" s="113"/>
      <c r="J15" s="125">
        <f t="shared" si="0"/>
        <v>0</v>
      </c>
      <c r="K15" s="120">
        <f t="shared" si="1"/>
        <v>0</v>
      </c>
    </row>
    <row r="16" spans="1:13" ht="28.5" customHeight="1" x14ac:dyDescent="0.4">
      <c r="A16" s="110" t="s">
        <v>98</v>
      </c>
      <c r="B16" s="117"/>
      <c r="C16" s="113"/>
      <c r="D16" s="118"/>
      <c r="E16" s="114"/>
      <c r="F16" s="118"/>
      <c r="G16" s="114"/>
      <c r="H16" s="117"/>
      <c r="I16" s="113"/>
      <c r="J16" s="125">
        <f t="shared" si="0"/>
        <v>0</v>
      </c>
      <c r="K16" s="120">
        <f t="shared" si="1"/>
        <v>0</v>
      </c>
    </row>
    <row r="17" spans="1:11" ht="28.5" customHeight="1" x14ac:dyDescent="0.4">
      <c r="A17" s="110" t="s">
        <v>99</v>
      </c>
      <c r="B17" s="117"/>
      <c r="C17" s="113"/>
      <c r="D17" s="119"/>
      <c r="E17" s="115"/>
      <c r="F17" s="119"/>
      <c r="G17" s="115"/>
      <c r="H17" s="117"/>
      <c r="I17" s="113"/>
      <c r="J17" s="125">
        <f t="shared" si="0"/>
        <v>0</v>
      </c>
      <c r="K17" s="120">
        <f t="shared" si="1"/>
        <v>0</v>
      </c>
    </row>
    <row r="18" spans="1:11" ht="28.5" customHeight="1" x14ac:dyDescent="0.4">
      <c r="A18" s="110" t="s">
        <v>100</v>
      </c>
      <c r="B18" s="117"/>
      <c r="C18" s="113"/>
      <c r="D18" s="119"/>
      <c r="E18" s="115"/>
      <c r="F18" s="119"/>
      <c r="G18" s="115"/>
      <c r="H18" s="117"/>
      <c r="I18" s="113"/>
      <c r="J18" s="125">
        <f t="shared" si="0"/>
        <v>0</v>
      </c>
      <c r="K18" s="120">
        <f t="shared" si="1"/>
        <v>0</v>
      </c>
    </row>
    <row r="19" spans="1:11" ht="28.5" customHeight="1" x14ac:dyDescent="0.4">
      <c r="A19" s="110" t="s">
        <v>101</v>
      </c>
      <c r="B19" s="117"/>
      <c r="C19" s="113"/>
      <c r="D19" s="119"/>
      <c r="E19" s="115"/>
      <c r="F19" s="119"/>
      <c r="G19" s="115"/>
      <c r="H19" s="117"/>
      <c r="I19" s="113"/>
      <c r="J19" s="125">
        <f t="shared" si="0"/>
        <v>0</v>
      </c>
      <c r="K19" s="120">
        <f t="shared" si="1"/>
        <v>0</v>
      </c>
    </row>
    <row r="20" spans="1:11" ht="28.5" customHeight="1" x14ac:dyDescent="0.4">
      <c r="A20" s="110" t="s">
        <v>102</v>
      </c>
      <c r="B20" s="117"/>
      <c r="C20" s="113"/>
      <c r="D20" s="119"/>
      <c r="E20" s="115"/>
      <c r="F20" s="119"/>
      <c r="G20" s="115"/>
      <c r="H20" s="117"/>
      <c r="I20" s="113"/>
      <c r="J20" s="125">
        <f>SUM(B20,D20,F20,H20)</f>
        <v>0</v>
      </c>
      <c r="K20" s="120">
        <f>SUM(C20,E20,G20,I20)</f>
        <v>0</v>
      </c>
    </row>
    <row r="21" spans="1:11" ht="28.5" customHeight="1" x14ac:dyDescent="0.4">
      <c r="A21" s="110" t="s">
        <v>103</v>
      </c>
      <c r="B21" s="117"/>
      <c r="C21" s="113"/>
      <c r="D21" s="119"/>
      <c r="E21" s="115"/>
      <c r="F21" s="119"/>
      <c r="G21" s="115"/>
      <c r="H21" s="117"/>
      <c r="I21" s="113"/>
      <c r="J21" s="125">
        <f t="shared" ref="J21:J37" si="2">SUM(B21,D21,F21,H21)</f>
        <v>0</v>
      </c>
      <c r="K21" s="120">
        <f t="shared" ref="K21:K37" si="3">SUM(C21,E21,G21,I21)</f>
        <v>0</v>
      </c>
    </row>
    <row r="22" spans="1:11" ht="28.5" customHeight="1" x14ac:dyDescent="0.4">
      <c r="A22" s="110" t="s">
        <v>104</v>
      </c>
      <c r="B22" s="117"/>
      <c r="C22" s="113"/>
      <c r="D22" s="119"/>
      <c r="E22" s="115"/>
      <c r="F22" s="119"/>
      <c r="G22" s="115"/>
      <c r="H22" s="117"/>
      <c r="I22" s="113"/>
      <c r="J22" s="125">
        <f t="shared" si="2"/>
        <v>0</v>
      </c>
      <c r="K22" s="120">
        <f t="shared" si="3"/>
        <v>0</v>
      </c>
    </row>
    <row r="23" spans="1:11" ht="28.5" customHeight="1" x14ac:dyDescent="0.4">
      <c r="A23" s="110" t="s">
        <v>105</v>
      </c>
      <c r="B23" s="117"/>
      <c r="C23" s="113"/>
      <c r="D23" s="119"/>
      <c r="E23" s="115"/>
      <c r="F23" s="119"/>
      <c r="G23" s="115"/>
      <c r="H23" s="117"/>
      <c r="I23" s="113"/>
      <c r="J23" s="125">
        <f t="shared" si="2"/>
        <v>0</v>
      </c>
      <c r="K23" s="120">
        <f t="shared" si="3"/>
        <v>0</v>
      </c>
    </row>
    <row r="24" spans="1:11" ht="28.5" customHeight="1" x14ac:dyDescent="0.4">
      <c r="A24" s="110" t="s">
        <v>106</v>
      </c>
      <c r="B24" s="117"/>
      <c r="C24" s="113"/>
      <c r="D24" s="119"/>
      <c r="E24" s="115"/>
      <c r="F24" s="119"/>
      <c r="G24" s="115"/>
      <c r="H24" s="117"/>
      <c r="I24" s="113"/>
      <c r="J24" s="125">
        <f t="shared" si="2"/>
        <v>0</v>
      </c>
      <c r="K24" s="120">
        <f t="shared" si="3"/>
        <v>0</v>
      </c>
    </row>
    <row r="25" spans="1:11" ht="28.5" customHeight="1" x14ac:dyDescent="0.4">
      <c r="A25" s="110" t="s">
        <v>107</v>
      </c>
      <c r="B25" s="117"/>
      <c r="C25" s="113"/>
      <c r="D25" s="119"/>
      <c r="E25" s="115"/>
      <c r="F25" s="119"/>
      <c r="G25" s="115"/>
      <c r="H25" s="117"/>
      <c r="I25" s="113"/>
      <c r="J25" s="125">
        <f t="shared" si="2"/>
        <v>0</v>
      </c>
      <c r="K25" s="120">
        <f t="shared" si="3"/>
        <v>0</v>
      </c>
    </row>
    <row r="26" spans="1:11" ht="28.5" customHeight="1" x14ac:dyDescent="0.4">
      <c r="A26" s="110" t="s">
        <v>108</v>
      </c>
      <c r="B26" s="117"/>
      <c r="C26" s="113"/>
      <c r="D26" s="132"/>
      <c r="E26" s="133"/>
      <c r="F26" s="132"/>
      <c r="G26" s="133"/>
      <c r="H26" s="117"/>
      <c r="I26" s="113"/>
      <c r="J26" s="125">
        <f t="shared" si="2"/>
        <v>0</v>
      </c>
      <c r="K26" s="120">
        <f t="shared" si="3"/>
        <v>0</v>
      </c>
    </row>
    <row r="27" spans="1:11" ht="28.5" customHeight="1" thickBot="1" x14ac:dyDescent="0.45">
      <c r="A27" s="110" t="s">
        <v>109</v>
      </c>
      <c r="B27" s="117"/>
      <c r="C27" s="113"/>
      <c r="D27" s="119"/>
      <c r="E27" s="115"/>
      <c r="F27" s="119"/>
      <c r="G27" s="115"/>
      <c r="H27" s="117"/>
      <c r="I27" s="113"/>
      <c r="J27" s="125">
        <f t="shared" si="2"/>
        <v>0</v>
      </c>
      <c r="K27" s="120">
        <f t="shared" si="3"/>
        <v>0</v>
      </c>
    </row>
    <row r="28" spans="1:11" ht="28.5" hidden="1" customHeight="1" x14ac:dyDescent="0.4">
      <c r="A28" s="110" t="s">
        <v>112</v>
      </c>
      <c r="B28" s="117"/>
      <c r="C28" s="113"/>
      <c r="D28" s="119"/>
      <c r="E28" s="115"/>
      <c r="F28" s="119"/>
      <c r="G28" s="115"/>
      <c r="H28" s="117"/>
      <c r="I28" s="113"/>
      <c r="J28" s="125">
        <f t="shared" si="2"/>
        <v>0</v>
      </c>
      <c r="K28" s="120">
        <f t="shared" si="3"/>
        <v>0</v>
      </c>
    </row>
    <row r="29" spans="1:11" ht="28.5" hidden="1" customHeight="1" x14ac:dyDescent="0.4">
      <c r="A29" s="110" t="s">
        <v>113</v>
      </c>
      <c r="B29" s="117"/>
      <c r="C29" s="113"/>
      <c r="D29" s="119"/>
      <c r="E29" s="115"/>
      <c r="F29" s="119"/>
      <c r="G29" s="115"/>
      <c r="H29" s="117"/>
      <c r="I29" s="113"/>
      <c r="J29" s="125">
        <f t="shared" si="2"/>
        <v>0</v>
      </c>
      <c r="K29" s="120">
        <f t="shared" si="3"/>
        <v>0</v>
      </c>
    </row>
    <row r="30" spans="1:11" ht="28.5" hidden="1" customHeight="1" x14ac:dyDescent="0.4">
      <c r="A30" s="110" t="s">
        <v>114</v>
      </c>
      <c r="B30" s="117"/>
      <c r="C30" s="113"/>
      <c r="D30" s="119"/>
      <c r="E30" s="115"/>
      <c r="F30" s="119"/>
      <c r="G30" s="115"/>
      <c r="H30" s="117"/>
      <c r="I30" s="113"/>
      <c r="J30" s="125">
        <f t="shared" si="2"/>
        <v>0</v>
      </c>
      <c r="K30" s="120">
        <f t="shared" si="3"/>
        <v>0</v>
      </c>
    </row>
    <row r="31" spans="1:11" ht="28.5" hidden="1" customHeight="1" x14ac:dyDescent="0.4">
      <c r="A31" s="110" t="s">
        <v>115</v>
      </c>
      <c r="B31" s="117"/>
      <c r="C31" s="113"/>
      <c r="D31" s="119"/>
      <c r="E31" s="115"/>
      <c r="F31" s="119"/>
      <c r="G31" s="115"/>
      <c r="H31" s="117"/>
      <c r="I31" s="113"/>
      <c r="J31" s="125">
        <f t="shared" si="2"/>
        <v>0</v>
      </c>
      <c r="K31" s="120">
        <f t="shared" si="3"/>
        <v>0</v>
      </c>
    </row>
    <row r="32" spans="1:11" ht="28.5" hidden="1" customHeight="1" x14ac:dyDescent="0.4">
      <c r="A32" s="110" t="s">
        <v>116</v>
      </c>
      <c r="B32" s="117"/>
      <c r="C32" s="113"/>
      <c r="D32" s="119"/>
      <c r="E32" s="115"/>
      <c r="F32" s="119"/>
      <c r="G32" s="115"/>
      <c r="H32" s="117"/>
      <c r="I32" s="113"/>
      <c r="J32" s="125">
        <f t="shared" si="2"/>
        <v>0</v>
      </c>
      <c r="K32" s="120">
        <f t="shared" si="3"/>
        <v>0</v>
      </c>
    </row>
    <row r="33" spans="1:11" ht="28.5" hidden="1" customHeight="1" x14ac:dyDescent="0.4">
      <c r="A33" s="110" t="s">
        <v>117</v>
      </c>
      <c r="B33" s="117"/>
      <c r="C33" s="113"/>
      <c r="D33" s="119"/>
      <c r="E33" s="115"/>
      <c r="F33" s="119"/>
      <c r="G33" s="115"/>
      <c r="H33" s="117"/>
      <c r="I33" s="113"/>
      <c r="J33" s="125">
        <f t="shared" si="2"/>
        <v>0</v>
      </c>
      <c r="K33" s="120">
        <f t="shared" si="3"/>
        <v>0</v>
      </c>
    </row>
    <row r="34" spans="1:11" ht="28.5" hidden="1" customHeight="1" x14ac:dyDescent="0.4">
      <c r="A34" s="110" t="s">
        <v>118</v>
      </c>
      <c r="B34" s="117"/>
      <c r="C34" s="113"/>
      <c r="D34" s="119"/>
      <c r="E34" s="115"/>
      <c r="F34" s="119"/>
      <c r="G34" s="115"/>
      <c r="H34" s="117"/>
      <c r="I34" s="113"/>
      <c r="J34" s="125">
        <f t="shared" si="2"/>
        <v>0</v>
      </c>
      <c r="K34" s="120">
        <f t="shared" si="3"/>
        <v>0</v>
      </c>
    </row>
    <row r="35" spans="1:11" ht="28.5" hidden="1" customHeight="1" x14ac:dyDescent="0.4">
      <c r="A35" s="110" t="s">
        <v>119</v>
      </c>
      <c r="B35" s="117"/>
      <c r="C35" s="113"/>
      <c r="D35" s="119"/>
      <c r="E35" s="115"/>
      <c r="F35" s="119"/>
      <c r="G35" s="115"/>
      <c r="H35" s="117"/>
      <c r="I35" s="113"/>
      <c r="J35" s="125">
        <f t="shared" si="2"/>
        <v>0</v>
      </c>
      <c r="K35" s="120">
        <f t="shared" si="3"/>
        <v>0</v>
      </c>
    </row>
    <row r="36" spans="1:11" ht="28.5" hidden="1" customHeight="1" x14ac:dyDescent="0.4">
      <c r="A36" s="110" t="s">
        <v>120</v>
      </c>
      <c r="B36" s="117"/>
      <c r="C36" s="113"/>
      <c r="D36" s="119"/>
      <c r="E36" s="115"/>
      <c r="F36" s="119"/>
      <c r="G36" s="115"/>
      <c r="H36" s="117"/>
      <c r="I36" s="113"/>
      <c r="J36" s="125">
        <f t="shared" si="2"/>
        <v>0</v>
      </c>
      <c r="K36" s="120">
        <f t="shared" si="3"/>
        <v>0</v>
      </c>
    </row>
    <row r="37" spans="1:11" ht="28.5" hidden="1" customHeight="1" thickBot="1" x14ac:dyDescent="0.45">
      <c r="A37" s="110" t="s">
        <v>121</v>
      </c>
      <c r="B37" s="117"/>
      <c r="C37" s="113"/>
      <c r="D37" s="119"/>
      <c r="E37" s="115"/>
      <c r="F37" s="119"/>
      <c r="G37" s="115"/>
      <c r="H37" s="117"/>
      <c r="I37" s="113"/>
      <c r="J37" s="125">
        <f t="shared" si="2"/>
        <v>0</v>
      </c>
      <c r="K37" s="120">
        <f t="shared" si="3"/>
        <v>0</v>
      </c>
    </row>
    <row r="38" spans="1:11" ht="28.5" customHeight="1" thickTop="1" thickBot="1" x14ac:dyDescent="0.45">
      <c r="A38" s="121" t="s">
        <v>84</v>
      </c>
      <c r="B38" s="122">
        <f t="shared" ref="B38:K38" si="4">SUM(B8:B37)</f>
        <v>0</v>
      </c>
      <c r="C38" s="123">
        <f t="shared" si="4"/>
        <v>0</v>
      </c>
      <c r="D38" s="122">
        <f t="shared" si="4"/>
        <v>0</v>
      </c>
      <c r="E38" s="123">
        <f t="shared" si="4"/>
        <v>0</v>
      </c>
      <c r="F38" s="122">
        <f t="shared" si="4"/>
        <v>0</v>
      </c>
      <c r="G38" s="123">
        <f t="shared" si="4"/>
        <v>0</v>
      </c>
      <c r="H38" s="122">
        <f t="shared" si="4"/>
        <v>0</v>
      </c>
      <c r="I38" s="123">
        <f t="shared" si="4"/>
        <v>0</v>
      </c>
      <c r="J38" s="126">
        <f>SUM(J8:J37)</f>
        <v>0</v>
      </c>
      <c r="K38" s="123">
        <f t="shared" si="4"/>
        <v>0</v>
      </c>
    </row>
    <row r="39" spans="1:11" ht="28.5" customHeight="1" thickTop="1" x14ac:dyDescent="0.4">
      <c r="A39" s="110" t="s">
        <v>88</v>
      </c>
      <c r="B39" s="482">
        <f>B38+C38</f>
        <v>0</v>
      </c>
      <c r="C39" s="479"/>
      <c r="D39" s="482">
        <f>D38+E38</f>
        <v>0</v>
      </c>
      <c r="E39" s="479"/>
      <c r="F39" s="482">
        <f t="shared" ref="F39" si="5">F38+G38</f>
        <v>0</v>
      </c>
      <c r="G39" s="479"/>
      <c r="H39" s="482">
        <f t="shared" ref="H39" si="6">H38+I38</f>
        <v>0</v>
      </c>
      <c r="I39" s="479"/>
      <c r="J39" s="478">
        <f>SUM(B39:I39)</f>
        <v>0</v>
      </c>
      <c r="K39" s="479"/>
    </row>
    <row r="40" spans="1:11" ht="23.25" customHeight="1" x14ac:dyDescent="0.4">
      <c r="A40" s="85" t="s">
        <v>59</v>
      </c>
      <c r="B40" s="85"/>
      <c r="C40" s="85"/>
      <c r="D40" s="85"/>
      <c r="E40" s="85"/>
      <c r="F40" s="85"/>
      <c r="G40" s="85"/>
      <c r="H40" s="85"/>
      <c r="I40" s="85"/>
      <c r="J40" s="85"/>
      <c r="K40" s="86"/>
    </row>
    <row r="41" spans="1:11" ht="23.25" customHeight="1" x14ac:dyDescent="0.4">
      <c r="A41" s="85" t="s">
        <v>60</v>
      </c>
      <c r="B41" s="85"/>
      <c r="C41" s="85"/>
      <c r="D41" s="85"/>
      <c r="E41" s="85"/>
      <c r="F41" s="85"/>
      <c r="G41" s="85"/>
      <c r="H41" s="85"/>
      <c r="I41" s="85"/>
      <c r="J41" s="85"/>
      <c r="K41" s="86"/>
    </row>
    <row r="43" spans="1:11" ht="31.5" customHeight="1" x14ac:dyDescent="0.4">
      <c r="A43" s="456" t="s">
        <v>191</v>
      </c>
      <c r="B43" s="456"/>
      <c r="C43" s="456"/>
      <c r="D43" s="456"/>
      <c r="E43" s="456"/>
      <c r="F43" s="456"/>
      <c r="G43" s="456"/>
      <c r="H43" s="456"/>
    </row>
    <row r="44" spans="1:11" ht="164.25" customHeight="1" x14ac:dyDescent="0.4">
      <c r="A44" s="475" t="s">
        <v>192</v>
      </c>
      <c r="B44" s="476"/>
      <c r="C44" s="476"/>
      <c r="D44" s="476"/>
      <c r="E44" s="476"/>
      <c r="F44" s="476"/>
      <c r="G44" s="476"/>
      <c r="H44" s="477"/>
    </row>
  </sheetData>
  <customSheetViews>
    <customSheetView guid="{F3CA5093-A344-480F-994F-741CA1B5DDAB}" scale="70" showPageBreaks="1" fitToPage="1" printArea="1" view="pageBreakPreview">
      <pane xSplit="1" ySplit="7" topLeftCell="B20" activePane="bottomRight" state="frozen"/>
      <selection pane="bottomRight" activeCell="O26" sqref="O26"/>
      <pageMargins left="0.7" right="0.7" top="0.75" bottom="0.75" header="0.3" footer="0.3"/>
      <pageSetup paperSize="9" scale="36" orientation="landscape" r:id="rId1"/>
      <headerFooter>
        <oddFooter>&amp;C&amp;P</oddFooter>
      </headerFooter>
    </customSheetView>
    <customSheetView guid="{A6987D47-96C8-4CF6-9F7F-65107623028D}" scale="70" showPageBreaks="1" fitToPage="1" printArea="1" hiddenRows="1" view="pageBreakPreview">
      <pane xSplit="1" ySplit="7" topLeftCell="B8" activePane="bottomRight" state="frozen"/>
      <selection pane="bottomRight" activeCell="E26" sqref="E26"/>
      <pageMargins left="0.7" right="0.7" top="0.75" bottom="0.75" header="0.3" footer="0.3"/>
      <pageSetup paperSize="9" scale="46" orientation="landscape" r:id="rId2"/>
      <headerFooter>
        <oddFooter>&amp;C&amp;P</oddFooter>
      </headerFooter>
    </customSheetView>
  </customSheetViews>
  <mergeCells count="16">
    <mergeCell ref="A1:K1"/>
    <mergeCell ref="F6:G6"/>
    <mergeCell ref="J6:K6"/>
    <mergeCell ref="A6:A7"/>
    <mergeCell ref="B6:C6"/>
    <mergeCell ref="D6:E6"/>
    <mergeCell ref="H6:I6"/>
    <mergeCell ref="A43:H43"/>
    <mergeCell ref="A44:H44"/>
    <mergeCell ref="J39:K39"/>
    <mergeCell ref="A3:B3"/>
    <mergeCell ref="C3:G3"/>
    <mergeCell ref="B39:C39"/>
    <mergeCell ref="D39:E39"/>
    <mergeCell ref="F39:G39"/>
    <mergeCell ref="H39:I39"/>
  </mergeCells>
  <phoneticPr fontId="1"/>
  <pageMargins left="0.7" right="0.7" top="0.75" bottom="0.75" header="0.3" footer="0.3"/>
  <pageSetup paperSize="9" scale="46" orientation="landscape" r:id="rId3"/>
  <headerFooter>
    <oddFooter>&amp;C&amp;P</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E7773-3968-432A-B23A-C1A415C92DEF}">
  <sheetPr>
    <tabColor rgb="FFFFC000"/>
    <pageSetUpPr fitToPage="1"/>
  </sheetPr>
  <dimension ref="A1:AM288"/>
  <sheetViews>
    <sheetView showGridLines="0" view="pageBreakPreview" zoomScaleNormal="100" zoomScaleSheetLayoutView="100" workbookViewId="0">
      <selection activeCell="A100" sqref="A100:XFD109"/>
    </sheetView>
  </sheetViews>
  <sheetFormatPr defaultColWidth="9" defaultRowHeight="12" x14ac:dyDescent="0.4"/>
  <cols>
    <col min="1" max="1" width="0.625" style="3" customWidth="1"/>
    <col min="2" max="2" width="1.625" style="3" customWidth="1"/>
    <col min="3" max="3" width="2" style="3" customWidth="1"/>
    <col min="4" max="4" width="3.5" style="3" customWidth="1"/>
    <col min="5" max="5" width="2.75" style="3" customWidth="1"/>
    <col min="6" max="7" width="2.25" style="3" customWidth="1"/>
    <col min="8" max="8" width="2.5" style="3" customWidth="1"/>
    <col min="9" max="19" width="2.25" style="3" customWidth="1"/>
    <col min="20" max="20" width="1.625" style="3" customWidth="1"/>
    <col min="21" max="25" width="2.25" style="3" customWidth="1"/>
    <col min="26" max="26" width="1.625" style="3" customWidth="1"/>
    <col min="27" max="31" width="2.25" style="3" customWidth="1"/>
    <col min="32" max="32" width="1.625" style="3" customWidth="1"/>
    <col min="33" max="37" width="2.25" style="3" customWidth="1"/>
    <col min="38" max="38" width="1.625" style="3" customWidth="1"/>
    <col min="39" max="39" width="3.5" style="3" customWidth="1"/>
    <col min="40" max="42" width="9" style="3"/>
    <col min="43" max="43" width="9.375" style="3" bestFit="1" customWidth="1"/>
    <col min="44" max="16384" width="9" style="3"/>
  </cols>
  <sheetData>
    <row r="1" spans="1:38" s="2" customFormat="1" ht="2.2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x14ac:dyDescent="0.4">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6"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28.5" customHeight="1" x14ac:dyDescent="0.4">
      <c r="A4" s="315" t="s">
        <v>124</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row>
    <row r="5" spans="1:38" s="160" customFormat="1" ht="7.5" customHeight="1" x14ac:dyDescent="0.4">
      <c r="A5" s="158"/>
      <c r="B5" s="319" t="s">
        <v>172</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158"/>
    </row>
    <row r="6" spans="1:38" ht="7.5" customHeight="1" x14ac:dyDescent="0.4">
      <c r="A6" s="1"/>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1"/>
    </row>
    <row r="7" spans="1:38" ht="5.25" customHeight="1"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12.75" thickBot="1" x14ac:dyDescent="0.45">
      <c r="A8" s="1" t="s">
        <v>125</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x14ac:dyDescent="0.4">
      <c r="A9" s="4"/>
      <c r="B9" s="5" t="s">
        <v>19</v>
      </c>
      <c r="C9" s="5"/>
      <c r="D9" s="5"/>
      <c r="E9" s="5"/>
      <c r="F9" s="5"/>
      <c r="G9" s="5"/>
      <c r="H9" s="5"/>
      <c r="I9" s="5"/>
      <c r="J9" s="6"/>
      <c r="K9" s="312"/>
      <c r="L9" s="313"/>
      <c r="M9" s="314"/>
      <c r="N9" s="314"/>
      <c r="O9" s="5" t="s">
        <v>16</v>
      </c>
      <c r="P9" s="314"/>
      <c r="Q9" s="314"/>
      <c r="R9" s="5" t="s">
        <v>18</v>
      </c>
      <c r="S9" s="314"/>
      <c r="T9" s="314"/>
      <c r="U9" s="5" t="s">
        <v>17</v>
      </c>
      <c r="V9" s="5"/>
      <c r="W9" s="5"/>
      <c r="X9" s="5"/>
      <c r="Y9" s="5"/>
      <c r="Z9" s="5"/>
      <c r="AA9" s="5"/>
      <c r="AB9" s="5"/>
      <c r="AC9" s="5"/>
      <c r="AD9" s="5"/>
      <c r="AE9" s="5"/>
      <c r="AF9" s="5"/>
      <c r="AG9" s="5"/>
      <c r="AH9" s="5"/>
      <c r="AI9" s="5"/>
      <c r="AJ9" s="5"/>
      <c r="AK9" s="5"/>
      <c r="AL9" s="7"/>
    </row>
    <row r="10" spans="1:38" x14ac:dyDescent="0.4">
      <c r="A10" s="8"/>
      <c r="B10" s="9" t="s">
        <v>3</v>
      </c>
      <c r="C10" s="9"/>
      <c r="D10" s="9"/>
      <c r="E10" s="9"/>
      <c r="F10" s="9"/>
      <c r="G10" s="9"/>
      <c r="H10" s="9"/>
      <c r="I10" s="9"/>
      <c r="J10" s="10"/>
      <c r="K10" s="386">
        <f>MF申請書!K10</f>
        <v>0</v>
      </c>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8"/>
    </row>
    <row r="11" spans="1:38" x14ac:dyDescent="0.4">
      <c r="A11" s="11"/>
      <c r="B11" s="12" t="s">
        <v>4</v>
      </c>
      <c r="C11" s="12"/>
      <c r="D11" s="12"/>
      <c r="E11" s="12"/>
      <c r="F11" s="12"/>
      <c r="G11" s="12"/>
      <c r="H11" s="12"/>
      <c r="I11" s="12"/>
      <c r="J11" s="13"/>
      <c r="K11" s="389">
        <f>MF申請書!K11</f>
        <v>0</v>
      </c>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1"/>
    </row>
    <row r="12" spans="1:38" x14ac:dyDescent="0.4">
      <c r="A12" s="14"/>
      <c r="B12" s="15"/>
      <c r="C12" s="15"/>
      <c r="D12" s="15"/>
      <c r="E12" s="15"/>
      <c r="F12" s="15"/>
      <c r="G12" s="15"/>
      <c r="H12" s="15"/>
      <c r="I12" s="15"/>
      <c r="J12" s="16"/>
      <c r="K12" s="392"/>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4"/>
    </row>
    <row r="13" spans="1:38" x14ac:dyDescent="0.4">
      <c r="A13" s="8"/>
      <c r="B13" s="9" t="s">
        <v>5</v>
      </c>
      <c r="C13" s="9"/>
      <c r="D13" s="9"/>
      <c r="E13" s="9"/>
      <c r="F13" s="9"/>
      <c r="G13" s="9"/>
      <c r="H13" s="9"/>
      <c r="I13" s="9"/>
      <c r="J13" s="10"/>
      <c r="K13" s="386">
        <f>MF申請書!K13</f>
        <v>0</v>
      </c>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8"/>
    </row>
    <row r="14" spans="1:38" x14ac:dyDescent="0.4">
      <c r="A14" s="8"/>
      <c r="B14" s="9" t="s">
        <v>6</v>
      </c>
      <c r="C14" s="9"/>
      <c r="D14" s="9"/>
      <c r="E14" s="9"/>
      <c r="F14" s="9"/>
      <c r="G14" s="9"/>
      <c r="H14" s="9"/>
      <c r="I14" s="9"/>
      <c r="J14" s="10"/>
      <c r="K14" s="386">
        <f>MF申請書!K14</f>
        <v>0</v>
      </c>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8"/>
    </row>
    <row r="15" spans="1:38" x14ac:dyDescent="0.4">
      <c r="A15" s="8"/>
      <c r="B15" s="9"/>
      <c r="C15" s="9" t="s">
        <v>171</v>
      </c>
      <c r="D15" s="9"/>
      <c r="E15" s="9"/>
      <c r="F15" s="9"/>
      <c r="G15" s="9"/>
      <c r="H15" s="9"/>
      <c r="I15" s="9"/>
      <c r="J15" s="10"/>
      <c r="K15" s="386">
        <f>MF申請書!K15</f>
        <v>0</v>
      </c>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1:38" ht="6.75" customHeight="1" x14ac:dyDescent="0.4">
      <c r="A16" s="152"/>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53"/>
    </row>
    <row r="17" spans="1:39" ht="12.75" thickBot="1" x14ac:dyDescent="0.45">
      <c r="A17" s="152" t="s">
        <v>2</v>
      </c>
      <c r="B17" s="1"/>
      <c r="C17" s="1"/>
      <c r="D17" s="1"/>
      <c r="E17" s="1"/>
      <c r="F17" s="1"/>
      <c r="G17" s="1"/>
      <c r="H17" s="1"/>
      <c r="I17" s="1"/>
      <c r="J17" s="1"/>
      <c r="K17" s="1"/>
      <c r="L17" s="1"/>
      <c r="M17" s="20" t="s">
        <v>21</v>
      </c>
      <c r="N17" s="1"/>
      <c r="O17" s="1"/>
      <c r="P17" s="1"/>
      <c r="Q17" s="1"/>
      <c r="R17" s="52"/>
      <c r="S17" s="52"/>
      <c r="T17" s="52"/>
      <c r="U17" s="1"/>
      <c r="V17" s="1"/>
      <c r="W17" s="1"/>
      <c r="X17" s="1"/>
      <c r="Y17" s="1"/>
      <c r="Z17" s="1"/>
      <c r="AA17" s="1"/>
      <c r="AB17" s="1"/>
      <c r="AC17" s="1"/>
      <c r="AD17" s="1"/>
      <c r="AE17" s="1"/>
      <c r="AF17" s="1"/>
      <c r="AG17" s="1"/>
      <c r="AH17" s="1"/>
      <c r="AI17" s="1"/>
      <c r="AJ17" s="1"/>
      <c r="AK17" s="1"/>
      <c r="AL17" s="153"/>
    </row>
    <row r="18" spans="1:39" ht="19.5" customHeight="1" thickBot="1" x14ac:dyDescent="0.45">
      <c r="A18" s="21"/>
      <c r="B18" s="22" t="s">
        <v>7</v>
      </c>
      <c r="C18" s="22"/>
      <c r="D18" s="22"/>
      <c r="E18" s="22"/>
      <c r="F18" s="22"/>
      <c r="G18" s="22"/>
      <c r="H18" s="22"/>
      <c r="I18" s="22"/>
      <c r="J18" s="22"/>
      <c r="K18" s="22"/>
      <c r="L18" s="22"/>
      <c r="M18" s="22"/>
      <c r="N18" s="23"/>
      <c r="O18" s="307"/>
      <c r="P18" s="308"/>
      <c r="Q18" s="308"/>
      <c r="R18" s="395">
        <f>MF申請書!R18</f>
        <v>2021</v>
      </c>
      <c r="S18" s="395"/>
      <c r="T18" s="395"/>
      <c r="U18" s="22" t="s">
        <v>13</v>
      </c>
      <c r="V18" s="22"/>
      <c r="W18" s="22"/>
      <c r="X18" s="22"/>
      <c r="Y18" s="22"/>
      <c r="Z18" s="22"/>
      <c r="AA18" s="308"/>
      <c r="AB18" s="308"/>
      <c r="AC18" s="308"/>
      <c r="AD18" s="308"/>
      <c r="AE18" s="22"/>
      <c r="AF18" s="22"/>
      <c r="AG18" s="22"/>
      <c r="AH18" s="22"/>
      <c r="AI18" s="22"/>
      <c r="AJ18" s="22"/>
      <c r="AK18" s="22"/>
      <c r="AL18" s="24"/>
      <c r="AM18" s="150"/>
    </row>
    <row r="19" spans="1:39" x14ac:dyDescent="0.4">
      <c r="A19" s="25"/>
      <c r="B19" s="26" t="s">
        <v>9</v>
      </c>
      <c r="C19" s="26"/>
      <c r="D19" s="26"/>
      <c r="E19" s="26"/>
      <c r="F19" s="26"/>
      <c r="G19" s="26"/>
      <c r="H19" s="27"/>
      <c r="I19" s="28" t="s">
        <v>10</v>
      </c>
      <c r="J19" s="15"/>
      <c r="K19" s="15"/>
      <c r="L19" s="15"/>
      <c r="M19" s="15"/>
      <c r="N19" s="29" t="s">
        <v>23</v>
      </c>
      <c r="O19" s="297">
        <f>O73</f>
        <v>0</v>
      </c>
      <c r="P19" s="297"/>
      <c r="Q19" s="297"/>
      <c r="R19" s="297"/>
      <c r="S19" s="297"/>
      <c r="T19" s="297"/>
      <c r="U19" s="15" t="s">
        <v>14</v>
      </c>
      <c r="V19" s="15"/>
      <c r="W19" s="15"/>
      <c r="X19" s="15"/>
      <c r="Y19" s="5"/>
      <c r="Z19" s="317"/>
      <c r="AA19" s="317"/>
      <c r="AB19" s="317"/>
      <c r="AC19" s="317"/>
      <c r="AD19" s="317"/>
      <c r="AE19" s="30"/>
      <c r="AF19" s="384"/>
      <c r="AG19" s="384"/>
      <c r="AH19" s="384"/>
      <c r="AI19" s="384"/>
      <c r="AJ19" s="384"/>
      <c r="AK19" s="15"/>
      <c r="AL19" s="31"/>
    </row>
    <row r="20" spans="1:39" ht="12.75" thickBot="1" x14ac:dyDescent="0.45">
      <c r="A20" s="17"/>
      <c r="B20" s="18"/>
      <c r="C20" s="18"/>
      <c r="D20" s="18"/>
      <c r="E20" s="18"/>
      <c r="F20" s="18"/>
      <c r="G20" s="18"/>
      <c r="H20" s="19"/>
      <c r="I20" s="18" t="s">
        <v>11</v>
      </c>
      <c r="J20" s="18"/>
      <c r="K20" s="18"/>
      <c r="L20" s="18"/>
      <c r="M20" s="18"/>
      <c r="N20" s="32" t="s">
        <v>24</v>
      </c>
      <c r="O20" s="294">
        <f>U73</f>
        <v>0</v>
      </c>
      <c r="P20" s="294"/>
      <c r="Q20" s="294"/>
      <c r="R20" s="294"/>
      <c r="S20" s="294"/>
      <c r="T20" s="294"/>
      <c r="U20" s="18" t="s">
        <v>14</v>
      </c>
      <c r="V20" s="18"/>
      <c r="W20" s="18"/>
      <c r="X20" s="18"/>
      <c r="Y20" s="183"/>
      <c r="Z20" s="296"/>
      <c r="AA20" s="296"/>
      <c r="AB20" s="296"/>
      <c r="AC20" s="296"/>
      <c r="AD20" s="296"/>
      <c r="AE20" s="34"/>
      <c r="AF20" s="385"/>
      <c r="AG20" s="385"/>
      <c r="AH20" s="385"/>
      <c r="AI20" s="385"/>
      <c r="AJ20" s="385"/>
      <c r="AK20" s="183"/>
      <c r="AL20" s="33"/>
    </row>
    <row r="21" spans="1:39" ht="12.75" thickBot="1" x14ac:dyDescent="0.45">
      <c r="A21" s="35"/>
      <c r="B21" s="36" t="s">
        <v>15</v>
      </c>
      <c r="C21" s="36"/>
      <c r="D21" s="36"/>
      <c r="E21" s="36"/>
      <c r="F21" s="36"/>
      <c r="G21" s="36"/>
      <c r="H21" s="36"/>
      <c r="I21" s="36"/>
      <c r="J21" s="36"/>
      <c r="K21" s="36"/>
      <c r="L21" s="36"/>
      <c r="M21" s="36"/>
      <c r="N21" s="37" t="s">
        <v>25</v>
      </c>
      <c r="O21" s="286">
        <f>MF申請書!O21</f>
        <v>0</v>
      </c>
      <c r="P21" s="286"/>
      <c r="Q21" s="286"/>
      <c r="R21" s="286"/>
      <c r="S21" s="286"/>
      <c r="T21" s="286"/>
      <c r="U21" s="22" t="s">
        <v>14</v>
      </c>
      <c r="V21" s="38" t="s">
        <v>30</v>
      </c>
      <c r="W21" s="39"/>
      <c r="X21" s="22"/>
      <c r="Y21" s="22"/>
      <c r="Z21" s="22"/>
      <c r="AA21" s="22"/>
      <c r="AB21" s="22"/>
      <c r="AC21" s="22"/>
      <c r="AD21" s="22"/>
      <c r="AE21" s="22"/>
      <c r="AF21" s="22"/>
      <c r="AG21" s="22"/>
      <c r="AH21" s="22"/>
      <c r="AI21" s="22"/>
      <c r="AJ21" s="22"/>
      <c r="AK21" s="22"/>
      <c r="AL21" s="24"/>
    </row>
    <row r="22" spans="1:39" ht="12.75" thickBot="1" x14ac:dyDescent="0.45">
      <c r="A22" s="17"/>
      <c r="B22" s="18" t="s">
        <v>27</v>
      </c>
      <c r="C22" s="18"/>
      <c r="D22" s="18"/>
      <c r="E22" s="18"/>
      <c r="F22" s="18"/>
      <c r="G22" s="18"/>
      <c r="H22" s="18"/>
      <c r="I22" s="18"/>
      <c r="J22" s="18"/>
      <c r="K22" s="18"/>
      <c r="L22" s="18"/>
      <c r="M22" s="18"/>
      <c r="N22" s="40" t="s">
        <v>44</v>
      </c>
      <c r="O22" s="285">
        <f>O19+O20-O21</f>
        <v>0</v>
      </c>
      <c r="P22" s="286"/>
      <c r="Q22" s="286"/>
      <c r="R22" s="286"/>
      <c r="S22" s="286"/>
      <c r="T22" s="286"/>
      <c r="U22" s="26" t="s">
        <v>14</v>
      </c>
      <c r="V22" s="22"/>
      <c r="W22" s="41"/>
      <c r="X22" s="18"/>
      <c r="Y22" s="18"/>
      <c r="Z22" s="186" t="s">
        <v>173</v>
      </c>
      <c r="AA22" s="183"/>
      <c r="AB22" s="183"/>
      <c r="AC22" s="194"/>
      <c r="AD22" s="185" t="s">
        <v>174</v>
      </c>
      <c r="AE22" s="383">
        <f>AG73</f>
        <v>0</v>
      </c>
      <c r="AF22" s="383"/>
      <c r="AG22" s="383"/>
      <c r="AH22" s="383"/>
      <c r="AI22" s="383"/>
      <c r="AJ22" s="184" t="s">
        <v>14</v>
      </c>
      <c r="AK22" s="183"/>
      <c r="AL22" s="24"/>
    </row>
    <row r="23" spans="1:39" ht="18.75" customHeight="1" thickTop="1" thickBot="1" x14ac:dyDescent="0.45">
      <c r="A23" s="17"/>
      <c r="B23" s="22" t="s">
        <v>8</v>
      </c>
      <c r="C23" s="22"/>
      <c r="D23" s="22"/>
      <c r="E23" s="22"/>
      <c r="F23" s="22"/>
      <c r="G23" s="22"/>
      <c r="H23" s="22"/>
      <c r="I23" s="22"/>
      <c r="J23" s="22"/>
      <c r="K23" s="22"/>
      <c r="L23" s="22"/>
      <c r="M23" s="22"/>
      <c r="N23" s="43" t="s">
        <v>26</v>
      </c>
      <c r="O23" s="288">
        <f>O40</f>
        <v>0</v>
      </c>
      <c r="P23" s="289"/>
      <c r="Q23" s="289"/>
      <c r="R23" s="289"/>
      <c r="S23" s="289"/>
      <c r="T23" s="289"/>
      <c r="U23" s="44" t="s">
        <v>14</v>
      </c>
      <c r="V23" s="34"/>
      <c r="W23" s="34"/>
      <c r="X23" s="18"/>
      <c r="Y23" s="24"/>
      <c r="Z23" s="195" t="s">
        <v>175</v>
      </c>
      <c r="AA23" s="183"/>
      <c r="AB23" s="183"/>
      <c r="AC23" s="194"/>
      <c r="AD23" s="185" t="s">
        <v>176</v>
      </c>
      <c r="AE23" s="288">
        <f>O23-AA73</f>
        <v>0</v>
      </c>
      <c r="AF23" s="289"/>
      <c r="AG23" s="289"/>
      <c r="AH23" s="289"/>
      <c r="AI23" s="289"/>
      <c r="AJ23" s="187" t="s">
        <v>14</v>
      </c>
      <c r="AK23" s="183"/>
      <c r="AL23" s="24"/>
    </row>
    <row r="24" spans="1:39" ht="17.25" customHeight="1" thickBot="1" x14ac:dyDescent="0.2">
      <c r="A24" s="47"/>
      <c r="B24" s="48"/>
      <c r="C24" s="49" t="s">
        <v>20</v>
      </c>
      <c r="D24" s="48"/>
      <c r="E24" s="48"/>
      <c r="F24" s="48"/>
      <c r="G24" s="48"/>
      <c r="H24" s="48"/>
      <c r="I24" s="48"/>
      <c r="J24" s="48"/>
      <c r="K24" s="48"/>
      <c r="L24" s="48"/>
      <c r="M24" s="48"/>
      <c r="N24" s="50"/>
      <c r="O24" s="51"/>
      <c r="P24" s="51"/>
      <c r="Q24" s="51"/>
      <c r="R24" s="51"/>
      <c r="S24" s="51"/>
      <c r="T24" s="51"/>
      <c r="U24" s="52"/>
      <c r="V24" s="52"/>
      <c r="W24" s="48"/>
      <c r="X24" s="48"/>
      <c r="Y24" s="48"/>
      <c r="Z24" s="48"/>
      <c r="AA24" s="48"/>
      <c r="AB24" s="48"/>
      <c r="AC24" s="48"/>
      <c r="AD24" s="48"/>
      <c r="AE24" s="48"/>
      <c r="AF24" s="48"/>
      <c r="AG24" s="48"/>
      <c r="AH24" s="48"/>
      <c r="AI24" s="48"/>
      <c r="AJ24" s="48"/>
      <c r="AK24" s="48"/>
      <c r="AL24" s="53"/>
    </row>
    <row r="25" spans="1:39" ht="12" customHeight="1" x14ac:dyDescent="0.4">
      <c r="A25" s="25"/>
      <c r="B25" s="54" t="s">
        <v>29</v>
      </c>
      <c r="C25" s="5"/>
      <c r="D25" s="5"/>
      <c r="E25" s="5"/>
      <c r="F25" s="5"/>
      <c r="G25" s="5"/>
      <c r="H25" s="5"/>
      <c r="I25" s="5"/>
      <c r="J25" s="5"/>
      <c r="K25" s="5"/>
      <c r="L25" s="5"/>
      <c r="M25" s="5"/>
      <c r="N25" s="6"/>
      <c r="O25" s="290" t="s">
        <v>47</v>
      </c>
      <c r="P25" s="291"/>
      <c r="Q25" s="291"/>
      <c r="R25" s="291"/>
      <c r="S25" s="291"/>
      <c r="T25" s="291"/>
      <c r="U25" s="291"/>
      <c r="V25" s="291"/>
      <c r="W25" s="291"/>
      <c r="X25" s="291"/>
      <c r="Y25" s="291"/>
      <c r="Z25" s="291"/>
      <c r="AA25" s="271"/>
      <c r="AB25" s="271"/>
      <c r="AC25" s="271"/>
      <c r="AD25" s="271"/>
      <c r="AE25" s="271"/>
      <c r="AF25" s="271"/>
      <c r="AG25" s="271"/>
      <c r="AH25" s="271"/>
      <c r="AI25" s="271"/>
      <c r="AJ25" s="271"/>
      <c r="AK25" s="271"/>
      <c r="AL25" s="293"/>
    </row>
    <row r="26" spans="1:39" x14ac:dyDescent="0.4">
      <c r="A26" s="55"/>
      <c r="B26" s="27"/>
      <c r="C26" s="235" t="str">
        <f>MF申請書!C26</f>
        <v>A大学</v>
      </c>
      <c r="D26" s="236"/>
      <c r="E26" s="236"/>
      <c r="F26" s="236"/>
      <c r="G26" s="236"/>
      <c r="H26" s="236"/>
      <c r="I26" s="236"/>
      <c r="J26" s="236"/>
      <c r="K26" s="236"/>
      <c r="L26" s="236"/>
      <c r="M26" s="236"/>
      <c r="N26" s="237"/>
      <c r="O26" s="228">
        <f>MF申請書!O26</f>
        <v>0</v>
      </c>
      <c r="P26" s="229"/>
      <c r="Q26" s="229"/>
      <c r="R26" s="229"/>
      <c r="S26" s="56" t="s">
        <v>14</v>
      </c>
      <c r="T26" s="57"/>
      <c r="U26" s="56"/>
      <c r="V26" s="56"/>
      <c r="W26" s="56"/>
      <c r="X26" s="56"/>
      <c r="Y26" s="56"/>
      <c r="Z26" s="56"/>
      <c r="AA26" s="227"/>
      <c r="AB26" s="227"/>
      <c r="AC26" s="227"/>
      <c r="AD26" s="227"/>
      <c r="AE26" s="56"/>
      <c r="AF26" s="56"/>
      <c r="AG26" s="171"/>
      <c r="AH26" s="382"/>
      <c r="AI26" s="382"/>
      <c r="AJ26" s="382"/>
      <c r="AK26" s="56"/>
      <c r="AL26" s="58"/>
      <c r="AM26" s="147"/>
    </row>
    <row r="27" spans="1:39" x14ac:dyDescent="0.4">
      <c r="A27" s="55"/>
      <c r="B27" s="27"/>
      <c r="C27" s="235" t="str">
        <f>MF申請書!C27</f>
        <v>B大学</v>
      </c>
      <c r="D27" s="236"/>
      <c r="E27" s="236"/>
      <c r="F27" s="236"/>
      <c r="G27" s="236"/>
      <c r="H27" s="236"/>
      <c r="I27" s="236"/>
      <c r="J27" s="236"/>
      <c r="K27" s="236"/>
      <c r="L27" s="236"/>
      <c r="M27" s="236"/>
      <c r="N27" s="237"/>
      <c r="O27" s="228">
        <f>MF申請書!O27</f>
        <v>0</v>
      </c>
      <c r="P27" s="229"/>
      <c r="Q27" s="229"/>
      <c r="R27" s="229"/>
      <c r="S27" s="56" t="s">
        <v>14</v>
      </c>
      <c r="T27" s="57"/>
      <c r="U27" s="56"/>
      <c r="V27" s="56"/>
      <c r="W27" s="56"/>
      <c r="X27" s="56"/>
      <c r="Y27" s="56"/>
      <c r="Z27" s="56"/>
      <c r="AA27" s="227"/>
      <c r="AB27" s="227"/>
      <c r="AC27" s="227"/>
      <c r="AD27" s="227"/>
      <c r="AE27" s="56"/>
      <c r="AF27" s="56"/>
      <c r="AG27" s="171"/>
      <c r="AH27" s="382"/>
      <c r="AI27" s="382"/>
      <c r="AJ27" s="382"/>
      <c r="AK27" s="56"/>
      <c r="AL27" s="58"/>
    </row>
    <row r="28" spans="1:39" x14ac:dyDescent="0.4">
      <c r="A28" s="55"/>
      <c r="B28" s="27"/>
      <c r="C28" s="235">
        <f>MF申請書!C28</f>
        <v>0</v>
      </c>
      <c r="D28" s="236"/>
      <c r="E28" s="236"/>
      <c r="F28" s="236"/>
      <c r="G28" s="236"/>
      <c r="H28" s="236"/>
      <c r="I28" s="236"/>
      <c r="J28" s="236"/>
      <c r="K28" s="236"/>
      <c r="L28" s="236"/>
      <c r="M28" s="236"/>
      <c r="N28" s="237"/>
      <c r="O28" s="228">
        <f>MF申請書!O28</f>
        <v>0</v>
      </c>
      <c r="P28" s="229"/>
      <c r="Q28" s="229"/>
      <c r="R28" s="229"/>
      <c r="S28" s="56" t="s">
        <v>14</v>
      </c>
      <c r="T28" s="57"/>
      <c r="U28" s="56"/>
      <c r="V28" s="56"/>
      <c r="W28" s="56"/>
      <c r="X28" s="56"/>
      <c r="Y28" s="56"/>
      <c r="Z28" s="56"/>
      <c r="AA28" s="227"/>
      <c r="AB28" s="227"/>
      <c r="AC28" s="227"/>
      <c r="AD28" s="227"/>
      <c r="AE28" s="56"/>
      <c r="AF28" s="56"/>
      <c r="AG28" s="171"/>
      <c r="AH28" s="382"/>
      <c r="AI28" s="382"/>
      <c r="AJ28" s="382"/>
      <c r="AK28" s="56"/>
      <c r="AL28" s="58"/>
    </row>
    <row r="29" spans="1:39" x14ac:dyDescent="0.4">
      <c r="A29" s="55"/>
      <c r="B29" s="27"/>
      <c r="C29" s="235">
        <f>MF申請書!C29</f>
        <v>0</v>
      </c>
      <c r="D29" s="236"/>
      <c r="E29" s="236"/>
      <c r="F29" s="236"/>
      <c r="G29" s="236"/>
      <c r="H29" s="236"/>
      <c r="I29" s="236"/>
      <c r="J29" s="236"/>
      <c r="K29" s="236"/>
      <c r="L29" s="236"/>
      <c r="M29" s="236"/>
      <c r="N29" s="237"/>
      <c r="O29" s="228">
        <f>MF申請書!O29</f>
        <v>0</v>
      </c>
      <c r="P29" s="229"/>
      <c r="Q29" s="229"/>
      <c r="R29" s="229"/>
      <c r="S29" s="56" t="s">
        <v>14</v>
      </c>
      <c r="T29" s="57"/>
      <c r="U29" s="56"/>
      <c r="V29" s="56"/>
      <c r="W29" s="56"/>
      <c r="X29" s="56"/>
      <c r="Y29" s="56"/>
      <c r="Z29" s="56"/>
      <c r="AA29" s="227"/>
      <c r="AB29" s="227"/>
      <c r="AC29" s="227"/>
      <c r="AD29" s="227"/>
      <c r="AE29" s="56"/>
      <c r="AF29" s="56"/>
      <c r="AG29" s="171"/>
      <c r="AH29" s="382"/>
      <c r="AI29" s="382"/>
      <c r="AJ29" s="382"/>
      <c r="AK29" s="56"/>
      <c r="AL29" s="58"/>
    </row>
    <row r="30" spans="1:39" x14ac:dyDescent="0.4">
      <c r="A30" s="55"/>
      <c r="B30" s="27"/>
      <c r="C30" s="235">
        <f>MF申請書!C30</f>
        <v>0</v>
      </c>
      <c r="D30" s="236"/>
      <c r="E30" s="236"/>
      <c r="F30" s="236"/>
      <c r="G30" s="236"/>
      <c r="H30" s="236"/>
      <c r="I30" s="236"/>
      <c r="J30" s="236"/>
      <c r="K30" s="236"/>
      <c r="L30" s="236"/>
      <c r="M30" s="236"/>
      <c r="N30" s="237"/>
      <c r="O30" s="228">
        <f>MF申請書!O30</f>
        <v>0</v>
      </c>
      <c r="P30" s="229"/>
      <c r="Q30" s="229"/>
      <c r="R30" s="229"/>
      <c r="S30" s="9" t="s">
        <v>14</v>
      </c>
      <c r="T30" s="138"/>
      <c r="U30" s="9"/>
      <c r="V30" s="9"/>
      <c r="W30" s="9"/>
      <c r="X30" s="9"/>
      <c r="Y30" s="9"/>
      <c r="Z30" s="9"/>
      <c r="AA30" s="227"/>
      <c r="AB30" s="227"/>
      <c r="AC30" s="227"/>
      <c r="AD30" s="227"/>
      <c r="AE30" s="56"/>
      <c r="AF30" s="56"/>
      <c r="AG30" s="171"/>
      <c r="AH30" s="382"/>
      <c r="AI30" s="382"/>
      <c r="AJ30" s="382"/>
      <c r="AK30" s="56"/>
      <c r="AL30" s="58"/>
    </row>
    <row r="31" spans="1:39" hidden="1" x14ac:dyDescent="0.4">
      <c r="A31" s="55"/>
      <c r="B31" s="27"/>
      <c r="C31" s="235">
        <f>MF申請書!C31</f>
        <v>0</v>
      </c>
      <c r="D31" s="236"/>
      <c r="E31" s="236"/>
      <c r="F31" s="236"/>
      <c r="G31" s="236"/>
      <c r="H31" s="236"/>
      <c r="I31" s="236"/>
      <c r="J31" s="236"/>
      <c r="K31" s="236"/>
      <c r="L31" s="236"/>
      <c r="M31" s="236"/>
      <c r="N31" s="237"/>
      <c r="O31" s="228">
        <f>MF申請書!O31</f>
        <v>0</v>
      </c>
      <c r="P31" s="229"/>
      <c r="Q31" s="229"/>
      <c r="R31" s="229"/>
      <c r="S31" s="56" t="s">
        <v>14</v>
      </c>
      <c r="T31" s="57"/>
      <c r="U31" s="56"/>
      <c r="V31" s="56"/>
      <c r="W31" s="56"/>
      <c r="X31" s="56"/>
      <c r="Y31" s="56"/>
      <c r="Z31" s="56"/>
      <c r="AA31" s="227"/>
      <c r="AB31" s="227"/>
      <c r="AC31" s="227"/>
      <c r="AD31" s="227"/>
      <c r="AE31" s="56"/>
      <c r="AF31" s="56"/>
      <c r="AG31" s="171"/>
      <c r="AH31" s="382"/>
      <c r="AI31" s="382"/>
      <c r="AJ31" s="382"/>
      <c r="AK31" s="56"/>
      <c r="AL31" s="58"/>
    </row>
    <row r="32" spans="1:39" hidden="1" x14ac:dyDescent="0.4">
      <c r="A32" s="55"/>
      <c r="B32" s="27"/>
      <c r="C32" s="235">
        <f>MF申請書!C32</f>
        <v>0</v>
      </c>
      <c r="D32" s="236"/>
      <c r="E32" s="236"/>
      <c r="F32" s="236"/>
      <c r="G32" s="236"/>
      <c r="H32" s="236"/>
      <c r="I32" s="236"/>
      <c r="J32" s="236"/>
      <c r="K32" s="236"/>
      <c r="L32" s="236"/>
      <c r="M32" s="236"/>
      <c r="N32" s="237"/>
      <c r="O32" s="228">
        <f>MF申請書!O32</f>
        <v>0</v>
      </c>
      <c r="P32" s="229"/>
      <c r="Q32" s="229"/>
      <c r="R32" s="229"/>
      <c r="S32" s="56" t="s">
        <v>14</v>
      </c>
      <c r="T32" s="57"/>
      <c r="U32" s="56"/>
      <c r="V32" s="56"/>
      <c r="W32" s="56"/>
      <c r="X32" s="56"/>
      <c r="Y32" s="56"/>
      <c r="Z32" s="56"/>
      <c r="AA32" s="227"/>
      <c r="AB32" s="227"/>
      <c r="AC32" s="227"/>
      <c r="AD32" s="227"/>
      <c r="AE32" s="56"/>
      <c r="AF32" s="56"/>
      <c r="AG32" s="171"/>
      <c r="AH32" s="381"/>
      <c r="AI32" s="381"/>
      <c r="AJ32" s="381"/>
      <c r="AK32" s="56"/>
      <c r="AL32" s="58"/>
    </row>
    <row r="33" spans="1:39" hidden="1" x14ac:dyDescent="0.4">
      <c r="A33" s="55"/>
      <c r="B33" s="27"/>
      <c r="C33" s="235">
        <f>MF申請書!C33</f>
        <v>0</v>
      </c>
      <c r="D33" s="236"/>
      <c r="E33" s="236"/>
      <c r="F33" s="236"/>
      <c r="G33" s="236"/>
      <c r="H33" s="236"/>
      <c r="I33" s="236"/>
      <c r="J33" s="236"/>
      <c r="K33" s="236"/>
      <c r="L33" s="236"/>
      <c r="M33" s="236"/>
      <c r="N33" s="237"/>
      <c r="O33" s="228">
        <f>MF申請書!O33</f>
        <v>0</v>
      </c>
      <c r="P33" s="229"/>
      <c r="Q33" s="229"/>
      <c r="R33" s="229"/>
      <c r="S33" s="56" t="s">
        <v>14</v>
      </c>
      <c r="T33" s="57"/>
      <c r="U33" s="56"/>
      <c r="V33" s="56"/>
      <c r="W33" s="56"/>
      <c r="X33" s="56"/>
      <c r="Y33" s="56"/>
      <c r="Z33" s="56"/>
      <c r="AA33" s="227"/>
      <c r="AB33" s="227"/>
      <c r="AC33" s="227"/>
      <c r="AD33" s="227"/>
      <c r="AE33" s="56"/>
      <c r="AF33" s="56"/>
      <c r="AG33" s="171"/>
      <c r="AH33" s="381"/>
      <c r="AI33" s="381"/>
      <c r="AJ33" s="381"/>
      <c r="AK33" s="56"/>
      <c r="AL33" s="58"/>
    </row>
    <row r="34" spans="1:39" hidden="1" x14ac:dyDescent="0.4">
      <c r="A34" s="55"/>
      <c r="B34" s="27"/>
      <c r="C34" s="235">
        <f>MF申請書!C34</f>
        <v>0</v>
      </c>
      <c r="D34" s="236"/>
      <c r="E34" s="236"/>
      <c r="F34" s="236"/>
      <c r="G34" s="236"/>
      <c r="H34" s="236"/>
      <c r="I34" s="236"/>
      <c r="J34" s="236"/>
      <c r="K34" s="236"/>
      <c r="L34" s="236"/>
      <c r="M34" s="236"/>
      <c r="N34" s="237"/>
      <c r="O34" s="228">
        <f>MF申請書!O34</f>
        <v>0</v>
      </c>
      <c r="P34" s="229"/>
      <c r="Q34" s="229"/>
      <c r="R34" s="229"/>
      <c r="S34" s="56" t="s">
        <v>14</v>
      </c>
      <c r="T34" s="57"/>
      <c r="U34" s="56"/>
      <c r="V34" s="56"/>
      <c r="W34" s="56"/>
      <c r="X34" s="56"/>
      <c r="Y34" s="56"/>
      <c r="Z34" s="56"/>
      <c r="AA34" s="227"/>
      <c r="AB34" s="227"/>
      <c r="AC34" s="227"/>
      <c r="AD34" s="227"/>
      <c r="AE34" s="56"/>
      <c r="AF34" s="9"/>
      <c r="AG34" s="60"/>
      <c r="AH34" s="382"/>
      <c r="AI34" s="382"/>
      <c r="AJ34" s="382"/>
      <c r="AK34" s="56"/>
      <c r="AL34" s="58"/>
    </row>
    <row r="35" spans="1:39" hidden="1" x14ac:dyDescent="0.4">
      <c r="A35" s="55"/>
      <c r="B35" s="27"/>
      <c r="C35" s="235">
        <f>MF申請書!C35</f>
        <v>0</v>
      </c>
      <c r="D35" s="236"/>
      <c r="E35" s="236"/>
      <c r="F35" s="236"/>
      <c r="G35" s="236"/>
      <c r="H35" s="236"/>
      <c r="I35" s="236"/>
      <c r="J35" s="236"/>
      <c r="K35" s="236"/>
      <c r="L35" s="236"/>
      <c r="M35" s="236"/>
      <c r="N35" s="237"/>
      <c r="O35" s="228">
        <f>MF申請書!O35</f>
        <v>0</v>
      </c>
      <c r="P35" s="229"/>
      <c r="Q35" s="229"/>
      <c r="R35" s="229"/>
      <c r="S35" s="9" t="s">
        <v>14</v>
      </c>
      <c r="T35" s="138"/>
      <c r="U35" s="9"/>
      <c r="V35" s="9"/>
      <c r="W35" s="9"/>
      <c r="X35" s="9"/>
      <c r="Y35" s="9"/>
      <c r="Z35" s="9"/>
      <c r="AA35" s="227"/>
      <c r="AB35" s="227"/>
      <c r="AC35" s="227"/>
      <c r="AD35" s="227"/>
      <c r="AE35" s="56"/>
      <c r="AF35" s="56"/>
      <c r="AG35" s="171"/>
      <c r="AH35" s="382"/>
      <c r="AI35" s="382"/>
      <c r="AJ35" s="382"/>
      <c r="AK35" s="56"/>
      <c r="AL35" s="58"/>
    </row>
    <row r="36" spans="1:39" hidden="1" x14ac:dyDescent="0.4">
      <c r="A36" s="55"/>
      <c r="B36" s="27"/>
      <c r="C36" s="235">
        <f>MF申請書!C36</f>
        <v>0</v>
      </c>
      <c r="D36" s="236"/>
      <c r="E36" s="236"/>
      <c r="F36" s="236"/>
      <c r="G36" s="236"/>
      <c r="H36" s="236"/>
      <c r="I36" s="236"/>
      <c r="J36" s="236"/>
      <c r="K36" s="236"/>
      <c r="L36" s="236"/>
      <c r="M36" s="236"/>
      <c r="N36" s="237"/>
      <c r="O36" s="228">
        <f>MF申請書!O36</f>
        <v>0</v>
      </c>
      <c r="P36" s="229"/>
      <c r="Q36" s="229"/>
      <c r="R36" s="229"/>
      <c r="S36" s="56" t="s">
        <v>14</v>
      </c>
      <c r="T36" s="57"/>
      <c r="U36" s="56"/>
      <c r="V36" s="56"/>
      <c r="W36" s="56"/>
      <c r="X36" s="56"/>
      <c r="Y36" s="56"/>
      <c r="Z36" s="56"/>
      <c r="AA36" s="227"/>
      <c r="AB36" s="227"/>
      <c r="AC36" s="227"/>
      <c r="AD36" s="227"/>
      <c r="AE36" s="56"/>
      <c r="AF36" s="56"/>
      <c r="AG36" s="171"/>
      <c r="AH36" s="382"/>
      <c r="AI36" s="382"/>
      <c r="AJ36" s="382"/>
      <c r="AK36" s="56"/>
      <c r="AL36" s="58"/>
    </row>
    <row r="37" spans="1:39" hidden="1" x14ac:dyDescent="0.4">
      <c r="A37" s="55"/>
      <c r="B37" s="27"/>
      <c r="C37" s="235">
        <f>MF申請書!C37</f>
        <v>0</v>
      </c>
      <c r="D37" s="236"/>
      <c r="E37" s="236"/>
      <c r="F37" s="236"/>
      <c r="G37" s="236"/>
      <c r="H37" s="236"/>
      <c r="I37" s="236"/>
      <c r="J37" s="236"/>
      <c r="K37" s="236"/>
      <c r="L37" s="236"/>
      <c r="M37" s="236"/>
      <c r="N37" s="237"/>
      <c r="O37" s="228">
        <f>MF申請書!O37</f>
        <v>0</v>
      </c>
      <c r="P37" s="229"/>
      <c r="Q37" s="229"/>
      <c r="R37" s="229"/>
      <c r="S37" s="56" t="s">
        <v>14</v>
      </c>
      <c r="T37" s="57"/>
      <c r="U37" s="56"/>
      <c r="V37" s="56"/>
      <c r="W37" s="56"/>
      <c r="X37" s="56"/>
      <c r="Y37" s="56"/>
      <c r="Z37" s="56"/>
      <c r="AA37" s="227"/>
      <c r="AB37" s="227"/>
      <c r="AC37" s="227"/>
      <c r="AD37" s="227"/>
      <c r="AE37" s="56"/>
      <c r="AF37" s="56"/>
      <c r="AG37" s="171"/>
      <c r="AH37" s="381"/>
      <c r="AI37" s="381"/>
      <c r="AJ37" s="381"/>
      <c r="AK37" s="56"/>
      <c r="AL37" s="58"/>
    </row>
    <row r="38" spans="1:39" hidden="1" x14ac:dyDescent="0.4">
      <c r="A38" s="55"/>
      <c r="B38" s="27"/>
      <c r="C38" s="235">
        <f>MF申請書!C38</f>
        <v>0</v>
      </c>
      <c r="D38" s="236"/>
      <c r="E38" s="236"/>
      <c r="F38" s="236"/>
      <c r="G38" s="236"/>
      <c r="H38" s="236"/>
      <c r="I38" s="236"/>
      <c r="J38" s="236"/>
      <c r="K38" s="236"/>
      <c r="L38" s="236"/>
      <c r="M38" s="236"/>
      <c r="N38" s="237"/>
      <c r="O38" s="228">
        <f>MF申請書!O38</f>
        <v>0</v>
      </c>
      <c r="P38" s="229"/>
      <c r="Q38" s="229"/>
      <c r="R38" s="229"/>
      <c r="S38" s="56" t="s">
        <v>14</v>
      </c>
      <c r="T38" s="57"/>
      <c r="U38" s="56"/>
      <c r="V38" s="56"/>
      <c r="W38" s="56"/>
      <c r="X38" s="56"/>
      <c r="Y38" s="56"/>
      <c r="Z38" s="56"/>
      <c r="AA38" s="227"/>
      <c r="AB38" s="227"/>
      <c r="AC38" s="227"/>
      <c r="AD38" s="227"/>
      <c r="AE38" s="56"/>
      <c r="AF38" s="9"/>
      <c r="AG38" s="60"/>
      <c r="AH38" s="381"/>
      <c r="AI38" s="381"/>
      <c r="AJ38" s="381"/>
      <c r="AK38" s="56"/>
      <c r="AL38" s="58"/>
    </row>
    <row r="39" spans="1:39" hidden="1" x14ac:dyDescent="0.4">
      <c r="A39" s="55"/>
      <c r="B39" s="27"/>
      <c r="C39" s="235">
        <f>MF申請書!C39</f>
        <v>0</v>
      </c>
      <c r="D39" s="236"/>
      <c r="E39" s="236"/>
      <c r="F39" s="236"/>
      <c r="G39" s="236"/>
      <c r="H39" s="236"/>
      <c r="I39" s="236"/>
      <c r="J39" s="236"/>
      <c r="K39" s="236"/>
      <c r="L39" s="236"/>
      <c r="M39" s="236"/>
      <c r="N39" s="237"/>
      <c r="O39" s="228">
        <f>MF申請書!O39</f>
        <v>0</v>
      </c>
      <c r="P39" s="229"/>
      <c r="Q39" s="229"/>
      <c r="R39" s="229"/>
      <c r="S39" s="9" t="s">
        <v>14</v>
      </c>
      <c r="T39" s="138"/>
      <c r="U39" s="9"/>
      <c r="V39" s="9"/>
      <c r="W39" s="9"/>
      <c r="X39" s="9"/>
      <c r="Y39" s="9"/>
      <c r="Z39" s="9"/>
      <c r="AA39" s="227"/>
      <c r="AB39" s="227"/>
      <c r="AC39" s="227"/>
      <c r="AD39" s="227"/>
      <c r="AE39" s="9"/>
      <c r="AF39" s="9"/>
      <c r="AG39" s="60"/>
      <c r="AH39" s="381"/>
      <c r="AI39" s="381"/>
      <c r="AJ39" s="381"/>
      <c r="AK39" s="56"/>
      <c r="AL39" s="58"/>
    </row>
    <row r="40" spans="1:39" ht="12.75" thickBot="1" x14ac:dyDescent="0.45">
      <c r="A40" s="61"/>
      <c r="B40" s="62"/>
      <c r="C40" s="63"/>
      <c r="D40" s="63"/>
      <c r="E40" s="63"/>
      <c r="F40" s="63"/>
      <c r="G40" s="63"/>
      <c r="H40" s="63"/>
      <c r="I40" s="63"/>
      <c r="J40" s="63" t="s">
        <v>22</v>
      </c>
      <c r="K40" s="63"/>
      <c r="L40" s="63"/>
      <c r="M40" s="63"/>
      <c r="N40" s="64" t="s">
        <v>123</v>
      </c>
      <c r="O40" s="280">
        <f>MF申請書!O40</f>
        <v>0</v>
      </c>
      <c r="P40" s="281"/>
      <c r="Q40" s="281"/>
      <c r="R40" s="281"/>
      <c r="S40" s="134" t="s">
        <v>14</v>
      </c>
      <c r="T40" s="135"/>
      <c r="U40" s="136"/>
      <c r="V40" s="136"/>
      <c r="W40" s="136"/>
      <c r="X40" s="136"/>
      <c r="Y40" s="137"/>
      <c r="Z40" s="137"/>
      <c r="AA40" s="375"/>
      <c r="AB40" s="375"/>
      <c r="AC40" s="375"/>
      <c r="AD40" s="375"/>
      <c r="AE40" s="137"/>
      <c r="AF40" s="66"/>
      <c r="AG40" s="65"/>
      <c r="AH40" s="375"/>
      <c r="AI40" s="375"/>
      <c r="AJ40" s="375"/>
      <c r="AK40" s="66"/>
      <c r="AL40" s="69"/>
    </row>
    <row r="41" spans="1:39" ht="12.75" thickTop="1" x14ac:dyDescent="0.4">
      <c r="A41" s="151"/>
      <c r="B41" s="184" t="s">
        <v>12</v>
      </c>
      <c r="C41" s="184"/>
      <c r="D41" s="184"/>
      <c r="E41" s="184"/>
      <c r="F41" s="184"/>
      <c r="G41" s="184"/>
      <c r="H41" s="184"/>
      <c r="I41" s="184"/>
      <c r="J41" s="184"/>
      <c r="K41" s="184"/>
      <c r="L41" s="184"/>
      <c r="M41" s="184"/>
      <c r="N41" s="27"/>
      <c r="O41" s="268" t="s">
        <v>126</v>
      </c>
      <c r="P41" s="269"/>
      <c r="Q41" s="269"/>
      <c r="R41" s="269"/>
      <c r="S41" s="269"/>
      <c r="T41" s="269"/>
      <c r="U41" s="269"/>
      <c r="V41" s="269"/>
      <c r="W41" s="269"/>
      <c r="X41" s="269"/>
      <c r="Y41" s="269"/>
      <c r="Z41" s="270"/>
      <c r="AA41" s="271" t="s">
        <v>127</v>
      </c>
      <c r="AB41" s="271"/>
      <c r="AC41" s="271"/>
      <c r="AD41" s="271"/>
      <c r="AE41" s="271"/>
      <c r="AF41" s="271"/>
      <c r="AG41" s="272"/>
      <c r="AH41" s="272"/>
      <c r="AI41" s="272"/>
      <c r="AJ41" s="272"/>
      <c r="AK41" s="272"/>
      <c r="AL41" s="273"/>
    </row>
    <row r="42" spans="1:39" ht="12" customHeight="1" x14ac:dyDescent="0.4">
      <c r="A42" s="55"/>
      <c r="B42" s="184"/>
      <c r="C42" s="184"/>
      <c r="D42" s="184"/>
      <c r="E42" s="184"/>
      <c r="F42" s="184"/>
      <c r="G42" s="184"/>
      <c r="H42" s="184"/>
      <c r="I42" s="184"/>
      <c r="J42" s="184"/>
      <c r="K42" s="184"/>
      <c r="L42" s="184"/>
      <c r="M42" s="184"/>
      <c r="N42" s="27"/>
      <c r="O42" s="274" t="s">
        <v>10</v>
      </c>
      <c r="P42" s="275"/>
      <c r="Q42" s="275"/>
      <c r="R42" s="275"/>
      <c r="S42" s="275"/>
      <c r="T42" s="220"/>
      <c r="U42" s="275" t="s">
        <v>11</v>
      </c>
      <c r="V42" s="275"/>
      <c r="W42" s="275"/>
      <c r="X42" s="275"/>
      <c r="Y42" s="275"/>
      <c r="Z42" s="376"/>
      <c r="AA42" s="377" t="s">
        <v>128</v>
      </c>
      <c r="AB42" s="378"/>
      <c r="AC42" s="378"/>
      <c r="AD42" s="378"/>
      <c r="AE42" s="378"/>
      <c r="AF42" s="164"/>
      <c r="AG42" s="379" t="s">
        <v>129</v>
      </c>
      <c r="AH42" s="379"/>
      <c r="AI42" s="379"/>
      <c r="AJ42" s="379"/>
      <c r="AK42" s="379"/>
      <c r="AL42" s="380"/>
    </row>
    <row r="43" spans="1:39" x14ac:dyDescent="0.4">
      <c r="A43" s="55"/>
      <c r="B43" s="184"/>
      <c r="C43" s="260" t="str">
        <f>MF申請書!C43</f>
        <v>株式会社1</v>
      </c>
      <c r="D43" s="261"/>
      <c r="E43" s="261"/>
      <c r="F43" s="261"/>
      <c r="G43" s="261"/>
      <c r="H43" s="261"/>
      <c r="I43" s="261"/>
      <c r="J43" s="261"/>
      <c r="K43" s="261"/>
      <c r="L43" s="261"/>
      <c r="M43" s="261"/>
      <c r="N43" s="262"/>
      <c r="O43" s="263">
        <f>MF申請書!O43</f>
        <v>0</v>
      </c>
      <c r="P43" s="264"/>
      <c r="Q43" s="264"/>
      <c r="R43" s="264"/>
      <c r="S43" s="188" t="s">
        <v>14</v>
      </c>
      <c r="T43" s="189"/>
      <c r="U43" s="263">
        <f>MF申請書!U43</f>
        <v>0</v>
      </c>
      <c r="V43" s="264"/>
      <c r="W43" s="264"/>
      <c r="X43" s="264"/>
      <c r="Y43" s="188" t="s">
        <v>14</v>
      </c>
      <c r="Z43" s="188"/>
      <c r="AA43" s="373">
        <f>K80+O80+AA80+AE80</f>
        <v>0</v>
      </c>
      <c r="AB43" s="374"/>
      <c r="AC43" s="374"/>
      <c r="AD43" s="374"/>
      <c r="AE43" s="188" t="s">
        <v>14</v>
      </c>
      <c r="AF43" s="189"/>
      <c r="AG43" s="263">
        <f>S80+AI80</f>
        <v>0</v>
      </c>
      <c r="AH43" s="264"/>
      <c r="AI43" s="264"/>
      <c r="AJ43" s="264"/>
      <c r="AK43" s="188" t="s">
        <v>14</v>
      </c>
      <c r="AL43" s="129"/>
      <c r="AM43" s="147"/>
    </row>
    <row r="44" spans="1:39" x14ac:dyDescent="0.4">
      <c r="A44" s="55"/>
      <c r="B44" s="184"/>
      <c r="C44" s="248" t="str">
        <f>MF申請書!C44</f>
        <v>株式会社2</v>
      </c>
      <c r="D44" s="249"/>
      <c r="E44" s="249"/>
      <c r="F44" s="249"/>
      <c r="G44" s="249"/>
      <c r="H44" s="249"/>
      <c r="I44" s="249"/>
      <c r="J44" s="249"/>
      <c r="K44" s="249"/>
      <c r="L44" s="249"/>
      <c r="M44" s="249"/>
      <c r="N44" s="250"/>
      <c r="O44" s="251">
        <f>MF申請書!O44</f>
        <v>0</v>
      </c>
      <c r="P44" s="252"/>
      <c r="Q44" s="252"/>
      <c r="R44" s="252"/>
      <c r="S44" s="190" t="s">
        <v>14</v>
      </c>
      <c r="T44" s="191"/>
      <c r="U44" s="251">
        <f>MF申請書!U44</f>
        <v>0</v>
      </c>
      <c r="V44" s="252"/>
      <c r="W44" s="252"/>
      <c r="X44" s="252"/>
      <c r="Y44" s="190" t="s">
        <v>14</v>
      </c>
      <c r="Z44" s="190"/>
      <c r="AA44" s="251">
        <f t="shared" ref="AA44:AA72" si="0">K81+O81+AA81+AE81</f>
        <v>0</v>
      </c>
      <c r="AB44" s="252"/>
      <c r="AC44" s="252"/>
      <c r="AD44" s="252"/>
      <c r="AE44" s="190" t="s">
        <v>14</v>
      </c>
      <c r="AF44" s="191"/>
      <c r="AG44" s="251">
        <f t="shared" ref="AG44:AG72" si="1">S81+AI81</f>
        <v>0</v>
      </c>
      <c r="AH44" s="252"/>
      <c r="AI44" s="252"/>
      <c r="AJ44" s="252"/>
      <c r="AK44" s="190" t="s">
        <v>14</v>
      </c>
      <c r="AL44" s="130"/>
    </row>
    <row r="45" spans="1:39" x14ac:dyDescent="0.4">
      <c r="A45" s="55"/>
      <c r="B45" s="184"/>
      <c r="C45" s="248" t="str">
        <f>MF申請書!C45</f>
        <v>株式会社3</v>
      </c>
      <c r="D45" s="249"/>
      <c r="E45" s="249"/>
      <c r="F45" s="249"/>
      <c r="G45" s="249"/>
      <c r="H45" s="249"/>
      <c r="I45" s="249"/>
      <c r="J45" s="249"/>
      <c r="K45" s="249"/>
      <c r="L45" s="249"/>
      <c r="M45" s="249"/>
      <c r="N45" s="250"/>
      <c r="O45" s="251">
        <f>MF申請書!O45</f>
        <v>0</v>
      </c>
      <c r="P45" s="252"/>
      <c r="Q45" s="252"/>
      <c r="R45" s="252"/>
      <c r="S45" s="190" t="s">
        <v>14</v>
      </c>
      <c r="T45" s="191"/>
      <c r="U45" s="251">
        <f>MF申請書!U45</f>
        <v>0</v>
      </c>
      <c r="V45" s="252"/>
      <c r="W45" s="252"/>
      <c r="X45" s="252"/>
      <c r="Y45" s="190" t="s">
        <v>14</v>
      </c>
      <c r="Z45" s="190"/>
      <c r="AA45" s="251">
        <f t="shared" si="0"/>
        <v>0</v>
      </c>
      <c r="AB45" s="252"/>
      <c r="AC45" s="252"/>
      <c r="AD45" s="252"/>
      <c r="AE45" s="190" t="s">
        <v>14</v>
      </c>
      <c r="AF45" s="191"/>
      <c r="AG45" s="251">
        <f t="shared" si="1"/>
        <v>0</v>
      </c>
      <c r="AH45" s="252"/>
      <c r="AI45" s="252"/>
      <c r="AJ45" s="252"/>
      <c r="AK45" s="190" t="s">
        <v>14</v>
      </c>
      <c r="AL45" s="130"/>
    </row>
    <row r="46" spans="1:39" x14ac:dyDescent="0.4">
      <c r="A46" s="55"/>
      <c r="B46" s="184"/>
      <c r="C46" s="248" t="str">
        <f>MF申請書!C46</f>
        <v>株式会社4</v>
      </c>
      <c r="D46" s="249"/>
      <c r="E46" s="249"/>
      <c r="F46" s="249"/>
      <c r="G46" s="249"/>
      <c r="H46" s="249"/>
      <c r="I46" s="249"/>
      <c r="J46" s="249"/>
      <c r="K46" s="249"/>
      <c r="L46" s="249"/>
      <c r="M46" s="249"/>
      <c r="N46" s="250"/>
      <c r="O46" s="251">
        <f>MF申請書!O46</f>
        <v>0</v>
      </c>
      <c r="P46" s="252"/>
      <c r="Q46" s="252"/>
      <c r="R46" s="252"/>
      <c r="S46" s="190" t="s">
        <v>14</v>
      </c>
      <c r="T46" s="191"/>
      <c r="U46" s="251">
        <f>MF申請書!U46</f>
        <v>0</v>
      </c>
      <c r="V46" s="252"/>
      <c r="W46" s="252"/>
      <c r="X46" s="252"/>
      <c r="Y46" s="190" t="s">
        <v>14</v>
      </c>
      <c r="Z46" s="190"/>
      <c r="AA46" s="251">
        <f t="shared" si="0"/>
        <v>0</v>
      </c>
      <c r="AB46" s="252"/>
      <c r="AC46" s="252"/>
      <c r="AD46" s="252"/>
      <c r="AE46" s="190" t="s">
        <v>14</v>
      </c>
      <c r="AF46" s="191"/>
      <c r="AG46" s="251">
        <f t="shared" si="1"/>
        <v>0</v>
      </c>
      <c r="AH46" s="252"/>
      <c r="AI46" s="252"/>
      <c r="AJ46" s="252"/>
      <c r="AK46" s="190" t="s">
        <v>14</v>
      </c>
      <c r="AL46" s="130"/>
    </row>
    <row r="47" spans="1:39" x14ac:dyDescent="0.4">
      <c r="A47" s="55"/>
      <c r="B47" s="184"/>
      <c r="C47" s="248" t="str">
        <f>MF申請書!C47</f>
        <v>株式会社5</v>
      </c>
      <c r="D47" s="249"/>
      <c r="E47" s="249"/>
      <c r="F47" s="249"/>
      <c r="G47" s="249"/>
      <c r="H47" s="249"/>
      <c r="I47" s="249"/>
      <c r="J47" s="249"/>
      <c r="K47" s="249"/>
      <c r="L47" s="249"/>
      <c r="M47" s="249"/>
      <c r="N47" s="250"/>
      <c r="O47" s="251">
        <f>MF申請書!O47</f>
        <v>0</v>
      </c>
      <c r="P47" s="252"/>
      <c r="Q47" s="252"/>
      <c r="R47" s="252"/>
      <c r="S47" s="190" t="s">
        <v>14</v>
      </c>
      <c r="T47" s="191"/>
      <c r="U47" s="251">
        <f>MF申請書!U47</f>
        <v>0</v>
      </c>
      <c r="V47" s="252"/>
      <c r="W47" s="252"/>
      <c r="X47" s="252"/>
      <c r="Y47" s="190" t="s">
        <v>14</v>
      </c>
      <c r="Z47" s="190"/>
      <c r="AA47" s="251">
        <f t="shared" si="0"/>
        <v>0</v>
      </c>
      <c r="AB47" s="252"/>
      <c r="AC47" s="252"/>
      <c r="AD47" s="252"/>
      <c r="AE47" s="190" t="s">
        <v>14</v>
      </c>
      <c r="AF47" s="191"/>
      <c r="AG47" s="251">
        <f t="shared" si="1"/>
        <v>0</v>
      </c>
      <c r="AH47" s="252"/>
      <c r="AI47" s="252"/>
      <c r="AJ47" s="252"/>
      <c r="AK47" s="190" t="s">
        <v>14</v>
      </c>
      <c r="AL47" s="130"/>
    </row>
    <row r="48" spans="1:39" x14ac:dyDescent="0.4">
      <c r="A48" s="55"/>
      <c r="B48" s="184"/>
      <c r="C48" s="248" t="str">
        <f>MF申請書!C48</f>
        <v>株式会社6</v>
      </c>
      <c r="D48" s="249"/>
      <c r="E48" s="249"/>
      <c r="F48" s="249"/>
      <c r="G48" s="249"/>
      <c r="H48" s="249"/>
      <c r="I48" s="249"/>
      <c r="J48" s="249"/>
      <c r="K48" s="249"/>
      <c r="L48" s="249"/>
      <c r="M48" s="249"/>
      <c r="N48" s="250"/>
      <c r="O48" s="251">
        <f>MF申請書!O48</f>
        <v>0</v>
      </c>
      <c r="P48" s="252"/>
      <c r="Q48" s="252"/>
      <c r="R48" s="252"/>
      <c r="S48" s="190" t="s">
        <v>14</v>
      </c>
      <c r="T48" s="191"/>
      <c r="U48" s="251">
        <f>MF申請書!U48</f>
        <v>0</v>
      </c>
      <c r="V48" s="252"/>
      <c r="W48" s="252"/>
      <c r="X48" s="252"/>
      <c r="Y48" s="190" t="s">
        <v>14</v>
      </c>
      <c r="Z48" s="190"/>
      <c r="AA48" s="251">
        <f t="shared" si="0"/>
        <v>0</v>
      </c>
      <c r="AB48" s="252"/>
      <c r="AC48" s="252"/>
      <c r="AD48" s="252"/>
      <c r="AE48" s="190" t="s">
        <v>14</v>
      </c>
      <c r="AF48" s="191"/>
      <c r="AG48" s="251">
        <f t="shared" si="1"/>
        <v>0</v>
      </c>
      <c r="AH48" s="252"/>
      <c r="AI48" s="252"/>
      <c r="AJ48" s="252"/>
      <c r="AK48" s="190" t="s">
        <v>14</v>
      </c>
      <c r="AL48" s="130"/>
    </row>
    <row r="49" spans="1:38" x14ac:dyDescent="0.4">
      <c r="A49" s="55"/>
      <c r="B49" s="184"/>
      <c r="C49" s="248" t="str">
        <f>MF申請書!C49</f>
        <v>株式会社7</v>
      </c>
      <c r="D49" s="249"/>
      <c r="E49" s="249"/>
      <c r="F49" s="249"/>
      <c r="G49" s="249"/>
      <c r="H49" s="249"/>
      <c r="I49" s="249"/>
      <c r="J49" s="249"/>
      <c r="K49" s="249"/>
      <c r="L49" s="249"/>
      <c r="M49" s="249"/>
      <c r="N49" s="250"/>
      <c r="O49" s="251">
        <f>MF申請書!O49</f>
        <v>0</v>
      </c>
      <c r="P49" s="252"/>
      <c r="Q49" s="252"/>
      <c r="R49" s="252"/>
      <c r="S49" s="190" t="s">
        <v>14</v>
      </c>
      <c r="T49" s="191"/>
      <c r="U49" s="251">
        <f>MF申請書!U49</f>
        <v>0</v>
      </c>
      <c r="V49" s="252"/>
      <c r="W49" s="252"/>
      <c r="X49" s="252"/>
      <c r="Y49" s="190" t="s">
        <v>14</v>
      </c>
      <c r="Z49" s="190"/>
      <c r="AA49" s="251">
        <f t="shared" si="0"/>
        <v>0</v>
      </c>
      <c r="AB49" s="252"/>
      <c r="AC49" s="252"/>
      <c r="AD49" s="252"/>
      <c r="AE49" s="190" t="s">
        <v>14</v>
      </c>
      <c r="AF49" s="191"/>
      <c r="AG49" s="251">
        <f t="shared" si="1"/>
        <v>0</v>
      </c>
      <c r="AH49" s="252"/>
      <c r="AI49" s="252"/>
      <c r="AJ49" s="252"/>
      <c r="AK49" s="190" t="s">
        <v>14</v>
      </c>
      <c r="AL49" s="130"/>
    </row>
    <row r="50" spans="1:38" x14ac:dyDescent="0.4">
      <c r="A50" s="55"/>
      <c r="B50" s="184"/>
      <c r="C50" s="248" t="str">
        <f>MF申請書!C50</f>
        <v>株式会社8</v>
      </c>
      <c r="D50" s="249"/>
      <c r="E50" s="249"/>
      <c r="F50" s="249"/>
      <c r="G50" s="249"/>
      <c r="H50" s="249"/>
      <c r="I50" s="249"/>
      <c r="J50" s="249"/>
      <c r="K50" s="249"/>
      <c r="L50" s="249"/>
      <c r="M50" s="249"/>
      <c r="N50" s="250"/>
      <c r="O50" s="251">
        <f>MF申請書!O50</f>
        <v>0</v>
      </c>
      <c r="P50" s="252"/>
      <c r="Q50" s="252"/>
      <c r="R50" s="252"/>
      <c r="S50" s="190" t="s">
        <v>14</v>
      </c>
      <c r="T50" s="191"/>
      <c r="U50" s="251">
        <f>MF申請書!U50</f>
        <v>0</v>
      </c>
      <c r="V50" s="252"/>
      <c r="W50" s="252"/>
      <c r="X50" s="252"/>
      <c r="Y50" s="190" t="s">
        <v>14</v>
      </c>
      <c r="Z50" s="190"/>
      <c r="AA50" s="251">
        <f t="shared" si="0"/>
        <v>0</v>
      </c>
      <c r="AB50" s="252"/>
      <c r="AC50" s="252"/>
      <c r="AD50" s="252"/>
      <c r="AE50" s="190" t="s">
        <v>14</v>
      </c>
      <c r="AF50" s="191"/>
      <c r="AG50" s="251">
        <f t="shared" si="1"/>
        <v>0</v>
      </c>
      <c r="AH50" s="252"/>
      <c r="AI50" s="252"/>
      <c r="AJ50" s="252"/>
      <c r="AK50" s="190" t="s">
        <v>14</v>
      </c>
      <c r="AL50" s="130"/>
    </row>
    <row r="51" spans="1:38" x14ac:dyDescent="0.4">
      <c r="A51" s="55"/>
      <c r="B51" s="184"/>
      <c r="C51" s="248" t="str">
        <f>MF申請書!C51</f>
        <v>株式会社9</v>
      </c>
      <c r="D51" s="249"/>
      <c r="E51" s="249"/>
      <c r="F51" s="249"/>
      <c r="G51" s="249"/>
      <c r="H51" s="249"/>
      <c r="I51" s="249"/>
      <c r="J51" s="249"/>
      <c r="K51" s="249"/>
      <c r="L51" s="249"/>
      <c r="M51" s="249"/>
      <c r="N51" s="250"/>
      <c r="O51" s="251">
        <f>MF申請書!O51</f>
        <v>0</v>
      </c>
      <c r="P51" s="252"/>
      <c r="Q51" s="252"/>
      <c r="R51" s="252"/>
      <c r="S51" s="190" t="s">
        <v>14</v>
      </c>
      <c r="T51" s="191"/>
      <c r="U51" s="251">
        <f>MF申請書!U51</f>
        <v>0</v>
      </c>
      <c r="V51" s="252"/>
      <c r="W51" s="252"/>
      <c r="X51" s="252"/>
      <c r="Y51" s="190" t="s">
        <v>14</v>
      </c>
      <c r="Z51" s="190"/>
      <c r="AA51" s="251">
        <f t="shared" si="0"/>
        <v>0</v>
      </c>
      <c r="AB51" s="252"/>
      <c r="AC51" s="252"/>
      <c r="AD51" s="252"/>
      <c r="AE51" s="190" t="s">
        <v>14</v>
      </c>
      <c r="AF51" s="191"/>
      <c r="AG51" s="251">
        <f t="shared" si="1"/>
        <v>0</v>
      </c>
      <c r="AH51" s="252"/>
      <c r="AI51" s="252"/>
      <c r="AJ51" s="252"/>
      <c r="AK51" s="190" t="s">
        <v>14</v>
      </c>
      <c r="AL51" s="130"/>
    </row>
    <row r="52" spans="1:38" x14ac:dyDescent="0.4">
      <c r="A52" s="55"/>
      <c r="B52" s="184"/>
      <c r="C52" s="248" t="str">
        <f>MF申請書!C52</f>
        <v>株式会社10</v>
      </c>
      <c r="D52" s="249"/>
      <c r="E52" s="249"/>
      <c r="F52" s="249"/>
      <c r="G52" s="249"/>
      <c r="H52" s="249"/>
      <c r="I52" s="249"/>
      <c r="J52" s="249"/>
      <c r="K52" s="249"/>
      <c r="L52" s="249"/>
      <c r="M52" s="249"/>
      <c r="N52" s="250"/>
      <c r="O52" s="251">
        <f>MF申請書!O52</f>
        <v>0</v>
      </c>
      <c r="P52" s="252"/>
      <c r="Q52" s="252"/>
      <c r="R52" s="252"/>
      <c r="S52" s="190" t="s">
        <v>14</v>
      </c>
      <c r="T52" s="191"/>
      <c r="U52" s="251">
        <f>MF申請書!U52</f>
        <v>0</v>
      </c>
      <c r="V52" s="252"/>
      <c r="W52" s="252"/>
      <c r="X52" s="252"/>
      <c r="Y52" s="190" t="s">
        <v>14</v>
      </c>
      <c r="Z52" s="190"/>
      <c r="AA52" s="251">
        <f t="shared" si="0"/>
        <v>0</v>
      </c>
      <c r="AB52" s="252"/>
      <c r="AC52" s="252"/>
      <c r="AD52" s="252"/>
      <c r="AE52" s="190" t="s">
        <v>14</v>
      </c>
      <c r="AF52" s="191"/>
      <c r="AG52" s="251">
        <f t="shared" si="1"/>
        <v>0</v>
      </c>
      <c r="AH52" s="252"/>
      <c r="AI52" s="252"/>
      <c r="AJ52" s="252"/>
      <c r="AK52" s="190" t="s">
        <v>14</v>
      </c>
      <c r="AL52" s="130"/>
    </row>
    <row r="53" spans="1:38" x14ac:dyDescent="0.4">
      <c r="A53" s="55"/>
      <c r="B53" s="184"/>
      <c r="C53" s="248" t="str">
        <f>MF申請書!C53</f>
        <v>株式会社11</v>
      </c>
      <c r="D53" s="249"/>
      <c r="E53" s="249"/>
      <c r="F53" s="249"/>
      <c r="G53" s="249"/>
      <c r="H53" s="249"/>
      <c r="I53" s="249"/>
      <c r="J53" s="249"/>
      <c r="K53" s="249"/>
      <c r="L53" s="249"/>
      <c r="M53" s="249"/>
      <c r="N53" s="250"/>
      <c r="O53" s="251">
        <f>MF申請書!O53</f>
        <v>0</v>
      </c>
      <c r="P53" s="252"/>
      <c r="Q53" s="252"/>
      <c r="R53" s="252"/>
      <c r="S53" s="190" t="s">
        <v>14</v>
      </c>
      <c r="T53" s="191"/>
      <c r="U53" s="251">
        <f>MF申請書!U53</f>
        <v>0</v>
      </c>
      <c r="V53" s="252"/>
      <c r="W53" s="252"/>
      <c r="X53" s="252"/>
      <c r="Y53" s="190" t="s">
        <v>14</v>
      </c>
      <c r="Z53" s="190"/>
      <c r="AA53" s="251">
        <f t="shared" si="0"/>
        <v>0</v>
      </c>
      <c r="AB53" s="252"/>
      <c r="AC53" s="252"/>
      <c r="AD53" s="252"/>
      <c r="AE53" s="190" t="s">
        <v>14</v>
      </c>
      <c r="AF53" s="191"/>
      <c r="AG53" s="251">
        <f t="shared" si="1"/>
        <v>0</v>
      </c>
      <c r="AH53" s="252"/>
      <c r="AI53" s="252"/>
      <c r="AJ53" s="252"/>
      <c r="AK53" s="190" t="s">
        <v>14</v>
      </c>
      <c r="AL53" s="130"/>
    </row>
    <row r="54" spans="1:38" x14ac:dyDescent="0.4">
      <c r="A54" s="55"/>
      <c r="B54" s="184"/>
      <c r="C54" s="248" t="str">
        <f>MF申請書!C54</f>
        <v>株式会社12</v>
      </c>
      <c r="D54" s="249"/>
      <c r="E54" s="249"/>
      <c r="F54" s="249"/>
      <c r="G54" s="249"/>
      <c r="H54" s="249"/>
      <c r="I54" s="249"/>
      <c r="J54" s="249"/>
      <c r="K54" s="249"/>
      <c r="L54" s="249"/>
      <c r="M54" s="249"/>
      <c r="N54" s="250"/>
      <c r="O54" s="251">
        <f>MF申請書!O54</f>
        <v>0</v>
      </c>
      <c r="P54" s="252"/>
      <c r="Q54" s="252"/>
      <c r="R54" s="252"/>
      <c r="S54" s="190" t="s">
        <v>14</v>
      </c>
      <c r="T54" s="191"/>
      <c r="U54" s="251">
        <f>MF申請書!U54</f>
        <v>0</v>
      </c>
      <c r="V54" s="252"/>
      <c r="W54" s="252"/>
      <c r="X54" s="252"/>
      <c r="Y54" s="190" t="s">
        <v>14</v>
      </c>
      <c r="Z54" s="190"/>
      <c r="AA54" s="251">
        <f t="shared" si="0"/>
        <v>0</v>
      </c>
      <c r="AB54" s="252"/>
      <c r="AC54" s="252"/>
      <c r="AD54" s="252"/>
      <c r="AE54" s="190" t="s">
        <v>14</v>
      </c>
      <c r="AF54" s="191"/>
      <c r="AG54" s="251">
        <f t="shared" si="1"/>
        <v>0</v>
      </c>
      <c r="AH54" s="252"/>
      <c r="AI54" s="252"/>
      <c r="AJ54" s="252"/>
      <c r="AK54" s="190" t="s">
        <v>14</v>
      </c>
      <c r="AL54" s="130"/>
    </row>
    <row r="55" spans="1:38" x14ac:dyDescent="0.4">
      <c r="A55" s="55"/>
      <c r="B55" s="184"/>
      <c r="C55" s="248" t="str">
        <f>MF申請書!C55</f>
        <v>株式会社13</v>
      </c>
      <c r="D55" s="249"/>
      <c r="E55" s="249"/>
      <c r="F55" s="249"/>
      <c r="G55" s="249"/>
      <c r="H55" s="249"/>
      <c r="I55" s="249"/>
      <c r="J55" s="249"/>
      <c r="K55" s="249"/>
      <c r="L55" s="249"/>
      <c r="M55" s="249"/>
      <c r="N55" s="250"/>
      <c r="O55" s="251">
        <f>MF申請書!O55</f>
        <v>0</v>
      </c>
      <c r="P55" s="252"/>
      <c r="Q55" s="252"/>
      <c r="R55" s="252"/>
      <c r="S55" s="190" t="s">
        <v>14</v>
      </c>
      <c r="T55" s="191"/>
      <c r="U55" s="251">
        <f>MF申請書!U55</f>
        <v>0</v>
      </c>
      <c r="V55" s="252"/>
      <c r="W55" s="252"/>
      <c r="X55" s="252"/>
      <c r="Y55" s="190" t="s">
        <v>14</v>
      </c>
      <c r="Z55" s="190"/>
      <c r="AA55" s="251">
        <f t="shared" si="0"/>
        <v>0</v>
      </c>
      <c r="AB55" s="252"/>
      <c r="AC55" s="252"/>
      <c r="AD55" s="252"/>
      <c r="AE55" s="190" t="s">
        <v>14</v>
      </c>
      <c r="AF55" s="191"/>
      <c r="AG55" s="251">
        <f t="shared" si="1"/>
        <v>0</v>
      </c>
      <c r="AH55" s="252"/>
      <c r="AI55" s="252"/>
      <c r="AJ55" s="252"/>
      <c r="AK55" s="190" t="s">
        <v>14</v>
      </c>
      <c r="AL55" s="130"/>
    </row>
    <row r="56" spans="1:38" x14ac:dyDescent="0.4">
      <c r="A56" s="55"/>
      <c r="B56" s="184"/>
      <c r="C56" s="248" t="str">
        <f>MF申請書!C56</f>
        <v>株式会社14</v>
      </c>
      <c r="D56" s="249"/>
      <c r="E56" s="249"/>
      <c r="F56" s="249"/>
      <c r="G56" s="249"/>
      <c r="H56" s="249"/>
      <c r="I56" s="249"/>
      <c r="J56" s="249"/>
      <c r="K56" s="249"/>
      <c r="L56" s="249"/>
      <c r="M56" s="249"/>
      <c r="N56" s="250"/>
      <c r="O56" s="251">
        <f>MF申請書!O56</f>
        <v>0</v>
      </c>
      <c r="P56" s="252"/>
      <c r="Q56" s="252"/>
      <c r="R56" s="252"/>
      <c r="S56" s="190" t="s">
        <v>14</v>
      </c>
      <c r="T56" s="191"/>
      <c r="U56" s="251">
        <f>MF申請書!U56</f>
        <v>0</v>
      </c>
      <c r="V56" s="252"/>
      <c r="W56" s="252"/>
      <c r="X56" s="252"/>
      <c r="Y56" s="190" t="s">
        <v>14</v>
      </c>
      <c r="Z56" s="190"/>
      <c r="AA56" s="251">
        <f t="shared" si="0"/>
        <v>0</v>
      </c>
      <c r="AB56" s="252"/>
      <c r="AC56" s="252"/>
      <c r="AD56" s="252"/>
      <c r="AE56" s="190" t="s">
        <v>14</v>
      </c>
      <c r="AF56" s="191"/>
      <c r="AG56" s="251">
        <f t="shared" si="1"/>
        <v>0</v>
      </c>
      <c r="AH56" s="252"/>
      <c r="AI56" s="252"/>
      <c r="AJ56" s="252"/>
      <c r="AK56" s="190" t="s">
        <v>14</v>
      </c>
      <c r="AL56" s="130"/>
    </row>
    <row r="57" spans="1:38" x14ac:dyDescent="0.4">
      <c r="A57" s="55"/>
      <c r="B57" s="184"/>
      <c r="C57" s="248" t="str">
        <f>MF申請書!C57</f>
        <v>株式会社15</v>
      </c>
      <c r="D57" s="249"/>
      <c r="E57" s="249"/>
      <c r="F57" s="249"/>
      <c r="G57" s="249"/>
      <c r="H57" s="249"/>
      <c r="I57" s="249"/>
      <c r="J57" s="249"/>
      <c r="K57" s="249"/>
      <c r="L57" s="249"/>
      <c r="M57" s="249"/>
      <c r="N57" s="250"/>
      <c r="O57" s="251">
        <f>MF申請書!O57</f>
        <v>0</v>
      </c>
      <c r="P57" s="252"/>
      <c r="Q57" s="252"/>
      <c r="R57" s="252"/>
      <c r="S57" s="190" t="s">
        <v>14</v>
      </c>
      <c r="T57" s="191"/>
      <c r="U57" s="251">
        <f>MF申請書!U57</f>
        <v>0</v>
      </c>
      <c r="V57" s="252"/>
      <c r="W57" s="252"/>
      <c r="X57" s="252"/>
      <c r="Y57" s="190" t="s">
        <v>14</v>
      </c>
      <c r="Z57" s="190"/>
      <c r="AA57" s="251">
        <f t="shared" si="0"/>
        <v>0</v>
      </c>
      <c r="AB57" s="252"/>
      <c r="AC57" s="252"/>
      <c r="AD57" s="252"/>
      <c r="AE57" s="190" t="s">
        <v>14</v>
      </c>
      <c r="AF57" s="191"/>
      <c r="AG57" s="251">
        <f t="shared" si="1"/>
        <v>0</v>
      </c>
      <c r="AH57" s="252"/>
      <c r="AI57" s="252"/>
      <c r="AJ57" s="252"/>
      <c r="AK57" s="190" t="s">
        <v>14</v>
      </c>
      <c r="AL57" s="130"/>
    </row>
    <row r="58" spans="1:38" x14ac:dyDescent="0.4">
      <c r="A58" s="55"/>
      <c r="B58" s="184"/>
      <c r="C58" s="248" t="str">
        <f>MF申請書!C58</f>
        <v>株式会社16</v>
      </c>
      <c r="D58" s="249"/>
      <c r="E58" s="249"/>
      <c r="F58" s="249"/>
      <c r="G58" s="249"/>
      <c r="H58" s="249"/>
      <c r="I58" s="249"/>
      <c r="J58" s="249"/>
      <c r="K58" s="249"/>
      <c r="L58" s="249"/>
      <c r="M58" s="249"/>
      <c r="N58" s="250"/>
      <c r="O58" s="251">
        <f>MF申請書!O58</f>
        <v>0</v>
      </c>
      <c r="P58" s="252"/>
      <c r="Q58" s="252"/>
      <c r="R58" s="252"/>
      <c r="S58" s="190" t="s">
        <v>14</v>
      </c>
      <c r="T58" s="191"/>
      <c r="U58" s="251">
        <f>MF申請書!U58</f>
        <v>0</v>
      </c>
      <c r="V58" s="252"/>
      <c r="W58" s="252"/>
      <c r="X58" s="252"/>
      <c r="Y58" s="190" t="s">
        <v>14</v>
      </c>
      <c r="Z58" s="190"/>
      <c r="AA58" s="251">
        <f t="shared" si="0"/>
        <v>0</v>
      </c>
      <c r="AB58" s="252"/>
      <c r="AC58" s="252"/>
      <c r="AD58" s="252"/>
      <c r="AE58" s="190" t="s">
        <v>14</v>
      </c>
      <c r="AF58" s="191"/>
      <c r="AG58" s="251">
        <f t="shared" si="1"/>
        <v>0</v>
      </c>
      <c r="AH58" s="252"/>
      <c r="AI58" s="252"/>
      <c r="AJ58" s="252"/>
      <c r="AK58" s="190" t="s">
        <v>14</v>
      </c>
      <c r="AL58" s="130"/>
    </row>
    <row r="59" spans="1:38" x14ac:dyDescent="0.4">
      <c r="A59" s="55"/>
      <c r="B59" s="184"/>
      <c r="C59" s="248" t="str">
        <f>MF申請書!C59</f>
        <v>株式会社17</v>
      </c>
      <c r="D59" s="249"/>
      <c r="E59" s="249"/>
      <c r="F59" s="249"/>
      <c r="G59" s="249"/>
      <c r="H59" s="249"/>
      <c r="I59" s="249"/>
      <c r="J59" s="249"/>
      <c r="K59" s="249"/>
      <c r="L59" s="249"/>
      <c r="M59" s="249"/>
      <c r="N59" s="250"/>
      <c r="O59" s="251">
        <f>MF申請書!O59</f>
        <v>0</v>
      </c>
      <c r="P59" s="252"/>
      <c r="Q59" s="252"/>
      <c r="R59" s="252"/>
      <c r="S59" s="190" t="s">
        <v>14</v>
      </c>
      <c r="T59" s="191"/>
      <c r="U59" s="251">
        <f>MF申請書!U59</f>
        <v>0</v>
      </c>
      <c r="V59" s="252"/>
      <c r="W59" s="252"/>
      <c r="X59" s="252"/>
      <c r="Y59" s="190" t="s">
        <v>14</v>
      </c>
      <c r="Z59" s="190"/>
      <c r="AA59" s="251">
        <f t="shared" si="0"/>
        <v>0</v>
      </c>
      <c r="AB59" s="252"/>
      <c r="AC59" s="252"/>
      <c r="AD59" s="252"/>
      <c r="AE59" s="190" t="s">
        <v>14</v>
      </c>
      <c r="AF59" s="191"/>
      <c r="AG59" s="251">
        <f t="shared" si="1"/>
        <v>0</v>
      </c>
      <c r="AH59" s="252"/>
      <c r="AI59" s="252"/>
      <c r="AJ59" s="252"/>
      <c r="AK59" s="190" t="s">
        <v>14</v>
      </c>
      <c r="AL59" s="130"/>
    </row>
    <row r="60" spans="1:38" x14ac:dyDescent="0.4">
      <c r="A60" s="55"/>
      <c r="B60" s="184"/>
      <c r="C60" s="248" t="str">
        <f>MF申請書!C60</f>
        <v>株式会社18</v>
      </c>
      <c r="D60" s="249"/>
      <c r="E60" s="249"/>
      <c r="F60" s="249"/>
      <c r="G60" s="249"/>
      <c r="H60" s="249"/>
      <c r="I60" s="249"/>
      <c r="J60" s="249"/>
      <c r="K60" s="249"/>
      <c r="L60" s="249"/>
      <c r="M60" s="249"/>
      <c r="N60" s="250"/>
      <c r="O60" s="251">
        <f>MF申請書!O60</f>
        <v>0</v>
      </c>
      <c r="P60" s="252"/>
      <c r="Q60" s="252"/>
      <c r="R60" s="252"/>
      <c r="S60" s="190" t="s">
        <v>14</v>
      </c>
      <c r="T60" s="191"/>
      <c r="U60" s="251">
        <f>MF申請書!U60</f>
        <v>0</v>
      </c>
      <c r="V60" s="252"/>
      <c r="W60" s="252"/>
      <c r="X60" s="252"/>
      <c r="Y60" s="190" t="s">
        <v>14</v>
      </c>
      <c r="Z60" s="190"/>
      <c r="AA60" s="251">
        <f t="shared" si="0"/>
        <v>0</v>
      </c>
      <c r="AB60" s="252"/>
      <c r="AC60" s="252"/>
      <c r="AD60" s="252"/>
      <c r="AE60" s="190" t="s">
        <v>14</v>
      </c>
      <c r="AF60" s="191"/>
      <c r="AG60" s="251">
        <f t="shared" si="1"/>
        <v>0</v>
      </c>
      <c r="AH60" s="252"/>
      <c r="AI60" s="252"/>
      <c r="AJ60" s="252"/>
      <c r="AK60" s="190" t="s">
        <v>14</v>
      </c>
      <c r="AL60" s="130"/>
    </row>
    <row r="61" spans="1:38" x14ac:dyDescent="0.4">
      <c r="A61" s="55"/>
      <c r="B61" s="184"/>
      <c r="C61" s="248" t="str">
        <f>MF申請書!C61</f>
        <v>株式会社19</v>
      </c>
      <c r="D61" s="249"/>
      <c r="E61" s="249"/>
      <c r="F61" s="249"/>
      <c r="G61" s="249"/>
      <c r="H61" s="249"/>
      <c r="I61" s="249"/>
      <c r="J61" s="249"/>
      <c r="K61" s="249"/>
      <c r="L61" s="249"/>
      <c r="M61" s="249"/>
      <c r="N61" s="250"/>
      <c r="O61" s="251">
        <f>MF申請書!O61</f>
        <v>0</v>
      </c>
      <c r="P61" s="252"/>
      <c r="Q61" s="252"/>
      <c r="R61" s="252"/>
      <c r="S61" s="190" t="s">
        <v>14</v>
      </c>
      <c r="T61" s="191"/>
      <c r="U61" s="251">
        <f>MF申請書!U61</f>
        <v>0</v>
      </c>
      <c r="V61" s="252"/>
      <c r="W61" s="252"/>
      <c r="X61" s="252"/>
      <c r="Y61" s="190" t="s">
        <v>14</v>
      </c>
      <c r="Z61" s="190"/>
      <c r="AA61" s="251">
        <f t="shared" si="0"/>
        <v>0</v>
      </c>
      <c r="AB61" s="252"/>
      <c r="AC61" s="252"/>
      <c r="AD61" s="252"/>
      <c r="AE61" s="190" t="s">
        <v>14</v>
      </c>
      <c r="AF61" s="191"/>
      <c r="AG61" s="251">
        <f t="shared" si="1"/>
        <v>0</v>
      </c>
      <c r="AH61" s="252"/>
      <c r="AI61" s="252"/>
      <c r="AJ61" s="252"/>
      <c r="AK61" s="190" t="s">
        <v>14</v>
      </c>
      <c r="AL61" s="130"/>
    </row>
    <row r="62" spans="1:38" x14ac:dyDescent="0.4">
      <c r="A62" s="55"/>
      <c r="B62" s="184"/>
      <c r="C62" s="248" t="str">
        <f>MF申請書!C62</f>
        <v>株式会社20</v>
      </c>
      <c r="D62" s="249"/>
      <c r="E62" s="249"/>
      <c r="F62" s="249"/>
      <c r="G62" s="249"/>
      <c r="H62" s="249"/>
      <c r="I62" s="249"/>
      <c r="J62" s="249"/>
      <c r="K62" s="249"/>
      <c r="L62" s="249"/>
      <c r="M62" s="249"/>
      <c r="N62" s="250"/>
      <c r="O62" s="251">
        <f>MF申請書!O62</f>
        <v>0</v>
      </c>
      <c r="P62" s="252"/>
      <c r="Q62" s="252"/>
      <c r="R62" s="252"/>
      <c r="S62" s="190" t="s">
        <v>14</v>
      </c>
      <c r="T62" s="191"/>
      <c r="U62" s="251">
        <f>MF申請書!U62</f>
        <v>0</v>
      </c>
      <c r="V62" s="252"/>
      <c r="W62" s="252"/>
      <c r="X62" s="252"/>
      <c r="Y62" s="190" t="s">
        <v>14</v>
      </c>
      <c r="Z62" s="190"/>
      <c r="AA62" s="251">
        <f t="shared" si="0"/>
        <v>0</v>
      </c>
      <c r="AB62" s="252"/>
      <c r="AC62" s="252"/>
      <c r="AD62" s="252"/>
      <c r="AE62" s="190" t="s">
        <v>14</v>
      </c>
      <c r="AF62" s="191"/>
      <c r="AG62" s="251">
        <f t="shared" si="1"/>
        <v>0</v>
      </c>
      <c r="AH62" s="252"/>
      <c r="AI62" s="252"/>
      <c r="AJ62" s="252"/>
      <c r="AK62" s="190" t="s">
        <v>14</v>
      </c>
      <c r="AL62" s="130"/>
    </row>
    <row r="63" spans="1:38" hidden="1" x14ac:dyDescent="0.4">
      <c r="A63" s="55"/>
      <c r="B63" s="184"/>
      <c r="C63" s="248" t="str">
        <f>MF申請書!C63</f>
        <v>株式会社21</v>
      </c>
      <c r="D63" s="249"/>
      <c r="E63" s="249"/>
      <c r="F63" s="249"/>
      <c r="G63" s="249"/>
      <c r="H63" s="249"/>
      <c r="I63" s="249"/>
      <c r="J63" s="249"/>
      <c r="K63" s="249"/>
      <c r="L63" s="249"/>
      <c r="M63" s="249"/>
      <c r="N63" s="250"/>
      <c r="O63" s="251">
        <f>MF申請書!O63</f>
        <v>0</v>
      </c>
      <c r="P63" s="252"/>
      <c r="Q63" s="252"/>
      <c r="R63" s="252"/>
      <c r="S63" s="143" t="s">
        <v>14</v>
      </c>
      <c r="T63" s="145"/>
      <c r="U63" s="251">
        <f>MF申請書!U63</f>
        <v>0</v>
      </c>
      <c r="V63" s="252"/>
      <c r="W63" s="252"/>
      <c r="X63" s="252"/>
      <c r="Y63" s="143" t="s">
        <v>14</v>
      </c>
      <c r="Z63" s="143"/>
      <c r="AA63" s="251">
        <f t="shared" si="0"/>
        <v>0</v>
      </c>
      <c r="AB63" s="252"/>
      <c r="AC63" s="252"/>
      <c r="AD63" s="252"/>
      <c r="AE63" s="143" t="s">
        <v>14</v>
      </c>
      <c r="AF63" s="145"/>
      <c r="AG63" s="251">
        <f t="shared" si="1"/>
        <v>0</v>
      </c>
      <c r="AH63" s="252"/>
      <c r="AI63" s="252"/>
      <c r="AJ63" s="252"/>
      <c r="AK63" s="143" t="s">
        <v>14</v>
      </c>
      <c r="AL63" s="144"/>
    </row>
    <row r="64" spans="1:38" hidden="1" x14ac:dyDescent="0.4">
      <c r="A64" s="55"/>
      <c r="B64" s="184"/>
      <c r="C64" s="248" t="str">
        <f>MF申請書!C64</f>
        <v>株式会社22</v>
      </c>
      <c r="D64" s="249"/>
      <c r="E64" s="249"/>
      <c r="F64" s="249"/>
      <c r="G64" s="249"/>
      <c r="H64" s="249"/>
      <c r="I64" s="249"/>
      <c r="J64" s="249"/>
      <c r="K64" s="249"/>
      <c r="L64" s="249"/>
      <c r="M64" s="249"/>
      <c r="N64" s="250"/>
      <c r="O64" s="251">
        <f>MF申請書!O64</f>
        <v>0</v>
      </c>
      <c r="P64" s="252"/>
      <c r="Q64" s="252"/>
      <c r="R64" s="252"/>
      <c r="S64" s="190" t="s">
        <v>14</v>
      </c>
      <c r="T64" s="191"/>
      <c r="U64" s="251">
        <f>MF申請書!U64</f>
        <v>0</v>
      </c>
      <c r="V64" s="252"/>
      <c r="W64" s="252"/>
      <c r="X64" s="252"/>
      <c r="Y64" s="190" t="s">
        <v>14</v>
      </c>
      <c r="Z64" s="190"/>
      <c r="AA64" s="251">
        <f t="shared" si="0"/>
        <v>0</v>
      </c>
      <c r="AB64" s="252"/>
      <c r="AC64" s="252"/>
      <c r="AD64" s="252"/>
      <c r="AE64" s="190" t="s">
        <v>14</v>
      </c>
      <c r="AF64" s="191"/>
      <c r="AG64" s="251">
        <f t="shared" si="1"/>
        <v>0</v>
      </c>
      <c r="AH64" s="252"/>
      <c r="AI64" s="252"/>
      <c r="AJ64" s="252"/>
      <c r="AK64" s="190" t="s">
        <v>14</v>
      </c>
      <c r="AL64" s="130"/>
    </row>
    <row r="65" spans="1:39" hidden="1" x14ac:dyDescent="0.4">
      <c r="A65" s="55"/>
      <c r="B65" s="184"/>
      <c r="C65" s="248" t="str">
        <f>MF申請書!C65</f>
        <v>株式会社23</v>
      </c>
      <c r="D65" s="249"/>
      <c r="E65" s="249"/>
      <c r="F65" s="249"/>
      <c r="G65" s="249"/>
      <c r="H65" s="249"/>
      <c r="I65" s="249"/>
      <c r="J65" s="249"/>
      <c r="K65" s="249"/>
      <c r="L65" s="249"/>
      <c r="M65" s="249"/>
      <c r="N65" s="250"/>
      <c r="O65" s="251">
        <f>MF申請書!O65</f>
        <v>0</v>
      </c>
      <c r="P65" s="252"/>
      <c r="Q65" s="252"/>
      <c r="R65" s="252"/>
      <c r="S65" s="190" t="s">
        <v>14</v>
      </c>
      <c r="T65" s="191"/>
      <c r="U65" s="251">
        <f>MF申請書!U65</f>
        <v>0</v>
      </c>
      <c r="V65" s="252"/>
      <c r="W65" s="252"/>
      <c r="X65" s="252"/>
      <c r="Y65" s="190" t="s">
        <v>14</v>
      </c>
      <c r="Z65" s="190"/>
      <c r="AA65" s="251">
        <f t="shared" si="0"/>
        <v>0</v>
      </c>
      <c r="AB65" s="252"/>
      <c r="AC65" s="252"/>
      <c r="AD65" s="252"/>
      <c r="AE65" s="190" t="s">
        <v>14</v>
      </c>
      <c r="AF65" s="191"/>
      <c r="AG65" s="251">
        <f t="shared" si="1"/>
        <v>0</v>
      </c>
      <c r="AH65" s="252"/>
      <c r="AI65" s="252"/>
      <c r="AJ65" s="252"/>
      <c r="AK65" s="190" t="s">
        <v>14</v>
      </c>
      <c r="AL65" s="130"/>
    </row>
    <row r="66" spans="1:39" hidden="1" x14ac:dyDescent="0.4">
      <c r="A66" s="55"/>
      <c r="B66" s="184"/>
      <c r="C66" s="248" t="str">
        <f>MF申請書!C66</f>
        <v>株式会社24</v>
      </c>
      <c r="D66" s="249"/>
      <c r="E66" s="249"/>
      <c r="F66" s="249"/>
      <c r="G66" s="249"/>
      <c r="H66" s="249"/>
      <c r="I66" s="249"/>
      <c r="J66" s="249"/>
      <c r="K66" s="249"/>
      <c r="L66" s="249"/>
      <c r="M66" s="249"/>
      <c r="N66" s="250"/>
      <c r="O66" s="251">
        <f>MF申請書!O66</f>
        <v>0</v>
      </c>
      <c r="P66" s="252"/>
      <c r="Q66" s="252"/>
      <c r="R66" s="252"/>
      <c r="S66" s="190" t="s">
        <v>14</v>
      </c>
      <c r="T66" s="191"/>
      <c r="U66" s="251">
        <f>MF申請書!U66</f>
        <v>0</v>
      </c>
      <c r="V66" s="252"/>
      <c r="W66" s="252"/>
      <c r="X66" s="252"/>
      <c r="Y66" s="190" t="s">
        <v>14</v>
      </c>
      <c r="Z66" s="190"/>
      <c r="AA66" s="251">
        <f t="shared" si="0"/>
        <v>0</v>
      </c>
      <c r="AB66" s="252"/>
      <c r="AC66" s="252"/>
      <c r="AD66" s="252"/>
      <c r="AE66" s="190" t="s">
        <v>14</v>
      </c>
      <c r="AF66" s="191"/>
      <c r="AG66" s="251">
        <f t="shared" si="1"/>
        <v>0</v>
      </c>
      <c r="AH66" s="252"/>
      <c r="AI66" s="252"/>
      <c r="AJ66" s="252"/>
      <c r="AK66" s="190" t="s">
        <v>14</v>
      </c>
      <c r="AL66" s="130"/>
    </row>
    <row r="67" spans="1:39" hidden="1" x14ac:dyDescent="0.4">
      <c r="A67" s="55"/>
      <c r="B67" s="184"/>
      <c r="C67" s="248" t="str">
        <f>MF申請書!C67</f>
        <v>株式会社25</v>
      </c>
      <c r="D67" s="249"/>
      <c r="E67" s="249"/>
      <c r="F67" s="249"/>
      <c r="G67" s="249"/>
      <c r="H67" s="249"/>
      <c r="I67" s="249"/>
      <c r="J67" s="249"/>
      <c r="K67" s="249"/>
      <c r="L67" s="249"/>
      <c r="M67" s="249"/>
      <c r="N67" s="250"/>
      <c r="O67" s="251">
        <f>MF申請書!O67</f>
        <v>0</v>
      </c>
      <c r="P67" s="252"/>
      <c r="Q67" s="252"/>
      <c r="R67" s="252"/>
      <c r="S67" s="190" t="s">
        <v>14</v>
      </c>
      <c r="T67" s="191"/>
      <c r="U67" s="251">
        <f>MF申請書!U67</f>
        <v>0</v>
      </c>
      <c r="V67" s="252"/>
      <c r="W67" s="252"/>
      <c r="X67" s="252"/>
      <c r="Y67" s="190" t="s">
        <v>14</v>
      </c>
      <c r="Z67" s="190"/>
      <c r="AA67" s="251">
        <f t="shared" si="0"/>
        <v>0</v>
      </c>
      <c r="AB67" s="252"/>
      <c r="AC67" s="252"/>
      <c r="AD67" s="252"/>
      <c r="AE67" s="190" t="s">
        <v>14</v>
      </c>
      <c r="AF67" s="191"/>
      <c r="AG67" s="251">
        <f t="shared" si="1"/>
        <v>0</v>
      </c>
      <c r="AH67" s="252"/>
      <c r="AI67" s="252"/>
      <c r="AJ67" s="252"/>
      <c r="AK67" s="190" t="s">
        <v>14</v>
      </c>
      <c r="AL67" s="130"/>
    </row>
    <row r="68" spans="1:39" hidden="1" x14ac:dyDescent="0.4">
      <c r="A68" s="55"/>
      <c r="B68" s="184"/>
      <c r="C68" s="248" t="str">
        <f>MF申請書!C68</f>
        <v>株式会社26</v>
      </c>
      <c r="D68" s="249"/>
      <c r="E68" s="249"/>
      <c r="F68" s="249"/>
      <c r="G68" s="249"/>
      <c r="H68" s="249"/>
      <c r="I68" s="249"/>
      <c r="J68" s="249"/>
      <c r="K68" s="249"/>
      <c r="L68" s="249"/>
      <c r="M68" s="249"/>
      <c r="N68" s="250"/>
      <c r="O68" s="251">
        <f>MF申請書!O68</f>
        <v>0</v>
      </c>
      <c r="P68" s="252"/>
      <c r="Q68" s="252"/>
      <c r="R68" s="252"/>
      <c r="S68" s="190" t="s">
        <v>14</v>
      </c>
      <c r="T68" s="191"/>
      <c r="U68" s="251">
        <f>MF申請書!U68</f>
        <v>0</v>
      </c>
      <c r="V68" s="252"/>
      <c r="W68" s="252"/>
      <c r="X68" s="252"/>
      <c r="Y68" s="190" t="s">
        <v>14</v>
      </c>
      <c r="Z68" s="190"/>
      <c r="AA68" s="251">
        <f t="shared" si="0"/>
        <v>0</v>
      </c>
      <c r="AB68" s="252"/>
      <c r="AC68" s="252"/>
      <c r="AD68" s="252"/>
      <c r="AE68" s="190" t="s">
        <v>14</v>
      </c>
      <c r="AF68" s="191"/>
      <c r="AG68" s="251">
        <f t="shared" si="1"/>
        <v>0</v>
      </c>
      <c r="AH68" s="252"/>
      <c r="AI68" s="252"/>
      <c r="AJ68" s="252"/>
      <c r="AK68" s="190" t="s">
        <v>14</v>
      </c>
      <c r="AL68" s="130"/>
    </row>
    <row r="69" spans="1:39" hidden="1" x14ac:dyDescent="0.4">
      <c r="A69" s="55"/>
      <c r="B69" s="184"/>
      <c r="C69" s="248" t="str">
        <f>MF申請書!C69</f>
        <v>株式会社27</v>
      </c>
      <c r="D69" s="249"/>
      <c r="E69" s="249"/>
      <c r="F69" s="249"/>
      <c r="G69" s="249"/>
      <c r="H69" s="249"/>
      <c r="I69" s="249"/>
      <c r="J69" s="249"/>
      <c r="K69" s="249"/>
      <c r="L69" s="249"/>
      <c r="M69" s="249"/>
      <c r="N69" s="250"/>
      <c r="O69" s="251">
        <f>MF申請書!O69</f>
        <v>0</v>
      </c>
      <c r="P69" s="252"/>
      <c r="Q69" s="252"/>
      <c r="R69" s="252"/>
      <c r="S69" s="190" t="s">
        <v>14</v>
      </c>
      <c r="T69" s="191"/>
      <c r="U69" s="251">
        <f>MF申請書!U69</f>
        <v>0</v>
      </c>
      <c r="V69" s="252"/>
      <c r="W69" s="252"/>
      <c r="X69" s="252"/>
      <c r="Y69" s="190" t="s">
        <v>14</v>
      </c>
      <c r="Z69" s="190"/>
      <c r="AA69" s="251">
        <f t="shared" si="0"/>
        <v>0</v>
      </c>
      <c r="AB69" s="252"/>
      <c r="AC69" s="252"/>
      <c r="AD69" s="252"/>
      <c r="AE69" s="190" t="s">
        <v>14</v>
      </c>
      <c r="AF69" s="191"/>
      <c r="AG69" s="251">
        <f t="shared" si="1"/>
        <v>0</v>
      </c>
      <c r="AH69" s="252"/>
      <c r="AI69" s="252"/>
      <c r="AJ69" s="252"/>
      <c r="AK69" s="190" t="s">
        <v>14</v>
      </c>
      <c r="AL69" s="130"/>
    </row>
    <row r="70" spans="1:39" hidden="1" x14ac:dyDescent="0.4">
      <c r="A70" s="55"/>
      <c r="B70" s="184"/>
      <c r="C70" s="248" t="str">
        <f>MF申請書!C70</f>
        <v>株式会社28</v>
      </c>
      <c r="D70" s="249"/>
      <c r="E70" s="249"/>
      <c r="F70" s="249"/>
      <c r="G70" s="249"/>
      <c r="H70" s="249"/>
      <c r="I70" s="249"/>
      <c r="J70" s="249"/>
      <c r="K70" s="249"/>
      <c r="L70" s="249"/>
      <c r="M70" s="249"/>
      <c r="N70" s="250"/>
      <c r="O70" s="251">
        <f>MF申請書!O70</f>
        <v>0</v>
      </c>
      <c r="P70" s="252"/>
      <c r="Q70" s="252"/>
      <c r="R70" s="252"/>
      <c r="S70" s="190" t="s">
        <v>14</v>
      </c>
      <c r="T70" s="191"/>
      <c r="U70" s="251">
        <f>MF申請書!U70</f>
        <v>0</v>
      </c>
      <c r="V70" s="252"/>
      <c r="W70" s="252"/>
      <c r="X70" s="252"/>
      <c r="Y70" s="190" t="s">
        <v>14</v>
      </c>
      <c r="Z70" s="190"/>
      <c r="AA70" s="251">
        <f t="shared" si="0"/>
        <v>0</v>
      </c>
      <c r="AB70" s="252"/>
      <c r="AC70" s="252"/>
      <c r="AD70" s="252"/>
      <c r="AE70" s="190" t="s">
        <v>14</v>
      </c>
      <c r="AF70" s="191"/>
      <c r="AG70" s="251">
        <f t="shared" si="1"/>
        <v>0</v>
      </c>
      <c r="AH70" s="252"/>
      <c r="AI70" s="252"/>
      <c r="AJ70" s="252"/>
      <c r="AK70" s="190" t="s">
        <v>14</v>
      </c>
      <c r="AL70" s="130"/>
    </row>
    <row r="71" spans="1:39" hidden="1" x14ac:dyDescent="0.4">
      <c r="A71" s="55"/>
      <c r="B71" s="184"/>
      <c r="C71" s="248" t="str">
        <f>MF申請書!C71</f>
        <v>株式会社29</v>
      </c>
      <c r="D71" s="249"/>
      <c r="E71" s="249"/>
      <c r="F71" s="249"/>
      <c r="G71" s="249"/>
      <c r="H71" s="249"/>
      <c r="I71" s="249"/>
      <c r="J71" s="249"/>
      <c r="K71" s="249"/>
      <c r="L71" s="249"/>
      <c r="M71" s="249"/>
      <c r="N71" s="250"/>
      <c r="O71" s="251">
        <f>MF申請書!O71</f>
        <v>0</v>
      </c>
      <c r="P71" s="252"/>
      <c r="Q71" s="252"/>
      <c r="R71" s="252"/>
      <c r="S71" s="190" t="s">
        <v>14</v>
      </c>
      <c r="T71" s="191"/>
      <c r="U71" s="251">
        <f>MF申請書!U71</f>
        <v>0</v>
      </c>
      <c r="V71" s="252"/>
      <c r="W71" s="252"/>
      <c r="X71" s="252"/>
      <c r="Y71" s="190" t="s">
        <v>14</v>
      </c>
      <c r="Z71" s="190"/>
      <c r="AA71" s="251">
        <f t="shared" si="0"/>
        <v>0</v>
      </c>
      <c r="AB71" s="252"/>
      <c r="AC71" s="252"/>
      <c r="AD71" s="252"/>
      <c r="AE71" s="190" t="s">
        <v>14</v>
      </c>
      <c r="AF71" s="191"/>
      <c r="AG71" s="251">
        <f t="shared" si="1"/>
        <v>0</v>
      </c>
      <c r="AH71" s="252"/>
      <c r="AI71" s="252"/>
      <c r="AJ71" s="252"/>
      <c r="AK71" s="190" t="s">
        <v>14</v>
      </c>
      <c r="AL71" s="130"/>
    </row>
    <row r="72" spans="1:39" hidden="1" x14ac:dyDescent="0.4">
      <c r="A72" s="55"/>
      <c r="B72" s="184"/>
      <c r="C72" s="240" t="str">
        <f>MF申請書!C72</f>
        <v>株式会社30</v>
      </c>
      <c r="D72" s="241"/>
      <c r="E72" s="241"/>
      <c r="F72" s="241"/>
      <c r="G72" s="241"/>
      <c r="H72" s="241"/>
      <c r="I72" s="241"/>
      <c r="J72" s="241"/>
      <c r="K72" s="241"/>
      <c r="L72" s="241"/>
      <c r="M72" s="241"/>
      <c r="N72" s="242"/>
      <c r="O72" s="243">
        <f>MF申請書!O72</f>
        <v>0</v>
      </c>
      <c r="P72" s="244"/>
      <c r="Q72" s="244"/>
      <c r="R72" s="244"/>
      <c r="S72" s="192" t="s">
        <v>14</v>
      </c>
      <c r="T72" s="193"/>
      <c r="U72" s="243">
        <f>MF申請書!U72</f>
        <v>0</v>
      </c>
      <c r="V72" s="244"/>
      <c r="W72" s="244"/>
      <c r="X72" s="244"/>
      <c r="Y72" s="192" t="s">
        <v>14</v>
      </c>
      <c r="Z72" s="192"/>
      <c r="AA72" s="372">
        <f t="shared" si="0"/>
        <v>0</v>
      </c>
      <c r="AB72" s="297"/>
      <c r="AC72" s="297"/>
      <c r="AD72" s="297"/>
      <c r="AE72" s="192" t="s">
        <v>14</v>
      </c>
      <c r="AF72" s="193"/>
      <c r="AG72" s="243">
        <f t="shared" si="1"/>
        <v>0</v>
      </c>
      <c r="AH72" s="244"/>
      <c r="AI72" s="244"/>
      <c r="AJ72" s="244"/>
      <c r="AK72" s="192" t="s">
        <v>14</v>
      </c>
      <c r="AL72" s="221"/>
    </row>
    <row r="73" spans="1:39" ht="12.75" thickBot="1" x14ac:dyDescent="0.45">
      <c r="A73" s="17"/>
      <c r="B73" s="183"/>
      <c r="C73" s="139"/>
      <c r="D73" s="183"/>
      <c r="E73" s="183"/>
      <c r="F73" s="183"/>
      <c r="G73" s="183"/>
      <c r="H73" s="183"/>
      <c r="I73" s="183"/>
      <c r="J73" s="183" t="s">
        <v>22</v>
      </c>
      <c r="K73" s="183"/>
      <c r="L73" s="183"/>
      <c r="M73" s="183"/>
      <c r="N73" s="32" t="s">
        <v>33</v>
      </c>
      <c r="O73" s="254">
        <f>SUM(O43:R72)</f>
        <v>0</v>
      </c>
      <c r="P73" s="255"/>
      <c r="Q73" s="255"/>
      <c r="R73" s="255"/>
      <c r="S73" s="196" t="s">
        <v>14</v>
      </c>
      <c r="T73" s="197" t="s">
        <v>23</v>
      </c>
      <c r="U73" s="255">
        <f>SUM(U43:X72)</f>
        <v>0</v>
      </c>
      <c r="V73" s="255"/>
      <c r="W73" s="255"/>
      <c r="X73" s="255"/>
      <c r="Y73" s="196" t="s">
        <v>14</v>
      </c>
      <c r="Z73" s="197" t="s">
        <v>24</v>
      </c>
      <c r="AA73" s="254">
        <f>SUM(AA43:AD62)</f>
        <v>0</v>
      </c>
      <c r="AB73" s="255"/>
      <c r="AC73" s="255"/>
      <c r="AD73" s="255"/>
      <c r="AE73" s="77" t="s">
        <v>14</v>
      </c>
      <c r="AF73" s="78" t="s">
        <v>177</v>
      </c>
      <c r="AG73" s="255">
        <f>SUM(AG43:AJ72)</f>
        <v>0</v>
      </c>
      <c r="AH73" s="255"/>
      <c r="AI73" s="255"/>
      <c r="AJ73" s="255"/>
      <c r="AK73" s="196" t="s">
        <v>14</v>
      </c>
      <c r="AL73" s="198" t="s">
        <v>178</v>
      </c>
    </row>
    <row r="75" spans="1:39" s="160" customFormat="1" ht="12.75" thickBot="1" x14ac:dyDescent="0.2">
      <c r="A75" s="158"/>
      <c r="B75" s="163"/>
      <c r="C75" s="165" t="s">
        <v>20</v>
      </c>
      <c r="D75" s="163"/>
      <c r="E75" s="163"/>
      <c r="F75" s="163"/>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row>
    <row r="76" spans="1:39" s="159" customFormat="1" ht="15" customHeight="1" thickBot="1" x14ac:dyDescent="0.45">
      <c r="A76" s="161"/>
      <c r="B76" s="162" t="s">
        <v>130</v>
      </c>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6" t="s">
        <v>131</v>
      </c>
    </row>
    <row r="77" spans="1:39" s="159" customFormat="1" ht="13.5" customHeight="1" x14ac:dyDescent="0.4">
      <c r="A77" s="356" t="s">
        <v>132</v>
      </c>
      <c r="B77" s="357"/>
      <c r="C77" s="357"/>
      <c r="D77" s="357"/>
      <c r="E77" s="357"/>
      <c r="F77" s="358"/>
      <c r="G77" s="369" t="s">
        <v>10</v>
      </c>
      <c r="H77" s="370"/>
      <c r="I77" s="370"/>
      <c r="J77" s="370"/>
      <c r="K77" s="370"/>
      <c r="L77" s="370"/>
      <c r="M77" s="370"/>
      <c r="N77" s="370"/>
      <c r="O77" s="370"/>
      <c r="P77" s="370"/>
      <c r="Q77" s="370"/>
      <c r="R77" s="370"/>
      <c r="S77" s="370"/>
      <c r="T77" s="370"/>
      <c r="U77" s="370"/>
      <c r="V77" s="371"/>
      <c r="W77" s="369" t="s">
        <v>11</v>
      </c>
      <c r="X77" s="370"/>
      <c r="Y77" s="370"/>
      <c r="Z77" s="370"/>
      <c r="AA77" s="370"/>
      <c r="AB77" s="370"/>
      <c r="AC77" s="370"/>
      <c r="AD77" s="370"/>
      <c r="AE77" s="370"/>
      <c r="AF77" s="370"/>
      <c r="AG77" s="370"/>
      <c r="AH77" s="370"/>
      <c r="AI77" s="370"/>
      <c r="AJ77" s="370"/>
      <c r="AK77" s="370"/>
      <c r="AL77" s="371"/>
    </row>
    <row r="78" spans="1:39" s="159" customFormat="1" x14ac:dyDescent="0.4">
      <c r="A78" s="359"/>
      <c r="B78" s="360"/>
      <c r="C78" s="360"/>
      <c r="D78" s="360"/>
      <c r="E78" s="360"/>
      <c r="F78" s="361"/>
      <c r="G78" s="366" t="s">
        <v>126</v>
      </c>
      <c r="H78" s="366"/>
      <c r="I78" s="366"/>
      <c r="J78" s="367"/>
      <c r="K78" s="365" t="s">
        <v>133</v>
      </c>
      <c r="L78" s="366"/>
      <c r="M78" s="366"/>
      <c r="N78" s="367"/>
      <c r="O78" s="365" t="s">
        <v>134</v>
      </c>
      <c r="P78" s="366"/>
      <c r="Q78" s="366"/>
      <c r="R78" s="367"/>
      <c r="S78" s="365" t="s">
        <v>135</v>
      </c>
      <c r="T78" s="366"/>
      <c r="U78" s="366"/>
      <c r="V78" s="368"/>
      <c r="W78" s="366" t="s">
        <v>126</v>
      </c>
      <c r="X78" s="366"/>
      <c r="Y78" s="366"/>
      <c r="Z78" s="367"/>
      <c r="AA78" s="365" t="s">
        <v>136</v>
      </c>
      <c r="AB78" s="366"/>
      <c r="AC78" s="366"/>
      <c r="AD78" s="367"/>
      <c r="AE78" s="365" t="s">
        <v>137</v>
      </c>
      <c r="AF78" s="366"/>
      <c r="AG78" s="366"/>
      <c r="AH78" s="367"/>
      <c r="AI78" s="365" t="s">
        <v>135</v>
      </c>
      <c r="AJ78" s="366"/>
      <c r="AK78" s="366"/>
      <c r="AL78" s="368"/>
    </row>
    <row r="79" spans="1:39" s="159" customFormat="1" ht="25.5" customHeight="1" thickBot="1" x14ac:dyDescent="0.45">
      <c r="A79" s="362"/>
      <c r="B79" s="363"/>
      <c r="C79" s="363"/>
      <c r="D79" s="363"/>
      <c r="E79" s="363"/>
      <c r="F79" s="364"/>
      <c r="G79" s="352" t="s">
        <v>138</v>
      </c>
      <c r="H79" s="352"/>
      <c r="I79" s="352"/>
      <c r="J79" s="353"/>
      <c r="K79" s="351" t="s">
        <v>139</v>
      </c>
      <c r="L79" s="352"/>
      <c r="M79" s="352"/>
      <c r="N79" s="353"/>
      <c r="O79" s="351" t="s">
        <v>140</v>
      </c>
      <c r="P79" s="352"/>
      <c r="Q79" s="352"/>
      <c r="R79" s="353"/>
      <c r="S79" s="354" t="s">
        <v>141</v>
      </c>
      <c r="T79" s="352"/>
      <c r="U79" s="352"/>
      <c r="V79" s="355"/>
      <c r="W79" s="352" t="s">
        <v>142</v>
      </c>
      <c r="X79" s="352"/>
      <c r="Y79" s="352"/>
      <c r="Z79" s="353"/>
      <c r="AA79" s="351" t="s">
        <v>143</v>
      </c>
      <c r="AB79" s="352"/>
      <c r="AC79" s="352"/>
      <c r="AD79" s="353"/>
      <c r="AE79" s="351" t="s">
        <v>144</v>
      </c>
      <c r="AF79" s="352"/>
      <c r="AG79" s="352"/>
      <c r="AH79" s="353"/>
      <c r="AI79" s="354" t="s">
        <v>145</v>
      </c>
      <c r="AJ79" s="352"/>
      <c r="AK79" s="352"/>
      <c r="AL79" s="355"/>
    </row>
    <row r="80" spans="1:39" s="159" customFormat="1" ht="12.75" thickTop="1" x14ac:dyDescent="0.4">
      <c r="A80" s="172"/>
      <c r="B80" s="324" t="str">
        <f>C43</f>
        <v>株式会社1</v>
      </c>
      <c r="C80" s="324"/>
      <c r="D80" s="324"/>
      <c r="E80" s="324"/>
      <c r="F80" s="325"/>
      <c r="G80" s="326">
        <f>O43</f>
        <v>0</v>
      </c>
      <c r="H80" s="327"/>
      <c r="I80" s="327"/>
      <c r="J80" s="328"/>
      <c r="K80" s="334"/>
      <c r="L80" s="335"/>
      <c r="M80" s="335"/>
      <c r="N80" s="336"/>
      <c r="O80" s="334"/>
      <c r="P80" s="335"/>
      <c r="Q80" s="335"/>
      <c r="R80" s="336"/>
      <c r="S80" s="332">
        <f>G80-K80-O80</f>
        <v>0</v>
      </c>
      <c r="T80" s="327"/>
      <c r="U80" s="327"/>
      <c r="V80" s="333"/>
      <c r="W80" s="326">
        <f>U43</f>
        <v>0</v>
      </c>
      <c r="X80" s="327"/>
      <c r="Y80" s="327"/>
      <c r="Z80" s="328"/>
      <c r="AA80" s="334"/>
      <c r="AB80" s="335"/>
      <c r="AC80" s="335"/>
      <c r="AD80" s="336"/>
      <c r="AE80" s="334"/>
      <c r="AF80" s="335"/>
      <c r="AG80" s="335"/>
      <c r="AH80" s="336"/>
      <c r="AI80" s="332">
        <f>W80-AA80-AE80</f>
        <v>0</v>
      </c>
      <c r="AJ80" s="327"/>
      <c r="AK80" s="327"/>
      <c r="AL80" s="333"/>
      <c r="AM80" s="147"/>
    </row>
    <row r="81" spans="1:38" s="159" customFormat="1" x14ac:dyDescent="0.4">
      <c r="A81" s="173"/>
      <c r="B81" s="324" t="str">
        <f t="shared" ref="B81:B99" si="2">C44</f>
        <v>株式会社2</v>
      </c>
      <c r="C81" s="324"/>
      <c r="D81" s="324"/>
      <c r="E81" s="324"/>
      <c r="F81" s="325"/>
      <c r="G81" s="326">
        <f t="shared" ref="G81:G99" si="3">O44</f>
        <v>0</v>
      </c>
      <c r="H81" s="327"/>
      <c r="I81" s="327"/>
      <c r="J81" s="328"/>
      <c r="K81" s="334"/>
      <c r="L81" s="335"/>
      <c r="M81" s="335"/>
      <c r="N81" s="336"/>
      <c r="O81" s="334"/>
      <c r="P81" s="335"/>
      <c r="Q81" s="335"/>
      <c r="R81" s="336"/>
      <c r="S81" s="332">
        <f t="shared" ref="S81:S99" si="4">G81-K81-O81</f>
        <v>0</v>
      </c>
      <c r="T81" s="327"/>
      <c r="U81" s="327"/>
      <c r="V81" s="333"/>
      <c r="W81" s="326">
        <f>U44</f>
        <v>0</v>
      </c>
      <c r="X81" s="327"/>
      <c r="Y81" s="327"/>
      <c r="Z81" s="328"/>
      <c r="AA81" s="334"/>
      <c r="AB81" s="335"/>
      <c r="AC81" s="335"/>
      <c r="AD81" s="336"/>
      <c r="AE81" s="334"/>
      <c r="AF81" s="335"/>
      <c r="AG81" s="335"/>
      <c r="AH81" s="336"/>
      <c r="AI81" s="332">
        <f t="shared" ref="AI81:AI108" si="5">W81-AA81-AE81</f>
        <v>0</v>
      </c>
      <c r="AJ81" s="327"/>
      <c r="AK81" s="327"/>
      <c r="AL81" s="333"/>
    </row>
    <row r="82" spans="1:38" s="159" customFormat="1" x14ac:dyDescent="0.4">
      <c r="A82" s="173"/>
      <c r="B82" s="324" t="str">
        <f t="shared" si="2"/>
        <v>株式会社3</v>
      </c>
      <c r="C82" s="324"/>
      <c r="D82" s="324"/>
      <c r="E82" s="324"/>
      <c r="F82" s="325"/>
      <c r="G82" s="326">
        <f t="shared" si="3"/>
        <v>0</v>
      </c>
      <c r="H82" s="327"/>
      <c r="I82" s="327"/>
      <c r="J82" s="328"/>
      <c r="K82" s="334"/>
      <c r="L82" s="335"/>
      <c r="M82" s="335"/>
      <c r="N82" s="336"/>
      <c r="O82" s="334"/>
      <c r="P82" s="335"/>
      <c r="Q82" s="335"/>
      <c r="R82" s="336"/>
      <c r="S82" s="332">
        <f t="shared" si="4"/>
        <v>0</v>
      </c>
      <c r="T82" s="327"/>
      <c r="U82" s="327"/>
      <c r="V82" s="333"/>
      <c r="W82" s="326">
        <f t="shared" ref="W82:W109" si="6">U45</f>
        <v>0</v>
      </c>
      <c r="X82" s="327"/>
      <c r="Y82" s="327"/>
      <c r="Z82" s="328"/>
      <c r="AA82" s="334"/>
      <c r="AB82" s="335"/>
      <c r="AC82" s="335"/>
      <c r="AD82" s="336"/>
      <c r="AE82" s="334"/>
      <c r="AF82" s="335"/>
      <c r="AG82" s="335"/>
      <c r="AH82" s="336"/>
      <c r="AI82" s="332">
        <f t="shared" si="5"/>
        <v>0</v>
      </c>
      <c r="AJ82" s="327"/>
      <c r="AK82" s="327"/>
      <c r="AL82" s="333"/>
    </row>
    <row r="83" spans="1:38" s="159" customFormat="1" x14ac:dyDescent="0.4">
      <c r="A83" s="173"/>
      <c r="B83" s="324" t="str">
        <f t="shared" si="2"/>
        <v>株式会社4</v>
      </c>
      <c r="C83" s="324"/>
      <c r="D83" s="324"/>
      <c r="E83" s="324"/>
      <c r="F83" s="325"/>
      <c r="G83" s="326">
        <f t="shared" si="3"/>
        <v>0</v>
      </c>
      <c r="H83" s="327"/>
      <c r="I83" s="327"/>
      <c r="J83" s="328"/>
      <c r="K83" s="334"/>
      <c r="L83" s="335"/>
      <c r="M83" s="335"/>
      <c r="N83" s="336"/>
      <c r="O83" s="334"/>
      <c r="P83" s="335"/>
      <c r="Q83" s="335"/>
      <c r="R83" s="336"/>
      <c r="S83" s="332">
        <f t="shared" si="4"/>
        <v>0</v>
      </c>
      <c r="T83" s="327"/>
      <c r="U83" s="327"/>
      <c r="V83" s="333"/>
      <c r="W83" s="326">
        <f t="shared" si="6"/>
        <v>0</v>
      </c>
      <c r="X83" s="327"/>
      <c r="Y83" s="327"/>
      <c r="Z83" s="328"/>
      <c r="AA83" s="334"/>
      <c r="AB83" s="335"/>
      <c r="AC83" s="335"/>
      <c r="AD83" s="336"/>
      <c r="AE83" s="334"/>
      <c r="AF83" s="335"/>
      <c r="AG83" s="335"/>
      <c r="AH83" s="336"/>
      <c r="AI83" s="332">
        <f t="shared" si="5"/>
        <v>0</v>
      </c>
      <c r="AJ83" s="327"/>
      <c r="AK83" s="327"/>
      <c r="AL83" s="333"/>
    </row>
    <row r="84" spans="1:38" s="159" customFormat="1" x14ac:dyDescent="0.4">
      <c r="A84" s="173"/>
      <c r="B84" s="324" t="str">
        <f t="shared" si="2"/>
        <v>株式会社5</v>
      </c>
      <c r="C84" s="324"/>
      <c r="D84" s="324"/>
      <c r="E84" s="324"/>
      <c r="F84" s="325"/>
      <c r="G84" s="326">
        <f t="shared" si="3"/>
        <v>0</v>
      </c>
      <c r="H84" s="327"/>
      <c r="I84" s="327"/>
      <c r="J84" s="328"/>
      <c r="K84" s="334"/>
      <c r="L84" s="335"/>
      <c r="M84" s="335"/>
      <c r="N84" s="336"/>
      <c r="O84" s="334"/>
      <c r="P84" s="335"/>
      <c r="Q84" s="335"/>
      <c r="R84" s="336"/>
      <c r="S84" s="332">
        <f t="shared" si="4"/>
        <v>0</v>
      </c>
      <c r="T84" s="327"/>
      <c r="U84" s="327"/>
      <c r="V84" s="333"/>
      <c r="W84" s="326">
        <f t="shared" si="6"/>
        <v>0</v>
      </c>
      <c r="X84" s="327"/>
      <c r="Y84" s="327"/>
      <c r="Z84" s="328"/>
      <c r="AA84" s="334"/>
      <c r="AB84" s="335"/>
      <c r="AC84" s="335"/>
      <c r="AD84" s="336"/>
      <c r="AE84" s="334"/>
      <c r="AF84" s="335"/>
      <c r="AG84" s="335"/>
      <c r="AH84" s="336"/>
      <c r="AI84" s="332">
        <f t="shared" si="5"/>
        <v>0</v>
      </c>
      <c r="AJ84" s="327"/>
      <c r="AK84" s="327"/>
      <c r="AL84" s="333"/>
    </row>
    <row r="85" spans="1:38" s="159" customFormat="1" x14ac:dyDescent="0.4">
      <c r="A85" s="173"/>
      <c r="B85" s="324" t="str">
        <f t="shared" si="2"/>
        <v>株式会社6</v>
      </c>
      <c r="C85" s="324"/>
      <c r="D85" s="324"/>
      <c r="E85" s="324"/>
      <c r="F85" s="325"/>
      <c r="G85" s="326">
        <f t="shared" si="3"/>
        <v>0</v>
      </c>
      <c r="H85" s="327"/>
      <c r="I85" s="327"/>
      <c r="J85" s="328"/>
      <c r="K85" s="334"/>
      <c r="L85" s="335"/>
      <c r="M85" s="335"/>
      <c r="N85" s="336"/>
      <c r="O85" s="334"/>
      <c r="P85" s="335"/>
      <c r="Q85" s="335"/>
      <c r="R85" s="336"/>
      <c r="S85" s="332">
        <f t="shared" si="4"/>
        <v>0</v>
      </c>
      <c r="T85" s="327"/>
      <c r="U85" s="327"/>
      <c r="V85" s="333"/>
      <c r="W85" s="326">
        <f t="shared" si="6"/>
        <v>0</v>
      </c>
      <c r="X85" s="327"/>
      <c r="Y85" s="327"/>
      <c r="Z85" s="328"/>
      <c r="AA85" s="334"/>
      <c r="AB85" s="335"/>
      <c r="AC85" s="335"/>
      <c r="AD85" s="336"/>
      <c r="AE85" s="334"/>
      <c r="AF85" s="335"/>
      <c r="AG85" s="335"/>
      <c r="AH85" s="336"/>
      <c r="AI85" s="332">
        <f t="shared" si="5"/>
        <v>0</v>
      </c>
      <c r="AJ85" s="327"/>
      <c r="AK85" s="327"/>
      <c r="AL85" s="333"/>
    </row>
    <row r="86" spans="1:38" s="159" customFormat="1" x14ac:dyDescent="0.4">
      <c r="A86" s="173"/>
      <c r="B86" s="324" t="str">
        <f t="shared" si="2"/>
        <v>株式会社7</v>
      </c>
      <c r="C86" s="324"/>
      <c r="D86" s="324"/>
      <c r="E86" s="324"/>
      <c r="F86" s="325"/>
      <c r="G86" s="326">
        <f t="shared" si="3"/>
        <v>0</v>
      </c>
      <c r="H86" s="327"/>
      <c r="I86" s="327"/>
      <c r="J86" s="328"/>
      <c r="K86" s="334"/>
      <c r="L86" s="335"/>
      <c r="M86" s="335"/>
      <c r="N86" s="336"/>
      <c r="O86" s="334"/>
      <c r="P86" s="335"/>
      <c r="Q86" s="335"/>
      <c r="R86" s="336"/>
      <c r="S86" s="332">
        <f t="shared" si="4"/>
        <v>0</v>
      </c>
      <c r="T86" s="327"/>
      <c r="U86" s="327"/>
      <c r="V86" s="333"/>
      <c r="W86" s="326">
        <f t="shared" si="6"/>
        <v>0</v>
      </c>
      <c r="X86" s="327"/>
      <c r="Y86" s="327"/>
      <c r="Z86" s="328"/>
      <c r="AA86" s="334"/>
      <c r="AB86" s="335"/>
      <c r="AC86" s="335"/>
      <c r="AD86" s="336"/>
      <c r="AE86" s="334"/>
      <c r="AF86" s="335"/>
      <c r="AG86" s="335"/>
      <c r="AH86" s="336"/>
      <c r="AI86" s="332">
        <f t="shared" si="5"/>
        <v>0</v>
      </c>
      <c r="AJ86" s="327"/>
      <c r="AK86" s="327"/>
      <c r="AL86" s="333"/>
    </row>
    <row r="87" spans="1:38" s="159" customFormat="1" x14ac:dyDescent="0.4">
      <c r="A87" s="173"/>
      <c r="B87" s="324" t="str">
        <f t="shared" si="2"/>
        <v>株式会社8</v>
      </c>
      <c r="C87" s="324"/>
      <c r="D87" s="324"/>
      <c r="E87" s="324"/>
      <c r="F87" s="325"/>
      <c r="G87" s="326">
        <f t="shared" si="3"/>
        <v>0</v>
      </c>
      <c r="H87" s="327"/>
      <c r="I87" s="327"/>
      <c r="J87" s="328"/>
      <c r="K87" s="334"/>
      <c r="L87" s="335"/>
      <c r="M87" s="335"/>
      <c r="N87" s="336"/>
      <c r="O87" s="334"/>
      <c r="P87" s="335"/>
      <c r="Q87" s="335"/>
      <c r="R87" s="336"/>
      <c r="S87" s="332">
        <f t="shared" si="4"/>
        <v>0</v>
      </c>
      <c r="T87" s="327"/>
      <c r="U87" s="327"/>
      <c r="V87" s="333"/>
      <c r="W87" s="326">
        <f t="shared" si="6"/>
        <v>0</v>
      </c>
      <c r="X87" s="327"/>
      <c r="Y87" s="327"/>
      <c r="Z87" s="328"/>
      <c r="AA87" s="334"/>
      <c r="AB87" s="335"/>
      <c r="AC87" s="335"/>
      <c r="AD87" s="336"/>
      <c r="AE87" s="334"/>
      <c r="AF87" s="335"/>
      <c r="AG87" s="335"/>
      <c r="AH87" s="336"/>
      <c r="AI87" s="332">
        <f t="shared" si="5"/>
        <v>0</v>
      </c>
      <c r="AJ87" s="327"/>
      <c r="AK87" s="327"/>
      <c r="AL87" s="333"/>
    </row>
    <row r="88" spans="1:38" s="159" customFormat="1" x14ac:dyDescent="0.4">
      <c r="A88" s="173"/>
      <c r="B88" s="324" t="str">
        <f t="shared" si="2"/>
        <v>株式会社9</v>
      </c>
      <c r="C88" s="324"/>
      <c r="D88" s="324"/>
      <c r="E88" s="324"/>
      <c r="F88" s="325"/>
      <c r="G88" s="326">
        <f t="shared" si="3"/>
        <v>0</v>
      </c>
      <c r="H88" s="327"/>
      <c r="I88" s="327"/>
      <c r="J88" s="328"/>
      <c r="K88" s="334"/>
      <c r="L88" s="335"/>
      <c r="M88" s="335"/>
      <c r="N88" s="336"/>
      <c r="O88" s="334"/>
      <c r="P88" s="335"/>
      <c r="Q88" s="335"/>
      <c r="R88" s="336"/>
      <c r="S88" s="332">
        <f t="shared" si="4"/>
        <v>0</v>
      </c>
      <c r="T88" s="327"/>
      <c r="U88" s="327"/>
      <c r="V88" s="333"/>
      <c r="W88" s="326">
        <f t="shared" si="6"/>
        <v>0</v>
      </c>
      <c r="X88" s="327"/>
      <c r="Y88" s="327"/>
      <c r="Z88" s="328"/>
      <c r="AA88" s="334"/>
      <c r="AB88" s="335"/>
      <c r="AC88" s="335"/>
      <c r="AD88" s="336"/>
      <c r="AE88" s="334"/>
      <c r="AF88" s="335"/>
      <c r="AG88" s="335"/>
      <c r="AH88" s="336"/>
      <c r="AI88" s="332">
        <f t="shared" si="5"/>
        <v>0</v>
      </c>
      <c r="AJ88" s="327"/>
      <c r="AK88" s="327"/>
      <c r="AL88" s="333"/>
    </row>
    <row r="89" spans="1:38" s="159" customFormat="1" x14ac:dyDescent="0.4">
      <c r="A89" s="173"/>
      <c r="B89" s="324" t="str">
        <f t="shared" si="2"/>
        <v>株式会社10</v>
      </c>
      <c r="C89" s="324"/>
      <c r="D89" s="324"/>
      <c r="E89" s="324"/>
      <c r="F89" s="325"/>
      <c r="G89" s="326">
        <f t="shared" si="3"/>
        <v>0</v>
      </c>
      <c r="H89" s="327"/>
      <c r="I89" s="327"/>
      <c r="J89" s="328"/>
      <c r="K89" s="329"/>
      <c r="L89" s="330"/>
      <c r="M89" s="330"/>
      <c r="N89" s="331"/>
      <c r="O89" s="329"/>
      <c r="P89" s="330"/>
      <c r="Q89" s="330"/>
      <c r="R89" s="331"/>
      <c r="S89" s="332">
        <f t="shared" si="4"/>
        <v>0</v>
      </c>
      <c r="T89" s="327"/>
      <c r="U89" s="327"/>
      <c r="V89" s="333"/>
      <c r="W89" s="326">
        <f t="shared" si="6"/>
        <v>0</v>
      </c>
      <c r="X89" s="327"/>
      <c r="Y89" s="327"/>
      <c r="Z89" s="328"/>
      <c r="AA89" s="329"/>
      <c r="AB89" s="330"/>
      <c r="AC89" s="330"/>
      <c r="AD89" s="331"/>
      <c r="AE89" s="329"/>
      <c r="AF89" s="330"/>
      <c r="AG89" s="330"/>
      <c r="AH89" s="331"/>
      <c r="AI89" s="321">
        <f t="shared" si="5"/>
        <v>0</v>
      </c>
      <c r="AJ89" s="322"/>
      <c r="AK89" s="322"/>
      <c r="AL89" s="323"/>
    </row>
    <row r="90" spans="1:38" s="159" customFormat="1" x14ac:dyDescent="0.4">
      <c r="A90" s="173"/>
      <c r="B90" s="324" t="str">
        <f t="shared" si="2"/>
        <v>株式会社11</v>
      </c>
      <c r="C90" s="324"/>
      <c r="D90" s="324"/>
      <c r="E90" s="324"/>
      <c r="F90" s="325"/>
      <c r="G90" s="326">
        <f t="shared" si="3"/>
        <v>0</v>
      </c>
      <c r="H90" s="327"/>
      <c r="I90" s="327"/>
      <c r="J90" s="328"/>
      <c r="K90" s="334"/>
      <c r="L90" s="335"/>
      <c r="M90" s="335"/>
      <c r="N90" s="336"/>
      <c r="O90" s="334"/>
      <c r="P90" s="335"/>
      <c r="Q90" s="335"/>
      <c r="R90" s="336"/>
      <c r="S90" s="332">
        <f t="shared" si="4"/>
        <v>0</v>
      </c>
      <c r="T90" s="327"/>
      <c r="U90" s="327"/>
      <c r="V90" s="333"/>
      <c r="W90" s="326">
        <f t="shared" si="6"/>
        <v>0</v>
      </c>
      <c r="X90" s="327"/>
      <c r="Y90" s="327"/>
      <c r="Z90" s="328"/>
      <c r="AA90" s="334"/>
      <c r="AB90" s="335"/>
      <c r="AC90" s="335"/>
      <c r="AD90" s="336"/>
      <c r="AE90" s="334"/>
      <c r="AF90" s="335"/>
      <c r="AG90" s="335"/>
      <c r="AH90" s="336"/>
      <c r="AI90" s="332">
        <f t="shared" ref="AI90:AI98" si="7">W90-AA90-AE90</f>
        <v>0</v>
      </c>
      <c r="AJ90" s="327"/>
      <c r="AK90" s="327"/>
      <c r="AL90" s="333"/>
    </row>
    <row r="91" spans="1:38" s="159" customFormat="1" x14ac:dyDescent="0.4">
      <c r="A91" s="173"/>
      <c r="B91" s="324" t="str">
        <f t="shared" si="2"/>
        <v>株式会社12</v>
      </c>
      <c r="C91" s="324"/>
      <c r="D91" s="324"/>
      <c r="E91" s="324"/>
      <c r="F91" s="325"/>
      <c r="G91" s="326">
        <f t="shared" si="3"/>
        <v>0</v>
      </c>
      <c r="H91" s="327"/>
      <c r="I91" s="327"/>
      <c r="J91" s="328"/>
      <c r="K91" s="334"/>
      <c r="L91" s="335"/>
      <c r="M91" s="335"/>
      <c r="N91" s="336"/>
      <c r="O91" s="334"/>
      <c r="P91" s="335"/>
      <c r="Q91" s="335"/>
      <c r="R91" s="336"/>
      <c r="S91" s="332">
        <f t="shared" si="4"/>
        <v>0</v>
      </c>
      <c r="T91" s="327"/>
      <c r="U91" s="327"/>
      <c r="V91" s="333"/>
      <c r="W91" s="326">
        <f t="shared" si="6"/>
        <v>0</v>
      </c>
      <c r="X91" s="327"/>
      <c r="Y91" s="327"/>
      <c r="Z91" s="328"/>
      <c r="AA91" s="334"/>
      <c r="AB91" s="335"/>
      <c r="AC91" s="335"/>
      <c r="AD91" s="336"/>
      <c r="AE91" s="334"/>
      <c r="AF91" s="335"/>
      <c r="AG91" s="335"/>
      <c r="AH91" s="336"/>
      <c r="AI91" s="332">
        <f t="shared" si="7"/>
        <v>0</v>
      </c>
      <c r="AJ91" s="327"/>
      <c r="AK91" s="327"/>
      <c r="AL91" s="333"/>
    </row>
    <row r="92" spans="1:38" s="159" customFormat="1" x14ac:dyDescent="0.4">
      <c r="A92" s="173"/>
      <c r="B92" s="324" t="str">
        <f t="shared" si="2"/>
        <v>株式会社13</v>
      </c>
      <c r="C92" s="324"/>
      <c r="D92" s="324"/>
      <c r="E92" s="324"/>
      <c r="F92" s="325"/>
      <c r="G92" s="326">
        <f t="shared" si="3"/>
        <v>0</v>
      </c>
      <c r="H92" s="327"/>
      <c r="I92" s="327"/>
      <c r="J92" s="328"/>
      <c r="K92" s="334"/>
      <c r="L92" s="335"/>
      <c r="M92" s="335"/>
      <c r="N92" s="336"/>
      <c r="O92" s="334"/>
      <c r="P92" s="335"/>
      <c r="Q92" s="335"/>
      <c r="R92" s="336"/>
      <c r="S92" s="332">
        <f t="shared" si="4"/>
        <v>0</v>
      </c>
      <c r="T92" s="327"/>
      <c r="U92" s="327"/>
      <c r="V92" s="333"/>
      <c r="W92" s="326">
        <f t="shared" si="6"/>
        <v>0</v>
      </c>
      <c r="X92" s="327"/>
      <c r="Y92" s="327"/>
      <c r="Z92" s="328"/>
      <c r="AA92" s="334"/>
      <c r="AB92" s="335"/>
      <c r="AC92" s="335"/>
      <c r="AD92" s="336"/>
      <c r="AE92" s="334"/>
      <c r="AF92" s="335"/>
      <c r="AG92" s="335"/>
      <c r="AH92" s="336"/>
      <c r="AI92" s="332">
        <f t="shared" si="7"/>
        <v>0</v>
      </c>
      <c r="AJ92" s="327"/>
      <c r="AK92" s="327"/>
      <c r="AL92" s="333"/>
    </row>
    <row r="93" spans="1:38" s="159" customFormat="1" x14ac:dyDescent="0.4">
      <c r="A93" s="173"/>
      <c r="B93" s="324" t="str">
        <f t="shared" si="2"/>
        <v>株式会社14</v>
      </c>
      <c r="C93" s="324"/>
      <c r="D93" s="324"/>
      <c r="E93" s="324"/>
      <c r="F93" s="325"/>
      <c r="G93" s="326">
        <f t="shared" si="3"/>
        <v>0</v>
      </c>
      <c r="H93" s="327"/>
      <c r="I93" s="327"/>
      <c r="J93" s="328"/>
      <c r="K93" s="334"/>
      <c r="L93" s="335"/>
      <c r="M93" s="335"/>
      <c r="N93" s="336"/>
      <c r="O93" s="334"/>
      <c r="P93" s="335"/>
      <c r="Q93" s="335"/>
      <c r="R93" s="336"/>
      <c r="S93" s="332">
        <f t="shared" si="4"/>
        <v>0</v>
      </c>
      <c r="T93" s="327"/>
      <c r="U93" s="327"/>
      <c r="V93" s="333"/>
      <c r="W93" s="326">
        <f t="shared" si="6"/>
        <v>0</v>
      </c>
      <c r="X93" s="327"/>
      <c r="Y93" s="327"/>
      <c r="Z93" s="328"/>
      <c r="AA93" s="334"/>
      <c r="AB93" s="335"/>
      <c r="AC93" s="335"/>
      <c r="AD93" s="336"/>
      <c r="AE93" s="334"/>
      <c r="AF93" s="335"/>
      <c r="AG93" s="335"/>
      <c r="AH93" s="336"/>
      <c r="AI93" s="332">
        <f t="shared" si="7"/>
        <v>0</v>
      </c>
      <c r="AJ93" s="327"/>
      <c r="AK93" s="327"/>
      <c r="AL93" s="333"/>
    </row>
    <row r="94" spans="1:38" s="159" customFormat="1" x14ac:dyDescent="0.4">
      <c r="A94" s="173"/>
      <c r="B94" s="324" t="str">
        <f t="shared" si="2"/>
        <v>株式会社15</v>
      </c>
      <c r="C94" s="324"/>
      <c r="D94" s="324"/>
      <c r="E94" s="324"/>
      <c r="F94" s="325"/>
      <c r="G94" s="326">
        <f t="shared" si="3"/>
        <v>0</v>
      </c>
      <c r="H94" s="327"/>
      <c r="I94" s="327"/>
      <c r="J94" s="328"/>
      <c r="K94" s="334"/>
      <c r="L94" s="335"/>
      <c r="M94" s="335"/>
      <c r="N94" s="336"/>
      <c r="O94" s="334"/>
      <c r="P94" s="335"/>
      <c r="Q94" s="335"/>
      <c r="R94" s="336"/>
      <c r="S94" s="332">
        <f t="shared" si="4"/>
        <v>0</v>
      </c>
      <c r="T94" s="327"/>
      <c r="U94" s="327"/>
      <c r="V94" s="333"/>
      <c r="W94" s="326">
        <f t="shared" si="6"/>
        <v>0</v>
      </c>
      <c r="X94" s="327"/>
      <c r="Y94" s="327"/>
      <c r="Z94" s="328"/>
      <c r="AA94" s="334"/>
      <c r="AB94" s="335"/>
      <c r="AC94" s="335"/>
      <c r="AD94" s="336"/>
      <c r="AE94" s="334"/>
      <c r="AF94" s="335"/>
      <c r="AG94" s="335"/>
      <c r="AH94" s="336"/>
      <c r="AI94" s="332">
        <f t="shared" si="7"/>
        <v>0</v>
      </c>
      <c r="AJ94" s="327"/>
      <c r="AK94" s="327"/>
      <c r="AL94" s="333"/>
    </row>
    <row r="95" spans="1:38" s="159" customFormat="1" x14ac:dyDescent="0.4">
      <c r="A95" s="173"/>
      <c r="B95" s="324" t="str">
        <f t="shared" si="2"/>
        <v>株式会社16</v>
      </c>
      <c r="C95" s="324"/>
      <c r="D95" s="324"/>
      <c r="E95" s="324"/>
      <c r="F95" s="325"/>
      <c r="G95" s="326">
        <f t="shared" si="3"/>
        <v>0</v>
      </c>
      <c r="H95" s="327"/>
      <c r="I95" s="327"/>
      <c r="J95" s="328"/>
      <c r="K95" s="334"/>
      <c r="L95" s="335"/>
      <c r="M95" s="335"/>
      <c r="N95" s="336"/>
      <c r="O95" s="334"/>
      <c r="P95" s="335"/>
      <c r="Q95" s="335"/>
      <c r="R95" s="336"/>
      <c r="S95" s="332">
        <f t="shared" si="4"/>
        <v>0</v>
      </c>
      <c r="T95" s="327"/>
      <c r="U95" s="327"/>
      <c r="V95" s="333"/>
      <c r="W95" s="326">
        <f t="shared" si="6"/>
        <v>0</v>
      </c>
      <c r="X95" s="327"/>
      <c r="Y95" s="327"/>
      <c r="Z95" s="328"/>
      <c r="AA95" s="334"/>
      <c r="AB95" s="335"/>
      <c r="AC95" s="335"/>
      <c r="AD95" s="336"/>
      <c r="AE95" s="334"/>
      <c r="AF95" s="335"/>
      <c r="AG95" s="335"/>
      <c r="AH95" s="336"/>
      <c r="AI95" s="332">
        <f t="shared" si="7"/>
        <v>0</v>
      </c>
      <c r="AJ95" s="327"/>
      <c r="AK95" s="327"/>
      <c r="AL95" s="333"/>
    </row>
    <row r="96" spans="1:38" s="159" customFormat="1" x14ac:dyDescent="0.4">
      <c r="A96" s="173"/>
      <c r="B96" s="324" t="str">
        <f t="shared" si="2"/>
        <v>株式会社17</v>
      </c>
      <c r="C96" s="324"/>
      <c r="D96" s="324"/>
      <c r="E96" s="324"/>
      <c r="F96" s="325"/>
      <c r="G96" s="326">
        <f t="shared" si="3"/>
        <v>0</v>
      </c>
      <c r="H96" s="327"/>
      <c r="I96" s="327"/>
      <c r="J96" s="328"/>
      <c r="K96" s="334"/>
      <c r="L96" s="335"/>
      <c r="M96" s="335"/>
      <c r="N96" s="336"/>
      <c r="O96" s="334"/>
      <c r="P96" s="335"/>
      <c r="Q96" s="335"/>
      <c r="R96" s="336"/>
      <c r="S96" s="332">
        <f t="shared" si="4"/>
        <v>0</v>
      </c>
      <c r="T96" s="327"/>
      <c r="U96" s="327"/>
      <c r="V96" s="333"/>
      <c r="W96" s="326">
        <f t="shared" si="6"/>
        <v>0</v>
      </c>
      <c r="X96" s="327"/>
      <c r="Y96" s="327"/>
      <c r="Z96" s="328"/>
      <c r="AA96" s="334"/>
      <c r="AB96" s="335"/>
      <c r="AC96" s="335"/>
      <c r="AD96" s="336"/>
      <c r="AE96" s="334"/>
      <c r="AF96" s="335"/>
      <c r="AG96" s="335"/>
      <c r="AH96" s="336"/>
      <c r="AI96" s="332">
        <f t="shared" si="7"/>
        <v>0</v>
      </c>
      <c r="AJ96" s="327"/>
      <c r="AK96" s="327"/>
      <c r="AL96" s="333"/>
    </row>
    <row r="97" spans="1:38" s="159" customFormat="1" x14ac:dyDescent="0.4">
      <c r="A97" s="173"/>
      <c r="B97" s="324" t="str">
        <f t="shared" si="2"/>
        <v>株式会社18</v>
      </c>
      <c r="C97" s="324"/>
      <c r="D97" s="324"/>
      <c r="E97" s="324"/>
      <c r="F97" s="325"/>
      <c r="G97" s="326">
        <f t="shared" si="3"/>
        <v>0</v>
      </c>
      <c r="H97" s="327"/>
      <c r="I97" s="327"/>
      <c r="J97" s="328"/>
      <c r="K97" s="334"/>
      <c r="L97" s="335"/>
      <c r="M97" s="335"/>
      <c r="N97" s="336"/>
      <c r="O97" s="334"/>
      <c r="P97" s="335"/>
      <c r="Q97" s="335"/>
      <c r="R97" s="336"/>
      <c r="S97" s="332">
        <f t="shared" si="4"/>
        <v>0</v>
      </c>
      <c r="T97" s="327"/>
      <c r="U97" s="327"/>
      <c r="V97" s="333"/>
      <c r="W97" s="326">
        <f t="shared" si="6"/>
        <v>0</v>
      </c>
      <c r="X97" s="327"/>
      <c r="Y97" s="327"/>
      <c r="Z97" s="328"/>
      <c r="AA97" s="334"/>
      <c r="AB97" s="335"/>
      <c r="AC97" s="335"/>
      <c r="AD97" s="336"/>
      <c r="AE97" s="334"/>
      <c r="AF97" s="335"/>
      <c r="AG97" s="335"/>
      <c r="AH97" s="336"/>
      <c r="AI97" s="332">
        <f t="shared" si="7"/>
        <v>0</v>
      </c>
      <c r="AJ97" s="327"/>
      <c r="AK97" s="327"/>
      <c r="AL97" s="333"/>
    </row>
    <row r="98" spans="1:38" s="159" customFormat="1" x14ac:dyDescent="0.4">
      <c r="A98" s="173"/>
      <c r="B98" s="324" t="str">
        <f t="shared" si="2"/>
        <v>株式会社19</v>
      </c>
      <c r="C98" s="324"/>
      <c r="D98" s="324"/>
      <c r="E98" s="324"/>
      <c r="F98" s="325"/>
      <c r="G98" s="326">
        <f t="shared" si="3"/>
        <v>0</v>
      </c>
      <c r="H98" s="327"/>
      <c r="I98" s="327"/>
      <c r="J98" s="328"/>
      <c r="K98" s="329"/>
      <c r="L98" s="330"/>
      <c r="M98" s="330"/>
      <c r="N98" s="331"/>
      <c r="O98" s="329"/>
      <c r="P98" s="330"/>
      <c r="Q98" s="330"/>
      <c r="R98" s="331"/>
      <c r="S98" s="332">
        <f t="shared" si="4"/>
        <v>0</v>
      </c>
      <c r="T98" s="327"/>
      <c r="U98" s="327"/>
      <c r="V98" s="333"/>
      <c r="W98" s="326">
        <f t="shared" si="6"/>
        <v>0</v>
      </c>
      <c r="X98" s="327"/>
      <c r="Y98" s="327"/>
      <c r="Z98" s="328"/>
      <c r="AA98" s="329"/>
      <c r="AB98" s="330"/>
      <c r="AC98" s="330"/>
      <c r="AD98" s="331"/>
      <c r="AE98" s="329"/>
      <c r="AF98" s="330"/>
      <c r="AG98" s="330"/>
      <c r="AH98" s="331"/>
      <c r="AI98" s="321">
        <f t="shared" si="7"/>
        <v>0</v>
      </c>
      <c r="AJ98" s="322"/>
      <c r="AK98" s="322"/>
      <c r="AL98" s="323"/>
    </row>
    <row r="99" spans="1:38" s="159" customFormat="1" ht="12.75" thickBot="1" x14ac:dyDescent="0.45">
      <c r="A99" s="173"/>
      <c r="B99" s="347" t="str">
        <f t="shared" si="2"/>
        <v>株式会社20</v>
      </c>
      <c r="C99" s="347"/>
      <c r="D99" s="347"/>
      <c r="E99" s="347"/>
      <c r="F99" s="348"/>
      <c r="G99" s="349">
        <f t="shared" si="3"/>
        <v>0</v>
      </c>
      <c r="H99" s="322"/>
      <c r="I99" s="322"/>
      <c r="J99" s="350"/>
      <c r="K99" s="329"/>
      <c r="L99" s="330"/>
      <c r="M99" s="330"/>
      <c r="N99" s="331"/>
      <c r="O99" s="329"/>
      <c r="P99" s="330"/>
      <c r="Q99" s="330"/>
      <c r="R99" s="331"/>
      <c r="S99" s="321">
        <f t="shared" si="4"/>
        <v>0</v>
      </c>
      <c r="T99" s="322"/>
      <c r="U99" s="322"/>
      <c r="V99" s="323"/>
      <c r="W99" s="326">
        <f t="shared" si="6"/>
        <v>0</v>
      </c>
      <c r="X99" s="327"/>
      <c r="Y99" s="327"/>
      <c r="Z99" s="328"/>
      <c r="AA99" s="329"/>
      <c r="AB99" s="330"/>
      <c r="AC99" s="330"/>
      <c r="AD99" s="331"/>
      <c r="AE99" s="329"/>
      <c r="AF99" s="330"/>
      <c r="AG99" s="330"/>
      <c r="AH99" s="331"/>
      <c r="AI99" s="321">
        <f t="shared" si="5"/>
        <v>0</v>
      </c>
      <c r="AJ99" s="322"/>
      <c r="AK99" s="322"/>
      <c r="AL99" s="323"/>
    </row>
    <row r="100" spans="1:38" s="176" customFormat="1" hidden="1" x14ac:dyDescent="0.4">
      <c r="A100" s="172"/>
      <c r="B100" s="324" t="str">
        <f t="shared" ref="B100:B109" si="8">C63</f>
        <v>株式会社21</v>
      </c>
      <c r="C100" s="324"/>
      <c r="D100" s="324"/>
      <c r="E100" s="324"/>
      <c r="F100" s="325"/>
      <c r="G100" s="326">
        <f t="shared" ref="G100:G109" si="9">O63</f>
        <v>0</v>
      </c>
      <c r="H100" s="327"/>
      <c r="I100" s="327"/>
      <c r="J100" s="328"/>
      <c r="K100" s="334"/>
      <c r="L100" s="335"/>
      <c r="M100" s="335"/>
      <c r="N100" s="336"/>
      <c r="O100" s="334"/>
      <c r="P100" s="335"/>
      <c r="Q100" s="335"/>
      <c r="R100" s="336"/>
      <c r="S100" s="332">
        <f t="shared" ref="S100:S109" si="10">G100-K100-O100</f>
        <v>0</v>
      </c>
      <c r="T100" s="327"/>
      <c r="U100" s="327"/>
      <c r="V100" s="333"/>
      <c r="W100" s="326">
        <f t="shared" si="6"/>
        <v>0</v>
      </c>
      <c r="X100" s="327"/>
      <c r="Y100" s="327"/>
      <c r="Z100" s="328"/>
      <c r="AA100" s="334"/>
      <c r="AB100" s="335"/>
      <c r="AC100" s="335"/>
      <c r="AD100" s="336"/>
      <c r="AE100" s="334"/>
      <c r="AF100" s="335"/>
      <c r="AG100" s="335"/>
      <c r="AH100" s="336"/>
      <c r="AI100" s="332">
        <f t="shared" si="5"/>
        <v>0</v>
      </c>
      <c r="AJ100" s="327"/>
      <c r="AK100" s="327"/>
      <c r="AL100" s="333"/>
    </row>
    <row r="101" spans="1:38" s="176" customFormat="1" hidden="1" x14ac:dyDescent="0.4">
      <c r="A101" s="173"/>
      <c r="B101" s="347" t="str">
        <f t="shared" si="8"/>
        <v>株式会社22</v>
      </c>
      <c r="C101" s="347"/>
      <c r="D101" s="347"/>
      <c r="E101" s="347"/>
      <c r="F101" s="348"/>
      <c r="G101" s="326">
        <f t="shared" si="9"/>
        <v>0</v>
      </c>
      <c r="H101" s="327"/>
      <c r="I101" s="327"/>
      <c r="J101" s="328"/>
      <c r="K101" s="334"/>
      <c r="L101" s="335"/>
      <c r="M101" s="335"/>
      <c r="N101" s="336"/>
      <c r="O101" s="334"/>
      <c r="P101" s="335"/>
      <c r="Q101" s="335"/>
      <c r="R101" s="336"/>
      <c r="S101" s="332">
        <f t="shared" si="10"/>
        <v>0</v>
      </c>
      <c r="T101" s="327"/>
      <c r="U101" s="327"/>
      <c r="V101" s="333"/>
      <c r="W101" s="326">
        <f t="shared" si="6"/>
        <v>0</v>
      </c>
      <c r="X101" s="327"/>
      <c r="Y101" s="327"/>
      <c r="Z101" s="328"/>
      <c r="AA101" s="334"/>
      <c r="AB101" s="335"/>
      <c r="AC101" s="335"/>
      <c r="AD101" s="336"/>
      <c r="AE101" s="334"/>
      <c r="AF101" s="335"/>
      <c r="AG101" s="335"/>
      <c r="AH101" s="336"/>
      <c r="AI101" s="332">
        <f t="shared" si="5"/>
        <v>0</v>
      </c>
      <c r="AJ101" s="327"/>
      <c r="AK101" s="327"/>
      <c r="AL101" s="333"/>
    </row>
    <row r="102" spans="1:38" s="176" customFormat="1" hidden="1" x14ac:dyDescent="0.4">
      <c r="A102" s="173"/>
      <c r="B102" s="347" t="str">
        <f t="shared" si="8"/>
        <v>株式会社23</v>
      </c>
      <c r="C102" s="347"/>
      <c r="D102" s="347"/>
      <c r="E102" s="347"/>
      <c r="F102" s="348"/>
      <c r="G102" s="326">
        <f t="shared" si="9"/>
        <v>0</v>
      </c>
      <c r="H102" s="327"/>
      <c r="I102" s="327"/>
      <c r="J102" s="328"/>
      <c r="K102" s="334"/>
      <c r="L102" s="335"/>
      <c r="M102" s="335"/>
      <c r="N102" s="336"/>
      <c r="O102" s="334"/>
      <c r="P102" s="335"/>
      <c r="Q102" s="335"/>
      <c r="R102" s="336"/>
      <c r="S102" s="332">
        <f t="shared" si="10"/>
        <v>0</v>
      </c>
      <c r="T102" s="327"/>
      <c r="U102" s="327"/>
      <c r="V102" s="333"/>
      <c r="W102" s="326">
        <f t="shared" si="6"/>
        <v>0</v>
      </c>
      <c r="X102" s="327"/>
      <c r="Y102" s="327"/>
      <c r="Z102" s="328"/>
      <c r="AA102" s="334"/>
      <c r="AB102" s="335"/>
      <c r="AC102" s="335"/>
      <c r="AD102" s="336"/>
      <c r="AE102" s="334"/>
      <c r="AF102" s="335"/>
      <c r="AG102" s="335"/>
      <c r="AH102" s="336"/>
      <c r="AI102" s="332">
        <f t="shared" si="5"/>
        <v>0</v>
      </c>
      <c r="AJ102" s="327"/>
      <c r="AK102" s="327"/>
      <c r="AL102" s="333"/>
    </row>
    <row r="103" spans="1:38" s="176" customFormat="1" hidden="1" x14ac:dyDescent="0.4">
      <c r="A103" s="173"/>
      <c r="B103" s="347" t="str">
        <f t="shared" si="8"/>
        <v>株式会社24</v>
      </c>
      <c r="C103" s="347"/>
      <c r="D103" s="347"/>
      <c r="E103" s="347"/>
      <c r="F103" s="348"/>
      <c r="G103" s="326">
        <f t="shared" si="9"/>
        <v>0</v>
      </c>
      <c r="H103" s="327"/>
      <c r="I103" s="327"/>
      <c r="J103" s="328"/>
      <c r="K103" s="334"/>
      <c r="L103" s="335"/>
      <c r="M103" s="335"/>
      <c r="N103" s="336"/>
      <c r="O103" s="334"/>
      <c r="P103" s="335"/>
      <c r="Q103" s="335"/>
      <c r="R103" s="336"/>
      <c r="S103" s="332">
        <f t="shared" si="10"/>
        <v>0</v>
      </c>
      <c r="T103" s="327"/>
      <c r="U103" s="327"/>
      <c r="V103" s="333"/>
      <c r="W103" s="326">
        <f t="shared" si="6"/>
        <v>0</v>
      </c>
      <c r="X103" s="327"/>
      <c r="Y103" s="327"/>
      <c r="Z103" s="328"/>
      <c r="AA103" s="334"/>
      <c r="AB103" s="335"/>
      <c r="AC103" s="335"/>
      <c r="AD103" s="336"/>
      <c r="AE103" s="334"/>
      <c r="AF103" s="335"/>
      <c r="AG103" s="335"/>
      <c r="AH103" s="336"/>
      <c r="AI103" s="332">
        <f t="shared" si="5"/>
        <v>0</v>
      </c>
      <c r="AJ103" s="327"/>
      <c r="AK103" s="327"/>
      <c r="AL103" s="333"/>
    </row>
    <row r="104" spans="1:38" s="176" customFormat="1" hidden="1" x14ac:dyDescent="0.4">
      <c r="A104" s="173"/>
      <c r="B104" s="347" t="str">
        <f t="shared" si="8"/>
        <v>株式会社25</v>
      </c>
      <c r="C104" s="347"/>
      <c r="D104" s="347"/>
      <c r="E104" s="347"/>
      <c r="F104" s="348"/>
      <c r="G104" s="326">
        <f t="shared" si="9"/>
        <v>0</v>
      </c>
      <c r="H104" s="327"/>
      <c r="I104" s="327"/>
      <c r="J104" s="328"/>
      <c r="K104" s="334"/>
      <c r="L104" s="335"/>
      <c r="M104" s="335"/>
      <c r="N104" s="336"/>
      <c r="O104" s="334"/>
      <c r="P104" s="335"/>
      <c r="Q104" s="335"/>
      <c r="R104" s="336"/>
      <c r="S104" s="332">
        <f t="shared" si="10"/>
        <v>0</v>
      </c>
      <c r="T104" s="327"/>
      <c r="U104" s="327"/>
      <c r="V104" s="333"/>
      <c r="W104" s="326">
        <f t="shared" si="6"/>
        <v>0</v>
      </c>
      <c r="X104" s="327"/>
      <c r="Y104" s="327"/>
      <c r="Z104" s="328"/>
      <c r="AA104" s="334"/>
      <c r="AB104" s="335"/>
      <c r="AC104" s="335"/>
      <c r="AD104" s="336"/>
      <c r="AE104" s="334"/>
      <c r="AF104" s="335"/>
      <c r="AG104" s="335"/>
      <c r="AH104" s="336"/>
      <c r="AI104" s="332">
        <f t="shared" si="5"/>
        <v>0</v>
      </c>
      <c r="AJ104" s="327"/>
      <c r="AK104" s="327"/>
      <c r="AL104" s="333"/>
    </row>
    <row r="105" spans="1:38" s="176" customFormat="1" hidden="1" x14ac:dyDescent="0.4">
      <c r="A105" s="173"/>
      <c r="B105" s="347" t="str">
        <f t="shared" si="8"/>
        <v>株式会社26</v>
      </c>
      <c r="C105" s="347"/>
      <c r="D105" s="347"/>
      <c r="E105" s="347"/>
      <c r="F105" s="348"/>
      <c r="G105" s="326">
        <f t="shared" si="9"/>
        <v>0</v>
      </c>
      <c r="H105" s="327"/>
      <c r="I105" s="327"/>
      <c r="J105" s="328"/>
      <c r="K105" s="334"/>
      <c r="L105" s="335"/>
      <c r="M105" s="335"/>
      <c r="N105" s="336"/>
      <c r="O105" s="334"/>
      <c r="P105" s="335"/>
      <c r="Q105" s="335"/>
      <c r="R105" s="336"/>
      <c r="S105" s="332">
        <f t="shared" si="10"/>
        <v>0</v>
      </c>
      <c r="T105" s="327"/>
      <c r="U105" s="327"/>
      <c r="V105" s="333"/>
      <c r="W105" s="326">
        <f t="shared" si="6"/>
        <v>0</v>
      </c>
      <c r="X105" s="327"/>
      <c r="Y105" s="327"/>
      <c r="Z105" s="328"/>
      <c r="AA105" s="334"/>
      <c r="AB105" s="335"/>
      <c r="AC105" s="335"/>
      <c r="AD105" s="336"/>
      <c r="AE105" s="334"/>
      <c r="AF105" s="335"/>
      <c r="AG105" s="335"/>
      <c r="AH105" s="336"/>
      <c r="AI105" s="332">
        <f t="shared" si="5"/>
        <v>0</v>
      </c>
      <c r="AJ105" s="327"/>
      <c r="AK105" s="327"/>
      <c r="AL105" s="333"/>
    </row>
    <row r="106" spans="1:38" s="176" customFormat="1" hidden="1" x14ac:dyDescent="0.4">
      <c r="A106" s="173"/>
      <c r="B106" s="347" t="str">
        <f t="shared" si="8"/>
        <v>株式会社27</v>
      </c>
      <c r="C106" s="347"/>
      <c r="D106" s="347"/>
      <c r="E106" s="347"/>
      <c r="F106" s="348"/>
      <c r="G106" s="326">
        <f t="shared" si="9"/>
        <v>0</v>
      </c>
      <c r="H106" s="327"/>
      <c r="I106" s="327"/>
      <c r="J106" s="328"/>
      <c r="K106" s="334"/>
      <c r="L106" s="335"/>
      <c r="M106" s="335"/>
      <c r="N106" s="336"/>
      <c r="O106" s="334"/>
      <c r="P106" s="335"/>
      <c r="Q106" s="335"/>
      <c r="R106" s="336"/>
      <c r="S106" s="332">
        <f t="shared" si="10"/>
        <v>0</v>
      </c>
      <c r="T106" s="327"/>
      <c r="U106" s="327"/>
      <c r="V106" s="333"/>
      <c r="W106" s="326">
        <f t="shared" si="6"/>
        <v>0</v>
      </c>
      <c r="X106" s="327"/>
      <c r="Y106" s="327"/>
      <c r="Z106" s="328"/>
      <c r="AA106" s="334"/>
      <c r="AB106" s="335"/>
      <c r="AC106" s="335"/>
      <c r="AD106" s="336"/>
      <c r="AE106" s="334"/>
      <c r="AF106" s="335"/>
      <c r="AG106" s="335"/>
      <c r="AH106" s="336"/>
      <c r="AI106" s="332">
        <f t="shared" si="5"/>
        <v>0</v>
      </c>
      <c r="AJ106" s="327"/>
      <c r="AK106" s="327"/>
      <c r="AL106" s="333"/>
    </row>
    <row r="107" spans="1:38" s="176" customFormat="1" hidden="1" x14ac:dyDescent="0.4">
      <c r="A107" s="173"/>
      <c r="B107" s="347" t="str">
        <f t="shared" si="8"/>
        <v>株式会社28</v>
      </c>
      <c r="C107" s="347"/>
      <c r="D107" s="347"/>
      <c r="E107" s="347"/>
      <c r="F107" s="348"/>
      <c r="G107" s="326">
        <f t="shared" si="9"/>
        <v>0</v>
      </c>
      <c r="H107" s="327"/>
      <c r="I107" s="327"/>
      <c r="J107" s="328"/>
      <c r="K107" s="334"/>
      <c r="L107" s="335"/>
      <c r="M107" s="335"/>
      <c r="N107" s="336"/>
      <c r="O107" s="334"/>
      <c r="P107" s="335"/>
      <c r="Q107" s="335"/>
      <c r="R107" s="336"/>
      <c r="S107" s="332">
        <f t="shared" si="10"/>
        <v>0</v>
      </c>
      <c r="T107" s="327"/>
      <c r="U107" s="327"/>
      <c r="V107" s="333"/>
      <c r="W107" s="326">
        <f t="shared" si="6"/>
        <v>0</v>
      </c>
      <c r="X107" s="327"/>
      <c r="Y107" s="327"/>
      <c r="Z107" s="328"/>
      <c r="AA107" s="334"/>
      <c r="AB107" s="335"/>
      <c r="AC107" s="335"/>
      <c r="AD107" s="336"/>
      <c r="AE107" s="334"/>
      <c r="AF107" s="335"/>
      <c r="AG107" s="335"/>
      <c r="AH107" s="336"/>
      <c r="AI107" s="332">
        <f t="shared" si="5"/>
        <v>0</v>
      </c>
      <c r="AJ107" s="327"/>
      <c r="AK107" s="327"/>
      <c r="AL107" s="333"/>
    </row>
    <row r="108" spans="1:38" s="176" customFormat="1" hidden="1" x14ac:dyDescent="0.4">
      <c r="A108" s="173"/>
      <c r="B108" s="347" t="str">
        <f t="shared" si="8"/>
        <v>株式会社29</v>
      </c>
      <c r="C108" s="347"/>
      <c r="D108" s="347"/>
      <c r="E108" s="347"/>
      <c r="F108" s="348"/>
      <c r="G108" s="326">
        <f t="shared" si="9"/>
        <v>0</v>
      </c>
      <c r="H108" s="327"/>
      <c r="I108" s="327"/>
      <c r="J108" s="328"/>
      <c r="K108" s="329"/>
      <c r="L108" s="330"/>
      <c r="M108" s="330"/>
      <c r="N108" s="331"/>
      <c r="O108" s="329"/>
      <c r="P108" s="330"/>
      <c r="Q108" s="330"/>
      <c r="R108" s="331"/>
      <c r="S108" s="332">
        <f t="shared" si="10"/>
        <v>0</v>
      </c>
      <c r="T108" s="327"/>
      <c r="U108" s="327"/>
      <c r="V108" s="333"/>
      <c r="W108" s="326">
        <f t="shared" si="6"/>
        <v>0</v>
      </c>
      <c r="X108" s="327"/>
      <c r="Y108" s="327"/>
      <c r="Z108" s="328"/>
      <c r="AA108" s="329"/>
      <c r="AB108" s="330"/>
      <c r="AC108" s="330"/>
      <c r="AD108" s="331"/>
      <c r="AE108" s="329"/>
      <c r="AF108" s="330"/>
      <c r="AG108" s="330"/>
      <c r="AH108" s="331"/>
      <c r="AI108" s="321">
        <f t="shared" si="5"/>
        <v>0</v>
      </c>
      <c r="AJ108" s="322"/>
      <c r="AK108" s="322"/>
      <c r="AL108" s="323"/>
    </row>
    <row r="109" spans="1:38" s="176" customFormat="1" ht="12.75" hidden="1" thickBot="1" x14ac:dyDescent="0.45">
      <c r="A109" s="174"/>
      <c r="B109" s="396" t="str">
        <f t="shared" si="8"/>
        <v>株式会社30</v>
      </c>
      <c r="C109" s="396"/>
      <c r="D109" s="396"/>
      <c r="E109" s="396"/>
      <c r="F109" s="397"/>
      <c r="G109" s="398">
        <f t="shared" si="9"/>
        <v>0</v>
      </c>
      <c r="H109" s="399"/>
      <c r="I109" s="399"/>
      <c r="J109" s="400"/>
      <c r="K109" s="401"/>
      <c r="L109" s="402"/>
      <c r="M109" s="402"/>
      <c r="N109" s="403"/>
      <c r="O109" s="401"/>
      <c r="P109" s="402"/>
      <c r="Q109" s="402"/>
      <c r="R109" s="403"/>
      <c r="S109" s="404">
        <f t="shared" si="10"/>
        <v>0</v>
      </c>
      <c r="T109" s="399"/>
      <c r="U109" s="399"/>
      <c r="V109" s="405"/>
      <c r="W109" s="326">
        <f t="shared" si="6"/>
        <v>0</v>
      </c>
      <c r="X109" s="327"/>
      <c r="Y109" s="327"/>
      <c r="Z109" s="328"/>
      <c r="AA109" s="406"/>
      <c r="AB109" s="407"/>
      <c r="AC109" s="407"/>
      <c r="AD109" s="408"/>
      <c r="AE109" s="406"/>
      <c r="AF109" s="407"/>
      <c r="AG109" s="407"/>
      <c r="AH109" s="408"/>
      <c r="AI109" s="409">
        <f t="shared" ref="AI109" si="11">W109-AA109-AE109</f>
        <v>0</v>
      </c>
      <c r="AJ109" s="410"/>
      <c r="AK109" s="410"/>
      <c r="AL109" s="411"/>
    </row>
    <row r="110" spans="1:38" s="176" customFormat="1" ht="17.25" customHeight="1" thickBot="1" x14ac:dyDescent="0.45">
      <c r="A110" s="177"/>
      <c r="B110" s="308" t="s">
        <v>22</v>
      </c>
      <c r="C110" s="308"/>
      <c r="D110" s="308"/>
      <c r="E110" s="308"/>
      <c r="F110" s="344"/>
      <c r="G110" s="345">
        <f>SUM(G80:J109)</f>
        <v>0</v>
      </c>
      <c r="H110" s="341"/>
      <c r="I110" s="341"/>
      <c r="J110" s="346"/>
      <c r="K110" s="337">
        <f>SUM(K80:N89)</f>
        <v>0</v>
      </c>
      <c r="L110" s="338"/>
      <c r="M110" s="338"/>
      <c r="N110" s="339"/>
      <c r="O110" s="337">
        <f>SUM(O80:R89)</f>
        <v>0</v>
      </c>
      <c r="P110" s="338"/>
      <c r="Q110" s="338"/>
      <c r="R110" s="339"/>
      <c r="S110" s="340">
        <f>SUM(S80:V109)</f>
        <v>0</v>
      </c>
      <c r="T110" s="341"/>
      <c r="U110" s="341"/>
      <c r="V110" s="342"/>
      <c r="W110" s="345">
        <f>SUM(W80:Z109)</f>
        <v>0</v>
      </c>
      <c r="X110" s="341"/>
      <c r="Y110" s="341"/>
      <c r="Z110" s="346"/>
      <c r="AA110" s="337">
        <f>SUM(AA80:AD89)</f>
        <v>0</v>
      </c>
      <c r="AB110" s="338"/>
      <c r="AC110" s="338"/>
      <c r="AD110" s="339"/>
      <c r="AE110" s="337">
        <f>SUM(AE80:AH89)</f>
        <v>0</v>
      </c>
      <c r="AF110" s="338"/>
      <c r="AG110" s="338"/>
      <c r="AH110" s="339"/>
      <c r="AI110" s="340">
        <f>SUM(AI80:AL109)</f>
        <v>0</v>
      </c>
      <c r="AJ110" s="341"/>
      <c r="AK110" s="341"/>
      <c r="AL110" s="342"/>
    </row>
    <row r="111" spans="1:38" s="175" customFormat="1" x14ac:dyDescent="0.4">
      <c r="A111" s="179"/>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80"/>
    </row>
    <row r="112" spans="1:38" s="178" customFormat="1" ht="11.25" x14ac:dyDescent="0.4">
      <c r="B112" s="181"/>
      <c r="C112" s="182" t="s">
        <v>146</v>
      </c>
      <c r="D112" s="181" t="s">
        <v>147</v>
      </c>
      <c r="E112" s="181"/>
      <c r="F112" s="181"/>
      <c r="G112" s="181"/>
      <c r="H112" s="181" t="s">
        <v>148</v>
      </c>
      <c r="I112" s="181" t="s">
        <v>149</v>
      </c>
      <c r="J112" s="181"/>
      <c r="K112" s="181"/>
      <c r="L112" s="181"/>
      <c r="M112" s="181"/>
      <c r="N112" s="181"/>
      <c r="O112" s="181"/>
      <c r="P112" s="181"/>
      <c r="Q112" s="181"/>
      <c r="R112" s="181"/>
      <c r="S112" s="181"/>
      <c r="U112" s="181"/>
      <c r="V112" s="181"/>
      <c r="W112" s="181"/>
      <c r="X112" s="181"/>
      <c r="Y112" s="181"/>
      <c r="Z112" s="181"/>
      <c r="AA112" s="181"/>
      <c r="AB112" s="181"/>
      <c r="AC112" s="181"/>
      <c r="AD112" s="181"/>
      <c r="AE112" s="181"/>
      <c r="AF112" s="181"/>
      <c r="AG112" s="181"/>
      <c r="AH112" s="181"/>
      <c r="AI112" s="181"/>
      <c r="AJ112" s="181"/>
      <c r="AK112" s="181"/>
      <c r="AL112" s="181"/>
    </row>
    <row r="113" spans="1:38" s="178" customFormat="1" ht="10.9" customHeight="1" x14ac:dyDescent="0.4">
      <c r="B113" s="181"/>
      <c r="C113" s="182" t="s">
        <v>150</v>
      </c>
      <c r="D113" s="178" t="s">
        <v>151</v>
      </c>
      <c r="E113" s="181"/>
      <c r="F113" s="181"/>
      <c r="G113" s="181"/>
      <c r="H113" s="181" t="s">
        <v>148</v>
      </c>
      <c r="I113" s="343" t="s">
        <v>152</v>
      </c>
      <c r="J113" s="343"/>
      <c r="K113" s="343"/>
      <c r="L113" s="343"/>
      <c r="M113" s="343"/>
      <c r="N113" s="343"/>
      <c r="O113" s="343"/>
      <c r="P113" s="343"/>
      <c r="Q113" s="343"/>
      <c r="R113" s="343"/>
      <c r="S113" s="343"/>
      <c r="T113" s="343"/>
      <c r="U113" s="343"/>
      <c r="V113" s="343"/>
      <c r="W113" s="343"/>
      <c r="X113" s="343"/>
      <c r="Y113" s="343"/>
      <c r="Z113" s="343"/>
      <c r="AA113" s="343"/>
      <c r="AB113" s="343"/>
      <c r="AC113" s="343"/>
      <c r="AD113" s="343"/>
      <c r="AE113" s="343"/>
      <c r="AF113" s="343"/>
      <c r="AG113" s="343"/>
      <c r="AH113" s="343"/>
      <c r="AI113" s="343"/>
      <c r="AJ113" s="343"/>
      <c r="AK113" s="343"/>
      <c r="AL113" s="343"/>
    </row>
    <row r="114" spans="1:38" s="178" customFormat="1" ht="11.25" x14ac:dyDescent="0.4">
      <c r="B114" s="181"/>
      <c r="C114" s="182"/>
      <c r="E114" s="181"/>
      <c r="F114" s="181"/>
      <c r="G114" s="181"/>
      <c r="H114" s="181"/>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43"/>
      <c r="AE114" s="343"/>
      <c r="AF114" s="343"/>
      <c r="AG114" s="343"/>
      <c r="AH114" s="343"/>
      <c r="AI114" s="343"/>
      <c r="AJ114" s="343"/>
      <c r="AK114" s="343"/>
      <c r="AL114" s="343"/>
    </row>
    <row r="115" spans="1:38" s="178" customFormat="1" ht="11.25" x14ac:dyDescent="0.4">
      <c r="B115" s="181"/>
      <c r="C115" s="182" t="s">
        <v>153</v>
      </c>
      <c r="D115" s="181" t="s">
        <v>154</v>
      </c>
      <c r="E115" s="181"/>
      <c r="F115" s="181"/>
      <c r="G115" s="181"/>
      <c r="H115" s="181" t="s">
        <v>148</v>
      </c>
      <c r="I115" s="181" t="s">
        <v>155</v>
      </c>
      <c r="J115" s="181"/>
      <c r="K115" s="181"/>
      <c r="L115" s="181"/>
      <c r="M115" s="181"/>
      <c r="N115" s="181"/>
      <c r="O115" s="181"/>
      <c r="P115" s="181"/>
      <c r="Q115" s="181"/>
      <c r="R115" s="181"/>
      <c r="S115" s="181"/>
      <c r="U115" s="181"/>
      <c r="V115" s="181"/>
      <c r="W115" s="181"/>
      <c r="X115" s="181"/>
      <c r="Y115" s="181"/>
      <c r="Z115" s="181"/>
      <c r="AA115" s="181"/>
      <c r="AB115" s="181"/>
      <c r="AC115" s="181"/>
      <c r="AD115" s="181"/>
      <c r="AE115" s="181"/>
      <c r="AF115" s="181"/>
      <c r="AG115" s="181"/>
      <c r="AH115" s="181"/>
      <c r="AI115" s="181"/>
      <c r="AJ115" s="181"/>
      <c r="AK115" s="181"/>
      <c r="AL115" s="181"/>
    </row>
    <row r="116" spans="1:38" s="178" customFormat="1" ht="11.25" x14ac:dyDescent="0.4">
      <c r="B116" s="181"/>
      <c r="C116" s="182" t="s">
        <v>156</v>
      </c>
      <c r="D116" s="181" t="s">
        <v>157</v>
      </c>
      <c r="E116" s="181"/>
      <c r="F116" s="181"/>
      <c r="G116" s="181"/>
      <c r="H116" s="181" t="s">
        <v>148</v>
      </c>
      <c r="I116" s="181" t="s">
        <v>158</v>
      </c>
      <c r="J116" s="181"/>
      <c r="K116" s="181"/>
      <c r="L116" s="181"/>
      <c r="M116" s="181"/>
      <c r="N116" s="181"/>
      <c r="O116" s="181"/>
      <c r="P116" s="181"/>
      <c r="Q116" s="181"/>
      <c r="R116" s="181"/>
      <c r="S116" s="181"/>
      <c r="U116" s="181"/>
      <c r="V116" s="181"/>
      <c r="W116" s="181"/>
      <c r="X116" s="181"/>
      <c r="Y116" s="181"/>
      <c r="Z116" s="181"/>
      <c r="AA116" s="181"/>
      <c r="AB116" s="181"/>
      <c r="AC116" s="181"/>
      <c r="AD116" s="181"/>
      <c r="AE116" s="181"/>
      <c r="AF116" s="181"/>
      <c r="AG116" s="181"/>
      <c r="AH116" s="181"/>
      <c r="AI116" s="181"/>
      <c r="AJ116" s="181"/>
      <c r="AK116" s="181"/>
      <c r="AL116" s="181"/>
    </row>
    <row r="117" spans="1:38" s="178" customFormat="1" ht="11.25" x14ac:dyDescent="0.4">
      <c r="B117" s="181"/>
      <c r="C117" s="182" t="s">
        <v>159</v>
      </c>
      <c r="D117" s="181" t="s">
        <v>160</v>
      </c>
      <c r="E117" s="181"/>
      <c r="F117" s="181"/>
      <c r="G117" s="181"/>
      <c r="H117" s="181" t="s">
        <v>148</v>
      </c>
      <c r="I117" s="181" t="s">
        <v>161</v>
      </c>
      <c r="J117" s="181"/>
      <c r="K117" s="181"/>
      <c r="L117" s="181"/>
      <c r="M117" s="181"/>
      <c r="N117" s="181"/>
      <c r="O117" s="181"/>
      <c r="P117" s="181"/>
      <c r="Q117" s="181"/>
      <c r="R117" s="181"/>
      <c r="S117" s="181"/>
      <c r="U117" s="181"/>
      <c r="V117" s="181"/>
      <c r="W117" s="181"/>
      <c r="X117" s="181"/>
      <c r="Y117" s="181"/>
      <c r="Z117" s="181"/>
      <c r="AA117" s="181"/>
      <c r="AB117" s="181"/>
      <c r="AC117" s="181"/>
      <c r="AD117" s="181"/>
      <c r="AE117" s="181"/>
      <c r="AF117" s="181"/>
      <c r="AG117" s="181"/>
      <c r="AH117" s="181"/>
      <c r="AI117" s="181"/>
      <c r="AJ117" s="181"/>
      <c r="AK117" s="181"/>
      <c r="AL117" s="181"/>
    </row>
    <row r="118" spans="1:38" s="178" customFormat="1" ht="11.25" x14ac:dyDescent="0.4">
      <c r="B118" s="181"/>
      <c r="C118" s="182" t="s">
        <v>162</v>
      </c>
      <c r="D118" s="181" t="s">
        <v>163</v>
      </c>
      <c r="E118" s="181"/>
      <c r="F118" s="181"/>
      <c r="G118" s="181"/>
      <c r="H118" s="181" t="s">
        <v>148</v>
      </c>
      <c r="I118" s="181" t="s">
        <v>164</v>
      </c>
      <c r="J118" s="181"/>
      <c r="K118" s="181"/>
      <c r="L118" s="181"/>
      <c r="M118" s="181"/>
      <c r="N118" s="181"/>
      <c r="O118" s="181"/>
      <c r="P118" s="181"/>
      <c r="Q118" s="181"/>
      <c r="R118" s="181"/>
      <c r="S118" s="181"/>
      <c r="U118" s="181"/>
      <c r="V118" s="181"/>
      <c r="W118" s="181"/>
      <c r="X118" s="181"/>
      <c r="Y118" s="181"/>
      <c r="Z118" s="181"/>
      <c r="AA118" s="181"/>
      <c r="AB118" s="181"/>
      <c r="AC118" s="181"/>
      <c r="AD118" s="181"/>
      <c r="AE118" s="181"/>
      <c r="AF118" s="181"/>
      <c r="AG118" s="181"/>
      <c r="AH118" s="181"/>
      <c r="AI118" s="181"/>
      <c r="AJ118" s="181"/>
      <c r="AK118" s="181"/>
      <c r="AL118" s="181"/>
    </row>
    <row r="119" spans="1:38" s="178" customFormat="1" ht="11.25" x14ac:dyDescent="0.4">
      <c r="B119" s="181"/>
      <c r="C119" s="182" t="s">
        <v>165</v>
      </c>
      <c r="D119" s="181" t="s">
        <v>166</v>
      </c>
      <c r="E119" s="181"/>
      <c r="F119" s="181"/>
      <c r="G119" s="181"/>
      <c r="H119" s="181" t="s">
        <v>148</v>
      </c>
      <c r="I119" s="343" t="s">
        <v>167</v>
      </c>
      <c r="J119" s="343"/>
      <c r="K119" s="343"/>
      <c r="L119" s="343"/>
      <c r="M119" s="343"/>
      <c r="N119" s="343"/>
      <c r="O119" s="343"/>
      <c r="P119" s="343"/>
      <c r="Q119" s="343"/>
      <c r="R119" s="343"/>
      <c r="S119" s="343"/>
      <c r="T119" s="343"/>
      <c r="U119" s="343"/>
      <c r="V119" s="343"/>
      <c r="W119" s="343"/>
      <c r="X119" s="343"/>
      <c r="Y119" s="343"/>
      <c r="Z119" s="343"/>
      <c r="AA119" s="343"/>
      <c r="AB119" s="343"/>
      <c r="AC119" s="343"/>
      <c r="AD119" s="343"/>
      <c r="AE119" s="343"/>
      <c r="AF119" s="343"/>
      <c r="AG119" s="343"/>
      <c r="AH119" s="343"/>
      <c r="AI119" s="343"/>
      <c r="AJ119" s="343"/>
      <c r="AK119" s="343"/>
      <c r="AL119" s="343"/>
    </row>
    <row r="120" spans="1:38" s="158" customFormat="1" x14ac:dyDescent="0.4">
      <c r="B120" s="170"/>
      <c r="C120" s="170"/>
      <c r="D120" s="170"/>
      <c r="E120" s="170"/>
      <c r="F120" s="170"/>
      <c r="G120" s="170"/>
      <c r="H120" s="170"/>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43"/>
      <c r="AE120" s="343"/>
      <c r="AF120" s="343"/>
      <c r="AG120" s="343"/>
      <c r="AH120" s="343"/>
      <c r="AI120" s="343"/>
      <c r="AJ120" s="343"/>
      <c r="AK120" s="343"/>
      <c r="AL120" s="343"/>
    </row>
    <row r="121" spans="1:38" s="167" customFormat="1" ht="11.25" x14ac:dyDescent="0.4">
      <c r="B121" s="168"/>
      <c r="C121" s="169" t="s">
        <v>168</v>
      </c>
      <c r="D121" s="168" t="s">
        <v>169</v>
      </c>
      <c r="E121" s="168"/>
      <c r="F121" s="168"/>
      <c r="G121" s="168"/>
      <c r="H121" s="168" t="s">
        <v>148</v>
      </c>
      <c r="I121" s="168" t="s">
        <v>170</v>
      </c>
      <c r="J121" s="168"/>
      <c r="K121" s="168"/>
      <c r="L121" s="168"/>
      <c r="M121" s="168"/>
      <c r="N121" s="168"/>
      <c r="O121" s="168"/>
      <c r="P121" s="168"/>
      <c r="Q121" s="168"/>
      <c r="R121" s="168"/>
      <c r="S121" s="168"/>
      <c r="U121" s="168"/>
      <c r="V121" s="168"/>
      <c r="W121" s="168"/>
      <c r="X121" s="168"/>
      <c r="Y121" s="168"/>
      <c r="Z121" s="168"/>
      <c r="AA121" s="168"/>
      <c r="AB121" s="168"/>
      <c r="AC121" s="168"/>
      <c r="AD121" s="168"/>
      <c r="AE121" s="168"/>
      <c r="AF121" s="168"/>
      <c r="AG121" s="168"/>
      <c r="AH121" s="168"/>
      <c r="AI121" s="168"/>
      <c r="AJ121" s="168"/>
      <c r="AK121" s="168"/>
      <c r="AL121" s="168"/>
    </row>
    <row r="122" spans="1:38" s="159" customFormat="1" x14ac:dyDescent="0.4">
      <c r="A122" s="158"/>
      <c r="B122" s="170"/>
      <c r="C122" s="170"/>
      <c r="D122" s="170"/>
      <c r="E122" s="170"/>
      <c r="F122" s="170"/>
      <c r="G122" s="170"/>
      <c r="H122" s="170"/>
      <c r="I122" s="170"/>
      <c r="J122" s="170"/>
      <c r="K122" s="170"/>
      <c r="L122" s="170"/>
      <c r="M122" s="170"/>
      <c r="N122" s="170"/>
      <c r="O122" s="170"/>
      <c r="P122" s="170"/>
      <c r="Q122" s="170"/>
      <c r="R122" s="170"/>
      <c r="S122" s="170"/>
      <c r="T122" s="158"/>
      <c r="U122" s="170"/>
      <c r="V122" s="170"/>
      <c r="W122" s="170"/>
      <c r="X122" s="170"/>
      <c r="Y122" s="170"/>
      <c r="Z122" s="170"/>
      <c r="AA122" s="170"/>
      <c r="AB122" s="170"/>
      <c r="AC122" s="170"/>
      <c r="AD122" s="170"/>
      <c r="AE122" s="170"/>
      <c r="AF122" s="170"/>
      <c r="AG122" s="170"/>
      <c r="AH122" s="170"/>
      <c r="AI122" s="170"/>
      <c r="AJ122" s="170"/>
      <c r="AK122" s="170"/>
      <c r="AL122" s="170"/>
    </row>
    <row r="123" spans="1:38" s="79" customFormat="1" ht="10.5" x14ac:dyDescent="0.4">
      <c r="B123" s="80"/>
      <c r="C123" s="80"/>
      <c r="D123" s="80"/>
      <c r="E123" s="80"/>
      <c r="F123" s="80"/>
      <c r="G123" s="80"/>
      <c r="H123" s="80"/>
      <c r="I123" s="80"/>
      <c r="J123" s="80"/>
      <c r="K123" s="80"/>
      <c r="L123" s="80"/>
      <c r="M123" s="80"/>
      <c r="N123" s="80"/>
      <c r="O123" s="80"/>
      <c r="P123" s="80"/>
      <c r="Q123" s="80"/>
      <c r="R123" s="80"/>
      <c r="S123" s="80"/>
      <c r="U123" s="80"/>
      <c r="V123" s="80"/>
      <c r="W123" s="80"/>
      <c r="X123" s="80"/>
      <c r="Y123" s="80"/>
      <c r="Z123" s="80"/>
      <c r="AA123" s="80"/>
      <c r="AB123" s="80"/>
      <c r="AC123" s="80"/>
      <c r="AD123" s="80"/>
      <c r="AE123" s="80"/>
      <c r="AF123" s="80"/>
      <c r="AG123" s="80"/>
      <c r="AH123" s="80"/>
      <c r="AI123" s="80"/>
      <c r="AJ123" s="80"/>
      <c r="AK123" s="80"/>
      <c r="AL123" s="80"/>
    </row>
    <row r="124" spans="1:38" s="79" customFormat="1" ht="10.5" x14ac:dyDescent="0.4">
      <c r="B124" s="80"/>
      <c r="C124" s="80"/>
      <c r="D124" s="80"/>
      <c r="E124" s="80"/>
      <c r="F124" s="80"/>
      <c r="G124" s="80"/>
      <c r="H124" s="80"/>
      <c r="I124" s="80"/>
      <c r="J124" s="80"/>
      <c r="K124" s="80"/>
      <c r="L124" s="80"/>
      <c r="M124" s="80"/>
      <c r="N124" s="80"/>
      <c r="O124" s="80"/>
      <c r="P124" s="80"/>
      <c r="Q124" s="80"/>
      <c r="R124" s="80"/>
      <c r="S124" s="80"/>
      <c r="U124" s="80"/>
      <c r="V124" s="80"/>
      <c r="W124" s="80"/>
      <c r="X124" s="80"/>
      <c r="Y124" s="80"/>
      <c r="Z124" s="80"/>
      <c r="AA124" s="80"/>
      <c r="AB124" s="80"/>
      <c r="AC124" s="80"/>
      <c r="AD124" s="80"/>
      <c r="AE124" s="80"/>
      <c r="AF124" s="80"/>
      <c r="AG124" s="80"/>
      <c r="AH124" s="80"/>
      <c r="AI124" s="80"/>
      <c r="AJ124" s="80"/>
      <c r="AK124" s="80"/>
      <c r="AL124" s="80"/>
    </row>
    <row r="125" spans="1:38" s="79" customFormat="1" ht="10.5" x14ac:dyDescent="0.4">
      <c r="B125" s="80"/>
      <c r="C125" s="80"/>
      <c r="D125" s="80"/>
      <c r="E125" s="80"/>
      <c r="F125" s="80"/>
      <c r="G125" s="80"/>
      <c r="H125" s="80"/>
      <c r="I125" s="80"/>
      <c r="J125" s="80"/>
      <c r="K125" s="80"/>
      <c r="L125" s="80"/>
      <c r="M125" s="80"/>
      <c r="N125" s="80"/>
      <c r="O125" s="80"/>
      <c r="P125" s="80"/>
      <c r="Q125" s="80"/>
      <c r="R125" s="80"/>
      <c r="S125" s="80"/>
      <c r="U125" s="80"/>
      <c r="V125" s="80"/>
      <c r="W125" s="80"/>
      <c r="X125" s="80"/>
      <c r="Y125" s="80"/>
      <c r="Z125" s="80"/>
      <c r="AA125" s="80"/>
      <c r="AB125" s="80"/>
      <c r="AC125" s="80"/>
      <c r="AD125" s="80"/>
      <c r="AE125" s="80"/>
      <c r="AF125" s="80"/>
      <c r="AG125" s="80"/>
      <c r="AH125" s="80"/>
      <c r="AI125" s="80"/>
      <c r="AJ125" s="80"/>
      <c r="AK125" s="80"/>
      <c r="AL125" s="80"/>
    </row>
    <row r="126" spans="1:38" s="79" customFormat="1" ht="10.5" x14ac:dyDescent="0.4">
      <c r="B126" s="80"/>
      <c r="C126" s="80"/>
      <c r="D126" s="80"/>
      <c r="E126" s="80"/>
      <c r="F126" s="80"/>
      <c r="G126" s="80"/>
      <c r="H126" s="80"/>
      <c r="I126" s="80"/>
      <c r="J126" s="80"/>
      <c r="K126" s="80"/>
      <c r="L126" s="80"/>
      <c r="M126" s="80"/>
      <c r="N126" s="80"/>
      <c r="O126" s="80"/>
      <c r="P126" s="80"/>
      <c r="Q126" s="80"/>
      <c r="R126" s="80"/>
      <c r="S126" s="80"/>
      <c r="U126" s="80"/>
      <c r="V126" s="80"/>
      <c r="W126" s="80"/>
      <c r="X126" s="80"/>
      <c r="Y126" s="80"/>
      <c r="Z126" s="80"/>
      <c r="AA126" s="80"/>
      <c r="AB126" s="80"/>
      <c r="AC126" s="80"/>
      <c r="AD126" s="80"/>
      <c r="AE126" s="80"/>
      <c r="AF126" s="80"/>
      <c r="AG126" s="80"/>
      <c r="AH126" s="80"/>
      <c r="AI126" s="80"/>
      <c r="AJ126" s="80"/>
      <c r="AK126" s="80"/>
      <c r="AL126" s="80"/>
    </row>
    <row r="127" spans="1:38" s="79" customFormat="1" ht="10.5" x14ac:dyDescent="0.4">
      <c r="B127" s="80"/>
      <c r="C127" s="80"/>
      <c r="D127" s="80"/>
      <c r="E127" s="80"/>
      <c r="F127" s="80"/>
      <c r="G127" s="80"/>
      <c r="H127" s="80"/>
      <c r="I127" s="80"/>
      <c r="J127" s="80"/>
      <c r="K127" s="80"/>
      <c r="L127" s="80"/>
      <c r="M127" s="80"/>
      <c r="N127" s="80"/>
      <c r="O127" s="80"/>
      <c r="P127" s="80"/>
      <c r="Q127" s="80"/>
      <c r="R127" s="80"/>
      <c r="S127" s="80"/>
      <c r="U127" s="80"/>
      <c r="V127" s="80"/>
      <c r="W127" s="80"/>
      <c r="X127" s="80"/>
      <c r="Y127" s="80"/>
      <c r="Z127" s="80"/>
      <c r="AA127" s="80"/>
      <c r="AB127" s="80"/>
      <c r="AC127" s="80"/>
      <c r="AD127" s="80"/>
      <c r="AE127" s="80"/>
      <c r="AF127" s="80"/>
      <c r="AG127" s="80"/>
      <c r="AH127" s="80"/>
      <c r="AI127" s="80"/>
      <c r="AJ127" s="80"/>
      <c r="AK127" s="80"/>
      <c r="AL127" s="80"/>
    </row>
    <row r="128" spans="1:38" s="79" customFormat="1" ht="10.5" x14ac:dyDescent="0.4">
      <c r="B128" s="80"/>
      <c r="C128" s="80"/>
      <c r="D128" s="80"/>
      <c r="E128" s="80"/>
      <c r="F128" s="80"/>
      <c r="G128" s="80"/>
      <c r="H128" s="80"/>
      <c r="I128" s="80"/>
      <c r="J128" s="80"/>
      <c r="K128" s="80"/>
      <c r="L128" s="80"/>
      <c r="M128" s="80"/>
      <c r="N128" s="80"/>
      <c r="O128" s="80"/>
      <c r="P128" s="80"/>
      <c r="Q128" s="80"/>
      <c r="R128" s="80"/>
      <c r="S128" s="80"/>
      <c r="U128" s="80"/>
      <c r="V128" s="80"/>
      <c r="W128" s="80"/>
      <c r="X128" s="80"/>
      <c r="Y128" s="80"/>
      <c r="Z128" s="80"/>
      <c r="AA128" s="80"/>
      <c r="AB128" s="80"/>
      <c r="AC128" s="80"/>
      <c r="AD128" s="80"/>
      <c r="AE128" s="80"/>
      <c r="AF128" s="80"/>
      <c r="AG128" s="80"/>
      <c r="AH128" s="80"/>
      <c r="AI128" s="80"/>
      <c r="AJ128" s="80"/>
      <c r="AK128" s="80"/>
      <c r="AL128" s="80"/>
    </row>
    <row r="129" spans="2:38" s="79" customFormat="1" ht="10.5" x14ac:dyDescent="0.4">
      <c r="B129" s="80"/>
      <c r="C129" s="80"/>
      <c r="D129" s="80"/>
      <c r="E129" s="80"/>
      <c r="F129" s="80"/>
      <c r="G129" s="80"/>
      <c r="H129" s="80"/>
      <c r="I129" s="80"/>
      <c r="J129" s="80"/>
      <c r="K129" s="80"/>
      <c r="L129" s="80"/>
      <c r="M129" s="80"/>
      <c r="N129" s="80"/>
      <c r="O129" s="80"/>
      <c r="P129" s="80"/>
      <c r="Q129" s="80"/>
      <c r="R129" s="80"/>
      <c r="S129" s="80"/>
      <c r="U129" s="80"/>
      <c r="V129" s="80"/>
      <c r="W129" s="80"/>
      <c r="X129" s="80"/>
      <c r="Y129" s="80"/>
      <c r="Z129" s="80"/>
      <c r="AA129" s="80"/>
      <c r="AB129" s="80"/>
      <c r="AC129" s="80"/>
      <c r="AD129" s="80"/>
      <c r="AE129" s="80"/>
      <c r="AF129" s="80"/>
      <c r="AG129" s="80"/>
      <c r="AH129" s="80"/>
      <c r="AI129" s="80"/>
      <c r="AJ129" s="80"/>
      <c r="AK129" s="80"/>
      <c r="AL129" s="80"/>
    </row>
    <row r="130" spans="2:38" s="79" customFormat="1" ht="10.5" x14ac:dyDescent="0.4">
      <c r="B130" s="80"/>
      <c r="C130" s="80"/>
      <c r="D130" s="80"/>
      <c r="E130" s="80"/>
      <c r="F130" s="80"/>
      <c r="G130" s="80"/>
      <c r="H130" s="80"/>
      <c r="I130" s="80"/>
      <c r="J130" s="80"/>
      <c r="K130" s="80"/>
      <c r="L130" s="80"/>
      <c r="M130" s="80"/>
      <c r="N130" s="80"/>
      <c r="O130" s="80"/>
      <c r="P130" s="80"/>
      <c r="Q130" s="80"/>
      <c r="R130" s="80"/>
      <c r="S130" s="80"/>
      <c r="U130" s="80"/>
      <c r="V130" s="80"/>
      <c r="W130" s="80"/>
      <c r="X130" s="80"/>
      <c r="Y130" s="80"/>
      <c r="Z130" s="80"/>
      <c r="AA130" s="80"/>
      <c r="AB130" s="80"/>
      <c r="AC130" s="80"/>
      <c r="AD130" s="80"/>
      <c r="AE130" s="80"/>
      <c r="AF130" s="80"/>
      <c r="AG130" s="80"/>
      <c r="AH130" s="80"/>
      <c r="AI130" s="80"/>
      <c r="AJ130" s="80"/>
      <c r="AK130" s="80"/>
      <c r="AL130" s="80"/>
    </row>
    <row r="131" spans="2:38" s="79" customFormat="1" ht="10.5" x14ac:dyDescent="0.4">
      <c r="B131" s="80"/>
      <c r="C131" s="80"/>
      <c r="D131" s="80"/>
      <c r="E131" s="80"/>
      <c r="F131" s="80"/>
      <c r="G131" s="80"/>
      <c r="H131" s="80"/>
      <c r="I131" s="80"/>
      <c r="J131" s="80"/>
      <c r="K131" s="80"/>
      <c r="L131" s="80"/>
      <c r="M131" s="80"/>
      <c r="N131" s="80"/>
      <c r="O131" s="80"/>
      <c r="P131" s="80"/>
      <c r="Q131" s="80"/>
      <c r="R131" s="80"/>
      <c r="S131" s="80"/>
      <c r="U131" s="80"/>
      <c r="V131" s="80"/>
      <c r="W131" s="80"/>
      <c r="X131" s="80"/>
      <c r="Y131" s="80"/>
      <c r="Z131" s="80"/>
      <c r="AA131" s="80"/>
      <c r="AB131" s="80"/>
      <c r="AC131" s="80"/>
      <c r="AD131" s="80"/>
      <c r="AE131" s="80"/>
      <c r="AF131" s="80"/>
      <c r="AG131" s="80"/>
      <c r="AH131" s="80"/>
      <c r="AI131" s="80"/>
      <c r="AJ131" s="80"/>
      <c r="AK131" s="80"/>
      <c r="AL131" s="80"/>
    </row>
    <row r="132" spans="2:38" s="79" customFormat="1" ht="10.5" x14ac:dyDescent="0.4">
      <c r="B132" s="80"/>
      <c r="C132" s="80"/>
      <c r="D132" s="80"/>
      <c r="E132" s="80"/>
      <c r="F132" s="80"/>
      <c r="G132" s="80"/>
      <c r="H132" s="80"/>
      <c r="I132" s="80"/>
      <c r="J132" s="80"/>
      <c r="K132" s="80"/>
      <c r="L132" s="80"/>
      <c r="M132" s="80"/>
      <c r="N132" s="80"/>
      <c r="O132" s="80"/>
      <c r="P132" s="80"/>
      <c r="Q132" s="80"/>
      <c r="R132" s="80"/>
      <c r="S132" s="80"/>
      <c r="U132" s="80"/>
      <c r="V132" s="80"/>
      <c r="W132" s="80"/>
      <c r="X132" s="80"/>
      <c r="Y132" s="80"/>
      <c r="Z132" s="80"/>
      <c r="AA132" s="80"/>
      <c r="AB132" s="80"/>
      <c r="AC132" s="80"/>
      <c r="AD132" s="80"/>
      <c r="AE132" s="80"/>
      <c r="AF132" s="80"/>
      <c r="AG132" s="80"/>
      <c r="AH132" s="80"/>
      <c r="AI132" s="80"/>
      <c r="AJ132" s="80"/>
      <c r="AK132" s="80"/>
      <c r="AL132" s="80"/>
    </row>
    <row r="133" spans="2:38" s="79" customFormat="1" ht="10.5" x14ac:dyDescent="0.4">
      <c r="B133" s="80"/>
      <c r="C133" s="80"/>
      <c r="D133" s="80"/>
      <c r="E133" s="80"/>
      <c r="F133" s="80"/>
      <c r="G133" s="80"/>
      <c r="H133" s="80"/>
      <c r="I133" s="80"/>
      <c r="J133" s="80"/>
      <c r="K133" s="80"/>
      <c r="L133" s="80"/>
      <c r="M133" s="80"/>
      <c r="N133" s="80"/>
      <c r="O133" s="80"/>
      <c r="P133" s="80"/>
      <c r="Q133" s="80"/>
      <c r="R133" s="80"/>
      <c r="S133" s="80"/>
      <c r="U133" s="80"/>
      <c r="V133" s="80"/>
      <c r="W133" s="80"/>
      <c r="X133" s="80"/>
      <c r="Y133" s="80"/>
      <c r="Z133" s="80"/>
      <c r="AA133" s="80"/>
      <c r="AB133" s="80"/>
      <c r="AC133" s="80"/>
      <c r="AD133" s="80"/>
      <c r="AE133" s="80"/>
      <c r="AF133" s="80"/>
      <c r="AG133" s="80"/>
      <c r="AH133" s="80"/>
      <c r="AI133" s="80"/>
      <c r="AJ133" s="80"/>
      <c r="AK133" s="80"/>
      <c r="AL133" s="80"/>
    </row>
    <row r="134" spans="2:38" s="79" customFormat="1" ht="10.5" x14ac:dyDescent="0.4">
      <c r="B134" s="80"/>
      <c r="C134" s="80"/>
      <c r="D134" s="80"/>
      <c r="E134" s="80"/>
      <c r="F134" s="80"/>
      <c r="G134" s="80"/>
      <c r="H134" s="80"/>
      <c r="I134" s="80"/>
      <c r="J134" s="80"/>
      <c r="K134" s="80"/>
      <c r="L134" s="80"/>
      <c r="M134" s="80"/>
      <c r="N134" s="80"/>
      <c r="O134" s="80"/>
      <c r="P134" s="80"/>
      <c r="Q134" s="80"/>
      <c r="R134" s="80"/>
      <c r="S134" s="80"/>
      <c r="U134" s="80"/>
      <c r="V134" s="80"/>
      <c r="W134" s="80"/>
      <c r="X134" s="80"/>
      <c r="Y134" s="80"/>
      <c r="Z134" s="80"/>
      <c r="AA134" s="80"/>
      <c r="AB134" s="80"/>
      <c r="AC134" s="80"/>
      <c r="AD134" s="80"/>
      <c r="AE134" s="80"/>
      <c r="AF134" s="80"/>
      <c r="AG134" s="80"/>
      <c r="AH134" s="80"/>
      <c r="AI134" s="80"/>
      <c r="AJ134" s="80"/>
      <c r="AK134" s="80"/>
      <c r="AL134" s="80"/>
    </row>
    <row r="135" spans="2:38" s="79" customFormat="1" ht="10.5" x14ac:dyDescent="0.4">
      <c r="B135" s="80"/>
      <c r="C135" s="80"/>
      <c r="D135" s="80"/>
      <c r="E135" s="80"/>
      <c r="F135" s="80"/>
      <c r="G135" s="80"/>
      <c r="H135" s="80"/>
      <c r="I135" s="80"/>
      <c r="J135" s="80"/>
      <c r="K135" s="80"/>
      <c r="L135" s="80"/>
      <c r="M135" s="80"/>
      <c r="N135" s="80"/>
      <c r="O135" s="80"/>
      <c r="P135" s="80"/>
      <c r="Q135" s="80"/>
      <c r="R135" s="80"/>
      <c r="S135" s="80"/>
      <c r="U135" s="80"/>
      <c r="V135" s="80"/>
      <c r="W135" s="80"/>
      <c r="X135" s="80"/>
      <c r="Y135" s="80"/>
      <c r="Z135" s="80"/>
      <c r="AA135" s="80"/>
      <c r="AB135" s="80"/>
      <c r="AC135" s="80"/>
      <c r="AD135" s="80"/>
      <c r="AE135" s="80"/>
      <c r="AF135" s="80"/>
      <c r="AG135" s="80"/>
      <c r="AH135" s="80"/>
      <c r="AI135" s="80"/>
      <c r="AJ135" s="80"/>
      <c r="AK135" s="80"/>
      <c r="AL135" s="80"/>
    </row>
    <row r="136" spans="2:38" s="79" customFormat="1" ht="10.5" x14ac:dyDescent="0.4">
      <c r="B136" s="80"/>
      <c r="C136" s="80"/>
      <c r="D136" s="80"/>
      <c r="E136" s="80"/>
      <c r="F136" s="80"/>
      <c r="G136" s="80"/>
      <c r="H136" s="80"/>
      <c r="I136" s="80"/>
      <c r="J136" s="80"/>
      <c r="K136" s="80"/>
      <c r="L136" s="80"/>
      <c r="M136" s="80"/>
      <c r="N136" s="80"/>
      <c r="O136" s="80"/>
      <c r="P136" s="80"/>
      <c r="Q136" s="80"/>
      <c r="R136" s="80"/>
      <c r="S136" s="80"/>
      <c r="U136" s="80"/>
      <c r="V136" s="80"/>
      <c r="W136" s="80"/>
      <c r="X136" s="80"/>
      <c r="Y136" s="80"/>
      <c r="Z136" s="80"/>
      <c r="AA136" s="80"/>
      <c r="AB136" s="80"/>
      <c r="AC136" s="80"/>
      <c r="AD136" s="80"/>
      <c r="AE136" s="80"/>
      <c r="AF136" s="80"/>
      <c r="AG136" s="80"/>
      <c r="AH136" s="80"/>
      <c r="AI136" s="80"/>
      <c r="AJ136" s="80"/>
      <c r="AK136" s="80"/>
      <c r="AL136" s="80"/>
    </row>
    <row r="137" spans="2:38" s="79" customFormat="1" ht="10.5" x14ac:dyDescent="0.4">
      <c r="B137" s="80"/>
      <c r="C137" s="80"/>
      <c r="D137" s="80"/>
      <c r="E137" s="80"/>
      <c r="F137" s="80"/>
      <c r="G137" s="80"/>
      <c r="H137" s="80"/>
      <c r="I137" s="80"/>
      <c r="J137" s="80"/>
      <c r="K137" s="80"/>
      <c r="L137" s="80"/>
      <c r="M137" s="80"/>
      <c r="N137" s="80"/>
      <c r="O137" s="80"/>
      <c r="P137" s="80"/>
      <c r="Q137" s="80"/>
      <c r="R137" s="80"/>
      <c r="S137" s="80"/>
      <c r="U137" s="80"/>
      <c r="V137" s="80"/>
      <c r="W137" s="80"/>
      <c r="X137" s="80"/>
      <c r="Y137" s="80"/>
      <c r="Z137" s="80"/>
      <c r="AA137" s="80"/>
      <c r="AB137" s="80"/>
      <c r="AC137" s="80"/>
      <c r="AD137" s="80"/>
      <c r="AE137" s="80"/>
      <c r="AF137" s="80"/>
      <c r="AG137" s="80"/>
      <c r="AH137" s="80"/>
      <c r="AI137" s="80"/>
      <c r="AJ137" s="80"/>
      <c r="AK137" s="80"/>
      <c r="AL137" s="80"/>
    </row>
    <row r="138" spans="2:38" s="79" customFormat="1" ht="10.5" x14ac:dyDescent="0.4">
      <c r="B138" s="80"/>
      <c r="C138" s="80"/>
      <c r="D138" s="80"/>
      <c r="E138" s="80"/>
      <c r="F138" s="80"/>
      <c r="G138" s="80"/>
      <c r="H138" s="80"/>
      <c r="I138" s="80"/>
      <c r="J138" s="80"/>
      <c r="K138" s="80"/>
      <c r="L138" s="80"/>
      <c r="M138" s="80"/>
      <c r="N138" s="80"/>
      <c r="O138" s="80"/>
      <c r="P138" s="80"/>
      <c r="Q138" s="80"/>
      <c r="R138" s="80"/>
      <c r="S138" s="80"/>
      <c r="U138" s="80"/>
      <c r="V138" s="80"/>
      <c r="W138" s="80"/>
      <c r="X138" s="80"/>
      <c r="Y138" s="80"/>
      <c r="Z138" s="80"/>
      <c r="AA138" s="80"/>
      <c r="AB138" s="80"/>
      <c r="AC138" s="80"/>
      <c r="AD138" s="80"/>
      <c r="AE138" s="80"/>
      <c r="AF138" s="80"/>
      <c r="AG138" s="80"/>
      <c r="AH138" s="80"/>
      <c r="AI138" s="80"/>
      <c r="AJ138" s="80"/>
      <c r="AK138" s="80"/>
      <c r="AL138" s="80"/>
    </row>
    <row r="139" spans="2:38" s="79" customFormat="1" ht="10.5" x14ac:dyDescent="0.4">
      <c r="B139" s="80"/>
      <c r="C139" s="80"/>
      <c r="D139" s="80"/>
      <c r="E139" s="80"/>
      <c r="F139" s="80"/>
      <c r="G139" s="80"/>
      <c r="H139" s="80"/>
      <c r="I139" s="80"/>
      <c r="J139" s="80"/>
      <c r="K139" s="80"/>
      <c r="L139" s="80"/>
      <c r="M139" s="80"/>
      <c r="N139" s="80"/>
      <c r="O139" s="80"/>
      <c r="P139" s="80"/>
      <c r="Q139" s="80"/>
      <c r="R139" s="80"/>
      <c r="S139" s="80"/>
      <c r="U139" s="80"/>
      <c r="V139" s="80"/>
      <c r="W139" s="80"/>
      <c r="X139" s="80"/>
      <c r="Y139" s="80"/>
      <c r="Z139" s="80"/>
      <c r="AA139" s="80"/>
      <c r="AB139" s="80"/>
      <c r="AC139" s="80"/>
      <c r="AD139" s="80"/>
      <c r="AE139" s="80"/>
      <c r="AF139" s="80"/>
      <c r="AG139" s="80"/>
      <c r="AH139" s="80"/>
      <c r="AI139" s="80"/>
      <c r="AJ139" s="80"/>
      <c r="AK139" s="80"/>
      <c r="AL139" s="80"/>
    </row>
    <row r="140" spans="2:38" s="79" customFormat="1" ht="10.5" x14ac:dyDescent="0.4">
      <c r="B140" s="80"/>
      <c r="C140" s="80"/>
      <c r="D140" s="80"/>
      <c r="E140" s="80"/>
      <c r="F140" s="80"/>
      <c r="G140" s="80"/>
      <c r="H140" s="80"/>
      <c r="I140" s="80"/>
      <c r="J140" s="80"/>
      <c r="K140" s="80"/>
      <c r="L140" s="80"/>
      <c r="M140" s="80"/>
      <c r="N140" s="80"/>
      <c r="O140" s="80"/>
      <c r="P140" s="80"/>
      <c r="Q140" s="80"/>
      <c r="R140" s="80"/>
      <c r="S140" s="80"/>
      <c r="U140" s="80"/>
      <c r="V140" s="80"/>
      <c r="W140" s="80"/>
      <c r="X140" s="80"/>
      <c r="Y140" s="80"/>
      <c r="Z140" s="80"/>
      <c r="AA140" s="80"/>
      <c r="AB140" s="80"/>
      <c r="AC140" s="80"/>
      <c r="AD140" s="80"/>
      <c r="AE140" s="80"/>
      <c r="AF140" s="80"/>
      <c r="AG140" s="80"/>
      <c r="AH140" s="80"/>
      <c r="AI140" s="80"/>
      <c r="AJ140" s="80"/>
      <c r="AK140" s="80"/>
      <c r="AL140" s="80"/>
    </row>
    <row r="141" spans="2:38" s="79" customFormat="1" ht="10.5" x14ac:dyDescent="0.4">
      <c r="B141" s="80"/>
      <c r="C141" s="80"/>
      <c r="D141" s="80"/>
      <c r="E141" s="80"/>
      <c r="F141" s="80"/>
      <c r="G141" s="80"/>
      <c r="H141" s="80"/>
      <c r="I141" s="80"/>
      <c r="J141" s="80"/>
      <c r="K141" s="80"/>
      <c r="L141" s="80"/>
      <c r="M141" s="80"/>
      <c r="N141" s="80"/>
      <c r="O141" s="80"/>
      <c r="P141" s="80"/>
      <c r="Q141" s="80"/>
      <c r="R141" s="80"/>
      <c r="S141" s="80"/>
      <c r="U141" s="80"/>
      <c r="V141" s="80"/>
      <c r="W141" s="80"/>
      <c r="X141" s="80"/>
      <c r="Y141" s="80"/>
      <c r="Z141" s="80"/>
      <c r="AA141" s="80"/>
      <c r="AB141" s="80"/>
      <c r="AC141" s="80"/>
      <c r="AD141" s="80"/>
      <c r="AE141" s="80"/>
      <c r="AF141" s="80"/>
      <c r="AG141" s="80"/>
      <c r="AH141" s="80"/>
      <c r="AI141" s="80"/>
      <c r="AJ141" s="80"/>
      <c r="AK141" s="80"/>
      <c r="AL141" s="80"/>
    </row>
    <row r="142" spans="2:38" s="79" customFormat="1" ht="10.5" x14ac:dyDescent="0.4">
      <c r="B142" s="80"/>
      <c r="C142" s="80"/>
      <c r="D142" s="80"/>
      <c r="E142" s="80"/>
      <c r="F142" s="80"/>
      <c r="G142" s="80"/>
      <c r="H142" s="80"/>
      <c r="I142" s="80"/>
      <c r="J142" s="80"/>
      <c r="K142" s="80"/>
      <c r="L142" s="80"/>
      <c r="M142" s="80"/>
      <c r="N142" s="80"/>
      <c r="O142" s="80"/>
      <c r="P142" s="80"/>
      <c r="Q142" s="80"/>
      <c r="R142" s="80"/>
      <c r="S142" s="80"/>
      <c r="U142" s="80"/>
      <c r="V142" s="80"/>
      <c r="W142" s="80"/>
      <c r="X142" s="80"/>
      <c r="Y142" s="80"/>
      <c r="Z142" s="80"/>
      <c r="AA142" s="80"/>
      <c r="AB142" s="80"/>
      <c r="AC142" s="80"/>
      <c r="AD142" s="80"/>
      <c r="AE142" s="80"/>
      <c r="AF142" s="80"/>
      <c r="AG142" s="80"/>
      <c r="AH142" s="80"/>
      <c r="AI142" s="80"/>
      <c r="AJ142" s="80"/>
      <c r="AK142" s="80"/>
      <c r="AL142" s="80"/>
    </row>
    <row r="143" spans="2:38" s="79" customFormat="1" ht="10.5" x14ac:dyDescent="0.4">
      <c r="B143" s="80"/>
      <c r="C143" s="80"/>
      <c r="D143" s="80"/>
      <c r="E143" s="80"/>
      <c r="F143" s="80"/>
      <c r="G143" s="80"/>
      <c r="H143" s="80"/>
      <c r="I143" s="80"/>
      <c r="J143" s="80"/>
      <c r="K143" s="80"/>
      <c r="L143" s="80"/>
      <c r="M143" s="80"/>
      <c r="N143" s="80"/>
      <c r="O143" s="80"/>
      <c r="P143" s="80"/>
      <c r="Q143" s="80"/>
      <c r="R143" s="80"/>
      <c r="S143" s="80"/>
      <c r="U143" s="80"/>
      <c r="V143" s="80"/>
      <c r="W143" s="80"/>
      <c r="X143" s="80"/>
      <c r="Y143" s="80"/>
      <c r="Z143" s="80"/>
      <c r="AA143" s="80"/>
      <c r="AB143" s="80"/>
      <c r="AC143" s="80"/>
      <c r="AD143" s="80"/>
      <c r="AE143" s="80"/>
      <c r="AF143" s="80"/>
      <c r="AG143" s="80"/>
      <c r="AH143" s="80"/>
      <c r="AI143" s="80"/>
      <c r="AJ143" s="80"/>
      <c r="AK143" s="80"/>
      <c r="AL143" s="80"/>
    </row>
    <row r="144" spans="2:38" s="79" customFormat="1" ht="10.5" x14ac:dyDescent="0.4">
      <c r="B144" s="80"/>
      <c r="C144" s="80"/>
      <c r="D144" s="80"/>
      <c r="E144" s="80"/>
      <c r="F144" s="80"/>
      <c r="G144" s="80"/>
      <c r="H144" s="80"/>
      <c r="I144" s="80"/>
      <c r="J144" s="80"/>
      <c r="K144" s="80"/>
      <c r="L144" s="80"/>
      <c r="M144" s="80"/>
      <c r="N144" s="80"/>
      <c r="O144" s="80"/>
      <c r="P144" s="80"/>
      <c r="Q144" s="80"/>
      <c r="R144" s="80"/>
      <c r="S144" s="80"/>
      <c r="U144" s="80"/>
      <c r="V144" s="80"/>
      <c r="W144" s="80"/>
      <c r="X144" s="80"/>
      <c r="Y144" s="80"/>
      <c r="Z144" s="80"/>
      <c r="AA144" s="80"/>
      <c r="AB144" s="80"/>
      <c r="AC144" s="80"/>
      <c r="AD144" s="80"/>
      <c r="AE144" s="80"/>
      <c r="AF144" s="80"/>
      <c r="AG144" s="80"/>
      <c r="AH144" s="80"/>
      <c r="AI144" s="80"/>
      <c r="AJ144" s="80"/>
      <c r="AK144" s="80"/>
      <c r="AL144" s="80"/>
    </row>
    <row r="145" spans="2:38" s="79" customFormat="1" ht="10.5" x14ac:dyDescent="0.4">
      <c r="B145" s="80"/>
      <c r="C145" s="80"/>
      <c r="D145" s="80"/>
      <c r="E145" s="80"/>
      <c r="F145" s="80"/>
      <c r="G145" s="80"/>
      <c r="H145" s="80"/>
      <c r="I145" s="80"/>
      <c r="J145" s="80"/>
      <c r="K145" s="80"/>
      <c r="L145" s="80"/>
      <c r="M145" s="80"/>
      <c r="N145" s="80"/>
      <c r="O145" s="80"/>
      <c r="P145" s="80"/>
      <c r="Q145" s="80"/>
      <c r="R145" s="80"/>
      <c r="S145" s="80"/>
      <c r="U145" s="80"/>
      <c r="V145" s="80"/>
      <c r="W145" s="80"/>
      <c r="X145" s="80"/>
      <c r="Y145" s="80"/>
      <c r="Z145" s="80"/>
      <c r="AA145" s="80"/>
      <c r="AB145" s="80"/>
      <c r="AC145" s="80"/>
      <c r="AD145" s="80"/>
      <c r="AE145" s="80"/>
      <c r="AF145" s="80"/>
      <c r="AG145" s="80"/>
      <c r="AH145" s="80"/>
      <c r="AI145" s="80"/>
      <c r="AJ145" s="80"/>
      <c r="AK145" s="80"/>
      <c r="AL145" s="80"/>
    </row>
    <row r="146" spans="2:38" s="79" customFormat="1" ht="10.5" x14ac:dyDescent="0.4">
      <c r="B146" s="80"/>
      <c r="C146" s="80"/>
      <c r="D146" s="80"/>
      <c r="E146" s="80"/>
      <c r="F146" s="80"/>
      <c r="G146" s="80"/>
      <c r="H146" s="80"/>
      <c r="I146" s="80"/>
      <c r="J146" s="80"/>
      <c r="K146" s="80"/>
      <c r="L146" s="80"/>
      <c r="M146" s="80"/>
      <c r="N146" s="80"/>
      <c r="O146" s="80"/>
      <c r="P146" s="80"/>
      <c r="Q146" s="80"/>
      <c r="R146" s="80"/>
      <c r="S146" s="80"/>
      <c r="U146" s="80"/>
      <c r="V146" s="80"/>
      <c r="W146" s="80"/>
      <c r="X146" s="80"/>
      <c r="Y146" s="80"/>
      <c r="Z146" s="80"/>
      <c r="AA146" s="80"/>
      <c r="AB146" s="80"/>
      <c r="AC146" s="80"/>
      <c r="AD146" s="80"/>
      <c r="AE146" s="80"/>
      <c r="AF146" s="80"/>
      <c r="AG146" s="80"/>
      <c r="AH146" s="80"/>
      <c r="AI146" s="80"/>
      <c r="AJ146" s="80"/>
      <c r="AK146" s="80"/>
      <c r="AL146" s="80"/>
    </row>
    <row r="147" spans="2:38" s="79" customFormat="1" ht="10.5" x14ac:dyDescent="0.4">
      <c r="B147" s="80"/>
      <c r="C147" s="80"/>
      <c r="D147" s="80"/>
      <c r="E147" s="80"/>
      <c r="F147" s="80"/>
      <c r="G147" s="80"/>
      <c r="H147" s="80"/>
      <c r="I147" s="80"/>
      <c r="J147" s="80"/>
      <c r="K147" s="80"/>
      <c r="L147" s="80"/>
      <c r="M147" s="80"/>
      <c r="N147" s="80"/>
      <c r="O147" s="80"/>
      <c r="P147" s="80"/>
      <c r="Q147" s="80"/>
      <c r="R147" s="80"/>
      <c r="S147" s="80"/>
      <c r="U147" s="80"/>
      <c r="V147" s="80"/>
      <c r="W147" s="80"/>
      <c r="X147" s="80"/>
      <c r="Y147" s="80"/>
      <c r="Z147" s="80"/>
      <c r="AA147" s="80"/>
      <c r="AB147" s="80"/>
      <c r="AC147" s="80"/>
      <c r="AD147" s="80"/>
      <c r="AE147" s="80"/>
      <c r="AF147" s="80"/>
      <c r="AG147" s="80"/>
      <c r="AH147" s="80"/>
      <c r="AI147" s="80"/>
      <c r="AJ147" s="80"/>
      <c r="AK147" s="80"/>
      <c r="AL147" s="80"/>
    </row>
    <row r="148" spans="2:38" s="79" customFormat="1" ht="10.5" x14ac:dyDescent="0.4">
      <c r="B148" s="80"/>
      <c r="C148" s="80"/>
      <c r="D148" s="80"/>
      <c r="E148" s="80"/>
      <c r="F148" s="80"/>
      <c r="G148" s="80"/>
      <c r="H148" s="80"/>
      <c r="I148" s="80"/>
      <c r="J148" s="80"/>
      <c r="K148" s="80"/>
      <c r="L148" s="80"/>
      <c r="M148" s="80"/>
      <c r="N148" s="80"/>
      <c r="O148" s="80"/>
      <c r="P148" s="80"/>
      <c r="Q148" s="80"/>
      <c r="R148" s="80"/>
      <c r="S148" s="80"/>
      <c r="U148" s="80"/>
      <c r="V148" s="80"/>
      <c r="W148" s="80"/>
      <c r="X148" s="80"/>
      <c r="Y148" s="80"/>
      <c r="Z148" s="80"/>
      <c r="AA148" s="80"/>
      <c r="AB148" s="80"/>
      <c r="AC148" s="80"/>
      <c r="AD148" s="80"/>
      <c r="AE148" s="80"/>
      <c r="AF148" s="80"/>
      <c r="AG148" s="80"/>
      <c r="AH148" s="80"/>
      <c r="AI148" s="80"/>
      <c r="AJ148" s="80"/>
      <c r="AK148" s="80"/>
      <c r="AL148" s="80"/>
    </row>
    <row r="149" spans="2:38" s="79" customFormat="1" ht="10.5" x14ac:dyDescent="0.4">
      <c r="B149" s="80"/>
      <c r="C149" s="80"/>
      <c r="D149" s="80"/>
      <c r="E149" s="80"/>
      <c r="F149" s="80"/>
      <c r="G149" s="80"/>
      <c r="H149" s="80"/>
      <c r="I149" s="80"/>
      <c r="J149" s="80"/>
      <c r="K149" s="80"/>
      <c r="L149" s="80"/>
      <c r="M149" s="80"/>
      <c r="N149" s="80"/>
      <c r="O149" s="80"/>
      <c r="P149" s="80"/>
      <c r="Q149" s="80"/>
      <c r="R149" s="80"/>
      <c r="S149" s="80"/>
      <c r="U149" s="80"/>
      <c r="V149" s="80"/>
      <c r="W149" s="80"/>
      <c r="X149" s="80"/>
      <c r="Y149" s="80"/>
      <c r="Z149" s="80"/>
      <c r="AA149" s="80"/>
      <c r="AB149" s="80"/>
      <c r="AC149" s="80"/>
      <c r="AD149" s="80"/>
      <c r="AE149" s="80"/>
      <c r="AF149" s="80"/>
      <c r="AG149" s="80"/>
      <c r="AH149" s="80"/>
      <c r="AI149" s="80"/>
      <c r="AJ149" s="80"/>
      <c r="AK149" s="80"/>
      <c r="AL149" s="80"/>
    </row>
    <row r="150" spans="2:38" s="79" customFormat="1" ht="10.5" x14ac:dyDescent="0.4">
      <c r="B150" s="80"/>
      <c r="C150" s="80"/>
      <c r="D150" s="80"/>
      <c r="E150" s="80"/>
      <c r="F150" s="80"/>
      <c r="G150" s="80"/>
      <c r="H150" s="80"/>
      <c r="I150" s="80"/>
      <c r="J150" s="80"/>
      <c r="K150" s="80"/>
      <c r="L150" s="80"/>
      <c r="M150" s="80"/>
      <c r="N150" s="80"/>
      <c r="O150" s="80"/>
      <c r="P150" s="80"/>
      <c r="Q150" s="80"/>
      <c r="R150" s="80"/>
      <c r="S150" s="80"/>
      <c r="U150" s="80"/>
      <c r="V150" s="80"/>
      <c r="W150" s="80"/>
      <c r="X150" s="80"/>
      <c r="Y150" s="80"/>
      <c r="Z150" s="80"/>
      <c r="AA150" s="80"/>
      <c r="AB150" s="80"/>
      <c r="AC150" s="80"/>
      <c r="AD150" s="80"/>
      <c r="AE150" s="80"/>
      <c r="AF150" s="80"/>
      <c r="AG150" s="80"/>
      <c r="AH150" s="80"/>
      <c r="AI150" s="80"/>
      <c r="AJ150" s="80"/>
      <c r="AK150" s="80"/>
      <c r="AL150" s="80"/>
    </row>
    <row r="151" spans="2:38" s="79" customFormat="1" ht="10.5" x14ac:dyDescent="0.4">
      <c r="B151" s="80"/>
      <c r="C151" s="80"/>
      <c r="D151" s="80"/>
      <c r="E151" s="80"/>
      <c r="F151" s="80"/>
      <c r="G151" s="80"/>
      <c r="H151" s="80"/>
      <c r="I151" s="80"/>
      <c r="J151" s="80"/>
      <c r="K151" s="80"/>
      <c r="L151" s="80"/>
      <c r="M151" s="80"/>
      <c r="N151" s="80"/>
      <c r="O151" s="80"/>
      <c r="P151" s="80"/>
      <c r="Q151" s="80"/>
      <c r="R151" s="80"/>
      <c r="S151" s="80"/>
      <c r="U151" s="80"/>
      <c r="V151" s="80"/>
      <c r="W151" s="80"/>
      <c r="X151" s="80"/>
      <c r="Y151" s="80"/>
      <c r="Z151" s="80"/>
      <c r="AA151" s="80"/>
      <c r="AB151" s="80"/>
      <c r="AC151" s="80"/>
      <c r="AD151" s="80"/>
      <c r="AE151" s="80"/>
      <c r="AF151" s="80"/>
      <c r="AG151" s="80"/>
      <c r="AH151" s="80"/>
      <c r="AI151" s="80"/>
      <c r="AJ151" s="80"/>
      <c r="AK151" s="80"/>
      <c r="AL151" s="80"/>
    </row>
    <row r="152" spans="2:38" s="79" customFormat="1" ht="10.5" x14ac:dyDescent="0.4">
      <c r="B152" s="80"/>
      <c r="C152" s="80"/>
      <c r="D152" s="80"/>
      <c r="E152" s="80"/>
      <c r="F152" s="80"/>
      <c r="G152" s="80"/>
      <c r="H152" s="80"/>
      <c r="I152" s="80"/>
      <c r="J152" s="80"/>
      <c r="K152" s="80"/>
      <c r="L152" s="80"/>
      <c r="M152" s="80"/>
      <c r="N152" s="80"/>
      <c r="O152" s="80"/>
      <c r="P152" s="80"/>
      <c r="Q152" s="80"/>
      <c r="R152" s="80"/>
      <c r="S152" s="80"/>
      <c r="U152" s="80"/>
      <c r="V152" s="80"/>
      <c r="W152" s="80"/>
      <c r="X152" s="80"/>
      <c r="Y152" s="80"/>
      <c r="Z152" s="80"/>
      <c r="AA152" s="80"/>
      <c r="AB152" s="80"/>
      <c r="AC152" s="80"/>
      <c r="AD152" s="80"/>
      <c r="AE152" s="80"/>
      <c r="AF152" s="80"/>
      <c r="AG152" s="80"/>
      <c r="AH152" s="80"/>
      <c r="AI152" s="80"/>
      <c r="AJ152" s="80"/>
      <c r="AK152" s="80"/>
      <c r="AL152" s="80"/>
    </row>
    <row r="153" spans="2:38" s="79" customFormat="1" ht="10.5" x14ac:dyDescent="0.4">
      <c r="B153" s="80"/>
      <c r="C153" s="80"/>
      <c r="D153" s="80"/>
      <c r="E153" s="80"/>
      <c r="F153" s="80"/>
      <c r="G153" s="80"/>
      <c r="H153" s="80"/>
      <c r="I153" s="80"/>
      <c r="J153" s="80"/>
      <c r="K153" s="80"/>
      <c r="L153" s="80"/>
      <c r="M153" s="80"/>
      <c r="N153" s="80"/>
      <c r="O153" s="80"/>
      <c r="P153" s="80"/>
      <c r="Q153" s="80"/>
      <c r="R153" s="80"/>
      <c r="S153" s="80"/>
      <c r="U153" s="80"/>
      <c r="V153" s="80"/>
      <c r="W153" s="80"/>
      <c r="X153" s="80"/>
      <c r="Y153" s="80"/>
      <c r="Z153" s="80"/>
      <c r="AA153" s="80"/>
      <c r="AB153" s="80"/>
      <c r="AC153" s="80"/>
      <c r="AD153" s="80"/>
      <c r="AE153" s="80"/>
      <c r="AF153" s="80"/>
      <c r="AG153" s="80"/>
      <c r="AH153" s="80"/>
      <c r="AI153" s="80"/>
      <c r="AJ153" s="80"/>
      <c r="AK153" s="80"/>
      <c r="AL153" s="80"/>
    </row>
    <row r="154" spans="2:38" s="79" customFormat="1" ht="10.5" x14ac:dyDescent="0.4">
      <c r="B154" s="80"/>
      <c r="C154" s="80"/>
      <c r="D154" s="80"/>
      <c r="E154" s="80"/>
      <c r="F154" s="80"/>
      <c r="G154" s="80"/>
      <c r="H154" s="80"/>
      <c r="I154" s="80"/>
      <c r="J154" s="80"/>
      <c r="K154" s="80"/>
      <c r="L154" s="80"/>
      <c r="M154" s="80"/>
      <c r="N154" s="80"/>
      <c r="O154" s="80"/>
      <c r="P154" s="80"/>
      <c r="Q154" s="80"/>
      <c r="R154" s="80"/>
      <c r="S154" s="80"/>
      <c r="U154" s="80"/>
      <c r="V154" s="80"/>
      <c r="W154" s="80"/>
      <c r="X154" s="80"/>
      <c r="Y154" s="80"/>
      <c r="Z154" s="80"/>
      <c r="AA154" s="80"/>
      <c r="AB154" s="80"/>
      <c r="AC154" s="80"/>
      <c r="AD154" s="80"/>
      <c r="AE154" s="80"/>
      <c r="AF154" s="80"/>
      <c r="AG154" s="80"/>
      <c r="AH154" s="80"/>
      <c r="AI154" s="80"/>
      <c r="AJ154" s="80"/>
      <c r="AK154" s="80"/>
      <c r="AL154" s="80"/>
    </row>
    <row r="155" spans="2:38" s="79" customFormat="1" ht="10.5" x14ac:dyDescent="0.4">
      <c r="B155" s="80"/>
      <c r="C155" s="80"/>
      <c r="D155" s="80"/>
      <c r="E155" s="80"/>
      <c r="F155" s="80"/>
      <c r="G155" s="80"/>
      <c r="H155" s="80"/>
      <c r="I155" s="80"/>
      <c r="J155" s="80"/>
      <c r="K155" s="80"/>
      <c r="L155" s="80"/>
      <c r="M155" s="80"/>
      <c r="N155" s="80"/>
      <c r="O155" s="80"/>
      <c r="P155" s="80"/>
      <c r="Q155" s="80"/>
      <c r="R155" s="80"/>
      <c r="S155" s="80"/>
      <c r="U155" s="80"/>
      <c r="V155" s="80"/>
      <c r="W155" s="80"/>
      <c r="X155" s="80"/>
      <c r="Y155" s="80"/>
      <c r="Z155" s="80"/>
      <c r="AA155" s="80"/>
      <c r="AB155" s="80"/>
      <c r="AC155" s="80"/>
      <c r="AD155" s="80"/>
      <c r="AE155" s="80"/>
      <c r="AF155" s="80"/>
      <c r="AG155" s="80"/>
      <c r="AH155" s="80"/>
      <c r="AI155" s="80"/>
      <c r="AJ155" s="80"/>
      <c r="AK155" s="80"/>
      <c r="AL155" s="80"/>
    </row>
    <row r="156" spans="2:38" s="79" customFormat="1" ht="10.5" x14ac:dyDescent="0.4">
      <c r="B156" s="80"/>
      <c r="C156" s="80"/>
      <c r="D156" s="80"/>
      <c r="E156" s="80"/>
      <c r="F156" s="80"/>
      <c r="G156" s="80"/>
      <c r="H156" s="80"/>
      <c r="I156" s="80"/>
      <c r="J156" s="80"/>
      <c r="K156" s="80"/>
      <c r="L156" s="80"/>
      <c r="M156" s="80"/>
      <c r="N156" s="80"/>
      <c r="O156" s="80"/>
      <c r="P156" s="80"/>
      <c r="Q156" s="80"/>
      <c r="R156" s="80"/>
      <c r="S156" s="80"/>
      <c r="U156" s="80"/>
      <c r="V156" s="80"/>
      <c r="W156" s="80"/>
      <c r="X156" s="80"/>
      <c r="Y156" s="80"/>
      <c r="Z156" s="80"/>
      <c r="AA156" s="80"/>
      <c r="AB156" s="80"/>
      <c r="AC156" s="80"/>
      <c r="AD156" s="80"/>
      <c r="AE156" s="80"/>
      <c r="AF156" s="80"/>
      <c r="AG156" s="80"/>
      <c r="AH156" s="80"/>
      <c r="AI156" s="80"/>
      <c r="AJ156" s="80"/>
      <c r="AK156" s="80"/>
      <c r="AL156" s="80"/>
    </row>
    <row r="157" spans="2:38" s="79" customFormat="1" ht="10.5" x14ac:dyDescent="0.4">
      <c r="B157" s="80"/>
      <c r="C157" s="80"/>
      <c r="D157" s="80"/>
      <c r="E157" s="80"/>
      <c r="F157" s="80"/>
      <c r="G157" s="80"/>
      <c r="H157" s="80"/>
      <c r="I157" s="80"/>
      <c r="J157" s="80"/>
      <c r="K157" s="80"/>
      <c r="L157" s="80"/>
      <c r="M157" s="80"/>
      <c r="N157" s="80"/>
      <c r="O157" s="80"/>
      <c r="P157" s="80"/>
      <c r="Q157" s="80"/>
      <c r="R157" s="80"/>
      <c r="S157" s="80"/>
      <c r="U157" s="80"/>
      <c r="V157" s="80"/>
      <c r="W157" s="80"/>
      <c r="X157" s="80"/>
      <c r="Y157" s="80"/>
      <c r="Z157" s="80"/>
      <c r="AA157" s="80"/>
      <c r="AB157" s="80"/>
      <c r="AC157" s="80"/>
      <c r="AD157" s="80"/>
      <c r="AE157" s="80"/>
      <c r="AF157" s="80"/>
      <c r="AG157" s="80"/>
      <c r="AH157" s="80"/>
      <c r="AI157" s="80"/>
      <c r="AJ157" s="80"/>
      <c r="AK157" s="80"/>
      <c r="AL157" s="80"/>
    </row>
    <row r="158" spans="2:38" s="79" customFormat="1" ht="10.5" x14ac:dyDescent="0.4">
      <c r="B158" s="80"/>
      <c r="C158" s="80"/>
      <c r="D158" s="80"/>
      <c r="E158" s="80"/>
      <c r="F158" s="80"/>
      <c r="G158" s="80"/>
      <c r="H158" s="80"/>
      <c r="I158" s="80"/>
      <c r="J158" s="80"/>
      <c r="K158" s="80"/>
      <c r="L158" s="80"/>
      <c r="M158" s="80"/>
      <c r="N158" s="80"/>
      <c r="O158" s="80"/>
      <c r="P158" s="80"/>
      <c r="Q158" s="80"/>
      <c r="R158" s="80"/>
      <c r="S158" s="80"/>
      <c r="U158" s="80"/>
      <c r="V158" s="80"/>
      <c r="W158" s="80"/>
      <c r="X158" s="80"/>
      <c r="Y158" s="80"/>
      <c r="Z158" s="80"/>
      <c r="AA158" s="80"/>
      <c r="AB158" s="80"/>
      <c r="AC158" s="80"/>
      <c r="AD158" s="80"/>
      <c r="AE158" s="80"/>
      <c r="AF158" s="80"/>
      <c r="AG158" s="80"/>
      <c r="AH158" s="80"/>
      <c r="AI158" s="80"/>
      <c r="AJ158" s="80"/>
      <c r="AK158" s="80"/>
      <c r="AL158" s="80"/>
    </row>
    <row r="159" spans="2:38" x14ac:dyDescent="0.4">
      <c r="B159" s="82"/>
      <c r="C159" s="82"/>
      <c r="D159" s="82"/>
      <c r="E159" s="82"/>
      <c r="F159" s="82"/>
      <c r="G159" s="82"/>
      <c r="H159" s="82"/>
      <c r="I159" s="82"/>
      <c r="J159" s="82"/>
      <c r="K159" s="82"/>
      <c r="L159" s="82"/>
      <c r="M159" s="82"/>
      <c r="N159" s="82"/>
      <c r="O159" s="82"/>
      <c r="P159" s="82"/>
      <c r="Q159" s="82"/>
      <c r="R159" s="82"/>
      <c r="S159" s="82"/>
    </row>
    <row r="160" spans="2:38" x14ac:dyDescent="0.4">
      <c r="B160" s="82"/>
      <c r="C160" s="82"/>
      <c r="D160" s="82"/>
      <c r="E160" s="82"/>
      <c r="F160" s="82"/>
      <c r="G160" s="82"/>
      <c r="H160" s="82"/>
      <c r="I160" s="82"/>
      <c r="J160" s="82"/>
      <c r="K160" s="82"/>
      <c r="L160" s="82"/>
      <c r="M160" s="82"/>
      <c r="N160" s="82"/>
      <c r="O160" s="82"/>
      <c r="P160" s="82"/>
      <c r="Q160" s="82"/>
      <c r="R160" s="82"/>
      <c r="S160" s="82"/>
    </row>
    <row r="161" spans="2:19" x14ac:dyDescent="0.4">
      <c r="B161" s="82"/>
      <c r="C161" s="82"/>
      <c r="D161" s="82"/>
      <c r="E161" s="82"/>
      <c r="F161" s="82"/>
      <c r="G161" s="82"/>
      <c r="H161" s="82"/>
      <c r="I161" s="82"/>
      <c r="J161" s="82"/>
      <c r="K161" s="82"/>
      <c r="L161" s="82"/>
      <c r="M161" s="82"/>
      <c r="N161" s="82"/>
      <c r="O161" s="82"/>
      <c r="P161" s="82"/>
      <c r="Q161" s="82"/>
      <c r="R161" s="82"/>
      <c r="S161" s="82"/>
    </row>
    <row r="162" spans="2:19" x14ac:dyDescent="0.4">
      <c r="B162" s="82"/>
      <c r="C162" s="82"/>
      <c r="D162" s="82"/>
      <c r="E162" s="82"/>
      <c r="F162" s="82"/>
      <c r="G162" s="82"/>
      <c r="H162" s="82"/>
      <c r="I162" s="82"/>
      <c r="J162" s="82"/>
      <c r="K162" s="82"/>
      <c r="L162" s="82"/>
      <c r="M162" s="82"/>
      <c r="N162" s="82"/>
      <c r="O162" s="82"/>
      <c r="P162" s="82"/>
      <c r="Q162" s="82"/>
      <c r="R162" s="82"/>
      <c r="S162" s="82"/>
    </row>
    <row r="163" spans="2:19" x14ac:dyDescent="0.4">
      <c r="B163" s="82"/>
      <c r="C163" s="82"/>
      <c r="D163" s="82"/>
      <c r="E163" s="82"/>
      <c r="F163" s="82"/>
      <c r="G163" s="82"/>
      <c r="H163" s="82"/>
      <c r="I163" s="82"/>
      <c r="J163" s="82"/>
      <c r="K163" s="82"/>
      <c r="L163" s="82"/>
      <c r="M163" s="82"/>
      <c r="N163" s="82"/>
      <c r="O163" s="82"/>
      <c r="P163" s="82"/>
      <c r="Q163" s="82"/>
      <c r="R163" s="82"/>
      <c r="S163" s="82"/>
    </row>
    <row r="164" spans="2:19" x14ac:dyDescent="0.4">
      <c r="B164" s="82"/>
      <c r="C164" s="82"/>
      <c r="D164" s="82"/>
      <c r="E164" s="82"/>
      <c r="F164" s="82"/>
      <c r="G164" s="82"/>
      <c r="H164" s="82"/>
      <c r="I164" s="82"/>
      <c r="J164" s="82"/>
      <c r="K164" s="82"/>
      <c r="L164" s="82"/>
      <c r="M164" s="82"/>
      <c r="N164" s="82"/>
      <c r="O164" s="82"/>
      <c r="P164" s="82"/>
      <c r="Q164" s="82"/>
      <c r="R164" s="82"/>
      <c r="S164" s="82"/>
    </row>
    <row r="165" spans="2:19" x14ac:dyDescent="0.4">
      <c r="B165" s="82"/>
      <c r="C165" s="82"/>
      <c r="D165" s="82"/>
      <c r="E165" s="82"/>
      <c r="F165" s="82"/>
      <c r="G165" s="82"/>
      <c r="H165" s="82"/>
      <c r="I165" s="82"/>
      <c r="J165" s="82"/>
      <c r="K165" s="82"/>
      <c r="L165" s="82"/>
      <c r="M165" s="82"/>
      <c r="N165" s="82"/>
      <c r="O165" s="82"/>
      <c r="P165" s="82"/>
      <c r="Q165" s="82"/>
      <c r="R165" s="82"/>
      <c r="S165" s="82"/>
    </row>
    <row r="166" spans="2:19" x14ac:dyDescent="0.4">
      <c r="B166" s="82"/>
      <c r="C166" s="82"/>
      <c r="D166" s="82"/>
      <c r="E166" s="82"/>
      <c r="F166" s="82"/>
      <c r="G166" s="82"/>
      <c r="H166" s="82"/>
      <c r="I166" s="82"/>
      <c r="J166" s="82"/>
      <c r="K166" s="82"/>
      <c r="L166" s="82"/>
      <c r="M166" s="82"/>
      <c r="N166" s="82"/>
      <c r="O166" s="82"/>
      <c r="P166" s="82"/>
      <c r="Q166" s="82"/>
      <c r="R166" s="82"/>
      <c r="S166" s="82"/>
    </row>
    <row r="167" spans="2:19" x14ac:dyDescent="0.4">
      <c r="B167" s="82"/>
      <c r="C167" s="82"/>
      <c r="D167" s="82"/>
      <c r="E167" s="82"/>
      <c r="F167" s="82"/>
      <c r="G167" s="82"/>
      <c r="H167" s="82"/>
      <c r="I167" s="82"/>
      <c r="J167" s="82"/>
      <c r="K167" s="82"/>
      <c r="L167" s="82"/>
      <c r="M167" s="82"/>
      <c r="N167" s="82"/>
      <c r="O167" s="82"/>
      <c r="P167" s="82"/>
      <c r="Q167" s="82"/>
      <c r="R167" s="82"/>
      <c r="S167" s="82"/>
    </row>
    <row r="168" spans="2:19" x14ac:dyDescent="0.4">
      <c r="B168" s="82"/>
      <c r="C168" s="82"/>
      <c r="D168" s="82"/>
      <c r="E168" s="82"/>
      <c r="F168" s="82"/>
      <c r="G168" s="82"/>
      <c r="H168" s="82"/>
      <c r="I168" s="82"/>
      <c r="J168" s="82"/>
      <c r="K168" s="82"/>
      <c r="L168" s="82"/>
      <c r="M168" s="82"/>
      <c r="N168" s="82"/>
      <c r="O168" s="82"/>
      <c r="P168" s="82"/>
      <c r="Q168" s="82"/>
      <c r="R168" s="82"/>
      <c r="S168" s="82"/>
    </row>
    <row r="169" spans="2:19" x14ac:dyDescent="0.4">
      <c r="B169" s="82"/>
      <c r="C169" s="82"/>
      <c r="D169" s="82"/>
      <c r="E169" s="82"/>
      <c r="F169" s="82"/>
      <c r="G169" s="82"/>
      <c r="H169" s="82"/>
      <c r="I169" s="82"/>
      <c r="J169" s="82"/>
      <c r="K169" s="82"/>
      <c r="L169" s="82"/>
      <c r="M169" s="82"/>
      <c r="N169" s="82"/>
      <c r="O169" s="82"/>
      <c r="P169" s="82"/>
      <c r="Q169" s="82"/>
      <c r="R169" s="82"/>
      <c r="S169" s="82"/>
    </row>
    <row r="170" spans="2:19" x14ac:dyDescent="0.4">
      <c r="B170" s="82"/>
      <c r="C170" s="82"/>
      <c r="D170" s="82"/>
      <c r="E170" s="82"/>
      <c r="F170" s="82"/>
      <c r="G170" s="82"/>
      <c r="H170" s="82"/>
      <c r="I170" s="82"/>
      <c r="J170" s="82"/>
      <c r="K170" s="82"/>
      <c r="L170" s="82"/>
      <c r="M170" s="82"/>
      <c r="N170" s="82"/>
      <c r="O170" s="82"/>
      <c r="P170" s="82"/>
      <c r="Q170" s="82"/>
      <c r="R170" s="82"/>
      <c r="S170" s="82"/>
    </row>
    <row r="171" spans="2:19" x14ac:dyDescent="0.4">
      <c r="B171" s="82"/>
      <c r="C171" s="82"/>
      <c r="D171" s="82"/>
      <c r="E171" s="82"/>
      <c r="F171" s="82"/>
      <c r="G171" s="82"/>
      <c r="H171" s="82"/>
      <c r="I171" s="82"/>
      <c r="J171" s="82"/>
      <c r="K171" s="82"/>
      <c r="L171" s="82"/>
      <c r="M171" s="82"/>
      <c r="N171" s="82"/>
      <c r="O171" s="82"/>
      <c r="P171" s="82"/>
      <c r="Q171" s="82"/>
      <c r="R171" s="82"/>
      <c r="S171" s="82"/>
    </row>
    <row r="172" spans="2:19" x14ac:dyDescent="0.4">
      <c r="B172" s="82"/>
      <c r="C172" s="82"/>
      <c r="D172" s="82"/>
      <c r="E172" s="82"/>
      <c r="F172" s="82"/>
      <c r="G172" s="82"/>
      <c r="H172" s="82"/>
      <c r="I172" s="82"/>
      <c r="J172" s="82"/>
      <c r="K172" s="82"/>
      <c r="L172" s="82"/>
      <c r="M172" s="82"/>
      <c r="N172" s="82"/>
      <c r="O172" s="82"/>
      <c r="P172" s="82"/>
      <c r="Q172" s="82"/>
      <c r="R172" s="82"/>
      <c r="S172" s="82"/>
    </row>
    <row r="173" spans="2:19" x14ac:dyDescent="0.4">
      <c r="B173" s="82"/>
      <c r="C173" s="82"/>
      <c r="D173" s="82"/>
      <c r="E173" s="82"/>
      <c r="F173" s="82"/>
      <c r="G173" s="82"/>
      <c r="H173" s="82"/>
      <c r="I173" s="82"/>
      <c r="J173" s="82"/>
      <c r="K173" s="82"/>
      <c r="L173" s="82"/>
      <c r="M173" s="82"/>
      <c r="N173" s="82"/>
      <c r="O173" s="82"/>
      <c r="P173" s="82"/>
      <c r="Q173" s="82"/>
      <c r="R173" s="82"/>
      <c r="S173" s="82"/>
    </row>
    <row r="174" spans="2:19" x14ac:dyDescent="0.4">
      <c r="B174" s="82"/>
      <c r="C174" s="82"/>
      <c r="D174" s="82"/>
      <c r="E174" s="82"/>
      <c r="F174" s="82"/>
      <c r="G174" s="82"/>
      <c r="H174" s="82"/>
      <c r="I174" s="82"/>
      <c r="J174" s="82"/>
      <c r="K174" s="82"/>
      <c r="L174" s="82"/>
      <c r="M174" s="82"/>
      <c r="N174" s="82"/>
      <c r="O174" s="82"/>
      <c r="P174" s="82"/>
      <c r="Q174" s="82"/>
      <c r="R174" s="82"/>
      <c r="S174" s="82"/>
    </row>
    <row r="175" spans="2:19" x14ac:dyDescent="0.4">
      <c r="B175" s="82"/>
      <c r="C175" s="82"/>
      <c r="D175" s="82"/>
      <c r="E175" s="82"/>
      <c r="F175" s="82"/>
      <c r="G175" s="82"/>
      <c r="H175" s="82"/>
      <c r="I175" s="82"/>
      <c r="J175" s="82"/>
      <c r="K175" s="82"/>
      <c r="L175" s="82"/>
      <c r="M175" s="82"/>
      <c r="N175" s="82"/>
      <c r="O175" s="82"/>
      <c r="P175" s="82"/>
      <c r="Q175" s="82"/>
      <c r="R175" s="82"/>
      <c r="S175" s="82"/>
    </row>
    <row r="176" spans="2:19" x14ac:dyDescent="0.4">
      <c r="B176" s="82"/>
      <c r="C176" s="82"/>
      <c r="D176" s="82"/>
      <c r="E176" s="82"/>
      <c r="F176" s="82"/>
      <c r="G176" s="82"/>
      <c r="H176" s="82"/>
      <c r="I176" s="82"/>
      <c r="J176" s="82"/>
      <c r="K176" s="82"/>
      <c r="L176" s="82"/>
      <c r="M176" s="82"/>
      <c r="N176" s="82"/>
      <c r="O176" s="82"/>
      <c r="P176" s="82"/>
      <c r="Q176" s="82"/>
      <c r="R176" s="82"/>
      <c r="S176" s="82"/>
    </row>
    <row r="177" spans="2:19" x14ac:dyDescent="0.4">
      <c r="B177" s="82"/>
      <c r="C177" s="82"/>
      <c r="D177" s="82"/>
      <c r="E177" s="82"/>
      <c r="F177" s="82"/>
      <c r="G177" s="82"/>
      <c r="H177" s="82"/>
      <c r="I177" s="82"/>
      <c r="J177" s="82"/>
      <c r="K177" s="82"/>
      <c r="L177" s="82"/>
      <c r="M177" s="82"/>
      <c r="N177" s="82"/>
      <c r="O177" s="82"/>
      <c r="P177" s="82"/>
      <c r="Q177" s="82"/>
      <c r="R177" s="82"/>
      <c r="S177" s="82"/>
    </row>
    <row r="178" spans="2:19" x14ac:dyDescent="0.4">
      <c r="B178" s="82"/>
      <c r="C178" s="82"/>
      <c r="D178" s="82"/>
      <c r="E178" s="82"/>
      <c r="F178" s="82"/>
      <c r="G178" s="82"/>
      <c r="H178" s="82"/>
      <c r="I178" s="82"/>
      <c r="J178" s="82"/>
      <c r="K178" s="82"/>
      <c r="L178" s="82"/>
      <c r="M178" s="82"/>
      <c r="N178" s="82"/>
      <c r="O178" s="82"/>
      <c r="P178" s="82"/>
      <c r="Q178" s="82"/>
      <c r="R178" s="82"/>
      <c r="S178" s="82"/>
    </row>
    <row r="179" spans="2:19" x14ac:dyDescent="0.4">
      <c r="B179" s="82"/>
      <c r="C179" s="82"/>
      <c r="D179" s="82"/>
      <c r="E179" s="82"/>
      <c r="F179" s="82"/>
      <c r="G179" s="82"/>
      <c r="H179" s="82"/>
      <c r="I179" s="82"/>
      <c r="J179" s="82"/>
      <c r="K179" s="82"/>
      <c r="L179" s="82"/>
      <c r="M179" s="82"/>
      <c r="N179" s="82"/>
      <c r="O179" s="82"/>
      <c r="P179" s="82"/>
      <c r="Q179" s="82"/>
      <c r="R179" s="82"/>
      <c r="S179" s="82"/>
    </row>
    <row r="180" spans="2:19" x14ac:dyDescent="0.4">
      <c r="B180" s="82"/>
      <c r="C180" s="82"/>
      <c r="D180" s="82"/>
      <c r="E180" s="82"/>
      <c r="F180" s="82"/>
      <c r="G180" s="82"/>
      <c r="H180" s="82"/>
      <c r="I180" s="82"/>
      <c r="J180" s="82"/>
      <c r="K180" s="82"/>
      <c r="L180" s="82"/>
      <c r="M180" s="82"/>
      <c r="N180" s="82"/>
      <c r="O180" s="82"/>
      <c r="P180" s="82"/>
      <c r="Q180" s="82"/>
      <c r="R180" s="82"/>
      <c r="S180" s="82"/>
    </row>
    <row r="181" spans="2:19" x14ac:dyDescent="0.4">
      <c r="B181" s="82"/>
      <c r="C181" s="82"/>
      <c r="D181" s="82"/>
      <c r="E181" s="82"/>
      <c r="F181" s="82"/>
      <c r="G181" s="82"/>
      <c r="H181" s="82"/>
      <c r="I181" s="82"/>
      <c r="J181" s="82"/>
      <c r="K181" s="82"/>
      <c r="L181" s="82"/>
      <c r="M181" s="82"/>
      <c r="N181" s="82"/>
      <c r="O181" s="82"/>
      <c r="P181" s="82"/>
      <c r="Q181" s="82"/>
      <c r="R181" s="82"/>
      <c r="S181" s="82"/>
    </row>
    <row r="182" spans="2:19" x14ac:dyDescent="0.4">
      <c r="B182" s="82"/>
      <c r="C182" s="82"/>
      <c r="D182" s="82"/>
      <c r="E182" s="82"/>
      <c r="F182" s="82"/>
      <c r="G182" s="82"/>
      <c r="H182" s="82"/>
      <c r="I182" s="82"/>
      <c r="J182" s="82"/>
      <c r="K182" s="82"/>
      <c r="L182" s="82"/>
      <c r="M182" s="82"/>
      <c r="N182" s="82"/>
      <c r="O182" s="82"/>
      <c r="P182" s="82"/>
      <c r="Q182" s="82"/>
      <c r="R182" s="82"/>
      <c r="S182" s="82"/>
    </row>
    <row r="183" spans="2:19" x14ac:dyDescent="0.4">
      <c r="B183" s="82"/>
      <c r="C183" s="82"/>
      <c r="D183" s="82"/>
      <c r="E183" s="82"/>
      <c r="F183" s="82"/>
      <c r="G183" s="82"/>
      <c r="H183" s="82"/>
      <c r="I183" s="82"/>
      <c r="J183" s="82"/>
      <c r="K183" s="82"/>
      <c r="L183" s="82"/>
      <c r="M183" s="82"/>
      <c r="N183" s="82"/>
      <c r="O183" s="82"/>
      <c r="P183" s="82"/>
      <c r="Q183" s="82"/>
      <c r="R183" s="82"/>
      <c r="S183" s="82"/>
    </row>
    <row r="184" spans="2:19" x14ac:dyDescent="0.4">
      <c r="B184" s="82"/>
      <c r="C184" s="82"/>
      <c r="D184" s="82"/>
      <c r="E184" s="82"/>
      <c r="F184" s="82"/>
      <c r="G184" s="82"/>
      <c r="H184" s="82"/>
      <c r="I184" s="82"/>
      <c r="J184" s="82"/>
      <c r="K184" s="82"/>
      <c r="L184" s="82"/>
      <c r="M184" s="82"/>
      <c r="N184" s="82"/>
      <c r="O184" s="82"/>
      <c r="P184" s="82"/>
      <c r="Q184" s="82"/>
      <c r="R184" s="82"/>
      <c r="S184" s="82"/>
    </row>
    <row r="185" spans="2:19" x14ac:dyDescent="0.4">
      <c r="B185" s="82"/>
      <c r="C185" s="82"/>
      <c r="D185" s="82"/>
      <c r="E185" s="82"/>
      <c r="F185" s="82"/>
      <c r="G185" s="82"/>
      <c r="H185" s="82"/>
      <c r="I185" s="82"/>
      <c r="J185" s="82"/>
      <c r="K185" s="82"/>
      <c r="L185" s="82"/>
      <c r="M185" s="82"/>
      <c r="N185" s="82"/>
      <c r="O185" s="82"/>
      <c r="P185" s="82"/>
      <c r="Q185" s="82"/>
      <c r="R185" s="82"/>
      <c r="S185" s="82"/>
    </row>
    <row r="186" spans="2:19" x14ac:dyDescent="0.4">
      <c r="B186" s="82"/>
      <c r="C186" s="82"/>
      <c r="D186" s="82"/>
      <c r="E186" s="82"/>
      <c r="F186" s="82"/>
      <c r="G186" s="82"/>
      <c r="H186" s="82"/>
      <c r="I186" s="82"/>
      <c r="J186" s="82"/>
      <c r="K186" s="82"/>
      <c r="L186" s="82"/>
      <c r="M186" s="82"/>
      <c r="N186" s="82"/>
      <c r="O186" s="82"/>
      <c r="P186" s="82"/>
      <c r="Q186" s="82"/>
      <c r="R186" s="82"/>
      <c r="S186" s="82"/>
    </row>
    <row r="187" spans="2:19" x14ac:dyDescent="0.4">
      <c r="B187" s="82"/>
      <c r="C187" s="82"/>
      <c r="D187" s="82"/>
      <c r="E187" s="82"/>
      <c r="F187" s="82"/>
      <c r="G187" s="82"/>
      <c r="H187" s="82"/>
      <c r="I187" s="82"/>
      <c r="J187" s="82"/>
      <c r="K187" s="82"/>
      <c r="L187" s="82"/>
      <c r="M187" s="82"/>
      <c r="N187" s="82"/>
      <c r="O187" s="82"/>
      <c r="P187" s="82"/>
      <c r="Q187" s="82"/>
      <c r="R187" s="82"/>
      <c r="S187" s="82"/>
    </row>
    <row r="188" spans="2:19" x14ac:dyDescent="0.4">
      <c r="B188" s="82"/>
      <c r="C188" s="82"/>
      <c r="D188" s="82"/>
      <c r="E188" s="82"/>
      <c r="F188" s="82"/>
      <c r="G188" s="82"/>
      <c r="H188" s="82"/>
      <c r="I188" s="82"/>
      <c r="J188" s="82"/>
      <c r="K188" s="82"/>
      <c r="L188" s="82"/>
      <c r="M188" s="82"/>
      <c r="N188" s="82"/>
      <c r="O188" s="82"/>
      <c r="P188" s="82"/>
      <c r="Q188" s="82"/>
      <c r="R188" s="82"/>
      <c r="S188" s="82"/>
    </row>
    <row r="189" spans="2:19" x14ac:dyDescent="0.4">
      <c r="B189" s="82"/>
      <c r="C189" s="82"/>
      <c r="D189" s="82"/>
      <c r="E189" s="82"/>
      <c r="F189" s="82"/>
      <c r="G189" s="82"/>
      <c r="H189" s="82"/>
      <c r="I189" s="82"/>
      <c r="J189" s="82"/>
      <c r="K189" s="82"/>
      <c r="L189" s="82"/>
      <c r="M189" s="82"/>
      <c r="N189" s="82"/>
      <c r="O189" s="82"/>
      <c r="P189" s="82"/>
      <c r="Q189" s="82"/>
      <c r="R189" s="82"/>
      <c r="S189" s="82"/>
    </row>
    <row r="190" spans="2:19" x14ac:dyDescent="0.4">
      <c r="B190" s="82"/>
      <c r="C190" s="82"/>
      <c r="D190" s="82"/>
      <c r="E190" s="82"/>
      <c r="F190" s="82"/>
      <c r="G190" s="82"/>
      <c r="H190" s="82"/>
      <c r="I190" s="82"/>
      <c r="J190" s="82"/>
      <c r="K190" s="82"/>
      <c r="L190" s="82"/>
      <c r="M190" s="82"/>
      <c r="N190" s="82"/>
      <c r="O190" s="82"/>
      <c r="P190" s="82"/>
      <c r="Q190" s="82"/>
      <c r="R190" s="82"/>
      <c r="S190" s="82"/>
    </row>
    <row r="191" spans="2:19" x14ac:dyDescent="0.4">
      <c r="B191" s="82"/>
      <c r="C191" s="82"/>
      <c r="D191" s="82"/>
      <c r="E191" s="82"/>
      <c r="F191" s="82"/>
      <c r="G191" s="82"/>
      <c r="H191" s="82"/>
      <c r="I191" s="82"/>
      <c r="J191" s="82"/>
      <c r="K191" s="82"/>
      <c r="L191" s="82"/>
      <c r="M191" s="82"/>
      <c r="N191" s="82"/>
      <c r="O191" s="82"/>
      <c r="P191" s="82"/>
      <c r="Q191" s="82"/>
      <c r="R191" s="82"/>
      <c r="S191" s="82"/>
    </row>
    <row r="192" spans="2:19" x14ac:dyDescent="0.4">
      <c r="B192" s="82"/>
      <c r="C192" s="82"/>
      <c r="D192" s="82"/>
      <c r="E192" s="82"/>
      <c r="F192" s="82"/>
      <c r="G192" s="82"/>
      <c r="H192" s="82"/>
      <c r="I192" s="82"/>
      <c r="J192" s="82"/>
      <c r="K192" s="82"/>
      <c r="L192" s="82"/>
      <c r="M192" s="82"/>
      <c r="N192" s="82"/>
      <c r="O192" s="82"/>
      <c r="P192" s="82"/>
      <c r="Q192" s="82"/>
      <c r="R192" s="82"/>
      <c r="S192" s="82"/>
    </row>
    <row r="193" spans="2:19" x14ac:dyDescent="0.4">
      <c r="B193" s="82"/>
      <c r="C193" s="82"/>
      <c r="D193" s="82"/>
      <c r="E193" s="82"/>
      <c r="F193" s="82"/>
      <c r="G193" s="82"/>
      <c r="H193" s="82"/>
      <c r="I193" s="82"/>
      <c r="J193" s="82"/>
      <c r="K193" s="82"/>
      <c r="L193" s="82"/>
      <c r="M193" s="82"/>
      <c r="N193" s="82"/>
      <c r="O193" s="82"/>
      <c r="P193" s="82"/>
      <c r="Q193" s="82"/>
      <c r="R193" s="82"/>
      <c r="S193" s="82"/>
    </row>
    <row r="194" spans="2:19" x14ac:dyDescent="0.4">
      <c r="B194" s="82"/>
      <c r="C194" s="82"/>
      <c r="D194" s="82"/>
      <c r="E194" s="82"/>
      <c r="F194" s="82"/>
      <c r="G194" s="82"/>
      <c r="H194" s="82"/>
      <c r="I194" s="82"/>
      <c r="J194" s="82"/>
      <c r="K194" s="82"/>
      <c r="L194" s="82"/>
      <c r="M194" s="82"/>
      <c r="N194" s="82"/>
      <c r="O194" s="82"/>
      <c r="P194" s="82"/>
      <c r="Q194" s="82"/>
      <c r="R194" s="82"/>
      <c r="S194" s="82"/>
    </row>
    <row r="195" spans="2:19" x14ac:dyDescent="0.4">
      <c r="B195" s="82"/>
      <c r="C195" s="82"/>
      <c r="D195" s="82"/>
      <c r="E195" s="82"/>
      <c r="F195" s="82"/>
      <c r="G195" s="82"/>
      <c r="H195" s="82"/>
      <c r="I195" s="82"/>
      <c r="J195" s="82"/>
      <c r="K195" s="82"/>
      <c r="L195" s="82"/>
      <c r="M195" s="82"/>
      <c r="N195" s="82"/>
      <c r="O195" s="82"/>
      <c r="P195" s="82"/>
      <c r="Q195" s="82"/>
      <c r="R195" s="82"/>
      <c r="S195" s="82"/>
    </row>
    <row r="196" spans="2:19" x14ac:dyDescent="0.4">
      <c r="B196" s="82"/>
      <c r="C196" s="82"/>
      <c r="D196" s="82"/>
      <c r="E196" s="82"/>
      <c r="F196" s="82"/>
      <c r="G196" s="82"/>
      <c r="H196" s="82"/>
      <c r="I196" s="82"/>
      <c r="J196" s="82"/>
      <c r="K196" s="82"/>
      <c r="L196" s="82"/>
      <c r="M196" s="82"/>
      <c r="N196" s="82"/>
      <c r="O196" s="82"/>
      <c r="P196" s="82"/>
      <c r="Q196" s="82"/>
      <c r="R196" s="82"/>
      <c r="S196" s="82"/>
    </row>
    <row r="197" spans="2:19" x14ac:dyDescent="0.4">
      <c r="B197" s="82"/>
      <c r="C197" s="82"/>
      <c r="D197" s="82"/>
      <c r="E197" s="82"/>
      <c r="F197" s="82"/>
      <c r="G197" s="82"/>
      <c r="H197" s="82"/>
      <c r="I197" s="82"/>
      <c r="J197" s="82"/>
      <c r="K197" s="82"/>
      <c r="L197" s="82"/>
      <c r="M197" s="82"/>
      <c r="N197" s="82"/>
      <c r="O197" s="82"/>
      <c r="P197" s="82"/>
      <c r="Q197" s="82"/>
      <c r="R197" s="82"/>
      <c r="S197" s="82"/>
    </row>
    <row r="198" spans="2:19" x14ac:dyDescent="0.4">
      <c r="B198" s="82"/>
      <c r="C198" s="82"/>
      <c r="D198" s="82"/>
      <c r="E198" s="82"/>
      <c r="F198" s="82"/>
      <c r="G198" s="82"/>
      <c r="H198" s="82"/>
      <c r="I198" s="82"/>
      <c r="J198" s="82"/>
      <c r="K198" s="82"/>
      <c r="L198" s="82"/>
      <c r="M198" s="82"/>
      <c r="N198" s="82"/>
      <c r="O198" s="82"/>
      <c r="P198" s="82"/>
      <c r="Q198" s="82"/>
      <c r="R198" s="82"/>
      <c r="S198" s="82"/>
    </row>
    <row r="199" spans="2:19" x14ac:dyDescent="0.4">
      <c r="B199" s="82"/>
      <c r="C199" s="82"/>
      <c r="D199" s="82"/>
      <c r="E199" s="82"/>
      <c r="F199" s="82"/>
      <c r="G199" s="82"/>
      <c r="H199" s="82"/>
      <c r="I199" s="82"/>
      <c r="J199" s="82"/>
      <c r="K199" s="82"/>
      <c r="L199" s="82"/>
      <c r="M199" s="82"/>
      <c r="N199" s="82"/>
      <c r="O199" s="82"/>
      <c r="P199" s="82"/>
      <c r="Q199" s="82"/>
      <c r="R199" s="82"/>
      <c r="S199" s="82"/>
    </row>
    <row r="200" spans="2:19" x14ac:dyDescent="0.4">
      <c r="B200" s="82"/>
      <c r="C200" s="82"/>
      <c r="D200" s="82"/>
      <c r="E200" s="82"/>
      <c r="F200" s="82"/>
      <c r="G200" s="82"/>
      <c r="H200" s="82"/>
      <c r="I200" s="82"/>
      <c r="J200" s="82"/>
      <c r="K200" s="82"/>
      <c r="L200" s="82"/>
      <c r="M200" s="82"/>
      <c r="N200" s="82"/>
      <c r="O200" s="82"/>
      <c r="P200" s="82"/>
      <c r="Q200" s="82"/>
      <c r="R200" s="82"/>
      <c r="S200" s="82"/>
    </row>
    <row r="201" spans="2:19" x14ac:dyDescent="0.4">
      <c r="B201" s="82"/>
      <c r="C201" s="82"/>
      <c r="D201" s="82"/>
      <c r="E201" s="82"/>
      <c r="F201" s="82"/>
      <c r="G201" s="82"/>
      <c r="H201" s="82"/>
      <c r="I201" s="82"/>
      <c r="J201" s="82"/>
      <c r="K201" s="82"/>
      <c r="L201" s="82"/>
      <c r="M201" s="82"/>
      <c r="N201" s="82"/>
      <c r="O201" s="82"/>
      <c r="P201" s="82"/>
      <c r="Q201" s="82"/>
      <c r="R201" s="82"/>
      <c r="S201" s="82"/>
    </row>
    <row r="202" spans="2:19" x14ac:dyDescent="0.4">
      <c r="B202" s="82"/>
      <c r="C202" s="82"/>
      <c r="D202" s="82"/>
      <c r="E202" s="82"/>
      <c r="F202" s="82"/>
      <c r="G202" s="82"/>
      <c r="H202" s="82"/>
      <c r="I202" s="82"/>
      <c r="J202" s="82"/>
      <c r="K202" s="82"/>
      <c r="L202" s="82"/>
      <c r="M202" s="82"/>
      <c r="N202" s="82"/>
      <c r="O202" s="82"/>
      <c r="P202" s="82"/>
      <c r="Q202" s="82"/>
      <c r="R202" s="82"/>
      <c r="S202" s="82"/>
    </row>
    <row r="203" spans="2:19" x14ac:dyDescent="0.4">
      <c r="B203" s="82"/>
      <c r="C203" s="82"/>
      <c r="D203" s="82"/>
      <c r="E203" s="82"/>
      <c r="F203" s="82"/>
      <c r="G203" s="82"/>
      <c r="H203" s="82"/>
      <c r="I203" s="82"/>
      <c r="J203" s="82"/>
      <c r="K203" s="82"/>
      <c r="L203" s="82"/>
      <c r="M203" s="82"/>
      <c r="N203" s="82"/>
      <c r="O203" s="82"/>
      <c r="P203" s="82"/>
      <c r="Q203" s="82"/>
      <c r="R203" s="82"/>
      <c r="S203" s="82"/>
    </row>
    <row r="204" spans="2:19" x14ac:dyDescent="0.4">
      <c r="B204" s="82"/>
      <c r="C204" s="82"/>
      <c r="D204" s="82"/>
      <c r="E204" s="82"/>
      <c r="F204" s="82"/>
      <c r="G204" s="82"/>
      <c r="H204" s="82"/>
      <c r="I204" s="82"/>
      <c r="J204" s="82"/>
      <c r="K204" s="82"/>
      <c r="L204" s="82"/>
      <c r="M204" s="82"/>
      <c r="N204" s="82"/>
      <c r="O204" s="82"/>
      <c r="P204" s="82"/>
      <c r="Q204" s="82"/>
      <c r="R204" s="82"/>
      <c r="S204" s="82"/>
    </row>
    <row r="205" spans="2:19" x14ac:dyDescent="0.4">
      <c r="B205" s="82"/>
      <c r="C205" s="82"/>
      <c r="D205" s="82"/>
      <c r="E205" s="82"/>
      <c r="F205" s="82"/>
      <c r="G205" s="82"/>
      <c r="H205" s="82"/>
      <c r="I205" s="82"/>
      <c r="J205" s="82"/>
      <c r="K205" s="82"/>
      <c r="L205" s="82"/>
      <c r="M205" s="82"/>
      <c r="N205" s="82"/>
      <c r="O205" s="82"/>
      <c r="P205" s="82"/>
      <c r="Q205" s="82"/>
      <c r="R205" s="82"/>
      <c r="S205" s="82"/>
    </row>
    <row r="206" spans="2:19" x14ac:dyDescent="0.4">
      <c r="B206" s="82"/>
      <c r="C206" s="82"/>
      <c r="D206" s="82"/>
      <c r="E206" s="82"/>
      <c r="F206" s="82"/>
      <c r="G206" s="82"/>
      <c r="H206" s="82"/>
      <c r="I206" s="82"/>
      <c r="J206" s="82"/>
      <c r="K206" s="82"/>
      <c r="L206" s="82"/>
      <c r="M206" s="82"/>
      <c r="N206" s="82"/>
      <c r="O206" s="82"/>
      <c r="P206" s="82"/>
      <c r="Q206" s="82"/>
      <c r="R206" s="82"/>
      <c r="S206" s="82"/>
    </row>
    <row r="207" spans="2:19" x14ac:dyDescent="0.4">
      <c r="B207" s="82"/>
      <c r="C207" s="82"/>
      <c r="D207" s="82"/>
      <c r="E207" s="82"/>
      <c r="F207" s="82"/>
      <c r="G207" s="82"/>
      <c r="H207" s="82"/>
      <c r="I207" s="82"/>
      <c r="J207" s="82"/>
      <c r="K207" s="82"/>
      <c r="L207" s="82"/>
      <c r="M207" s="82"/>
      <c r="N207" s="82"/>
      <c r="O207" s="82"/>
      <c r="P207" s="82"/>
      <c r="Q207" s="82"/>
      <c r="R207" s="82"/>
      <c r="S207" s="82"/>
    </row>
    <row r="208" spans="2:19" x14ac:dyDescent="0.4">
      <c r="B208" s="82"/>
      <c r="C208" s="82"/>
      <c r="D208" s="82"/>
      <c r="E208" s="82"/>
      <c r="F208" s="82"/>
      <c r="G208" s="82"/>
      <c r="H208" s="82"/>
      <c r="I208" s="82"/>
      <c r="J208" s="82"/>
      <c r="K208" s="82"/>
      <c r="L208" s="82"/>
      <c r="M208" s="82"/>
      <c r="N208" s="82"/>
      <c r="O208" s="82"/>
      <c r="P208" s="82"/>
      <c r="Q208" s="82"/>
      <c r="R208" s="82"/>
      <c r="S208" s="82"/>
    </row>
    <row r="209" spans="2:19" x14ac:dyDescent="0.4">
      <c r="B209" s="82"/>
      <c r="C209" s="82"/>
      <c r="D209" s="82"/>
      <c r="E209" s="82"/>
      <c r="F209" s="82"/>
      <c r="G209" s="82"/>
      <c r="H209" s="82"/>
      <c r="I209" s="82"/>
      <c r="J209" s="82"/>
      <c r="K209" s="82"/>
      <c r="L209" s="82"/>
      <c r="M209" s="82"/>
      <c r="N209" s="82"/>
      <c r="O209" s="82"/>
      <c r="P209" s="82"/>
      <c r="Q209" s="82"/>
      <c r="R209" s="82"/>
      <c r="S209" s="82"/>
    </row>
    <row r="210" spans="2:19" x14ac:dyDescent="0.4">
      <c r="B210" s="82"/>
      <c r="C210" s="82"/>
      <c r="D210" s="82"/>
      <c r="E210" s="82"/>
      <c r="F210" s="82"/>
      <c r="G210" s="82"/>
      <c r="H210" s="82"/>
      <c r="I210" s="82"/>
      <c r="J210" s="82"/>
      <c r="K210" s="82"/>
      <c r="L210" s="82"/>
      <c r="M210" s="82"/>
      <c r="N210" s="82"/>
      <c r="O210" s="82"/>
      <c r="P210" s="82"/>
      <c r="Q210" s="82"/>
      <c r="R210" s="82"/>
      <c r="S210" s="82"/>
    </row>
    <row r="211" spans="2:19" x14ac:dyDescent="0.4">
      <c r="B211" s="82"/>
      <c r="C211" s="82"/>
      <c r="D211" s="82"/>
      <c r="E211" s="82"/>
      <c r="F211" s="82"/>
      <c r="G211" s="82"/>
      <c r="H211" s="82"/>
      <c r="I211" s="82"/>
      <c r="J211" s="82"/>
      <c r="K211" s="82"/>
      <c r="L211" s="82"/>
      <c r="M211" s="82"/>
      <c r="N211" s="82"/>
      <c r="O211" s="82"/>
      <c r="P211" s="82"/>
      <c r="Q211" s="82"/>
      <c r="R211" s="82"/>
      <c r="S211" s="82"/>
    </row>
    <row r="212" spans="2:19" x14ac:dyDescent="0.4">
      <c r="B212" s="82"/>
      <c r="C212" s="82"/>
      <c r="D212" s="82"/>
      <c r="E212" s="82"/>
      <c r="F212" s="82"/>
      <c r="G212" s="82"/>
      <c r="H212" s="82"/>
      <c r="I212" s="82"/>
      <c r="J212" s="82"/>
      <c r="K212" s="82"/>
      <c r="L212" s="82"/>
      <c r="M212" s="82"/>
      <c r="N212" s="82"/>
      <c r="O212" s="82"/>
      <c r="P212" s="82"/>
      <c r="Q212" s="82"/>
      <c r="R212" s="82"/>
      <c r="S212" s="82"/>
    </row>
    <row r="213" spans="2:19" x14ac:dyDescent="0.4">
      <c r="B213" s="82"/>
      <c r="C213" s="82"/>
      <c r="D213" s="82"/>
      <c r="E213" s="82"/>
      <c r="F213" s="82"/>
      <c r="G213" s="82"/>
      <c r="H213" s="82"/>
      <c r="I213" s="82"/>
      <c r="J213" s="82"/>
      <c r="K213" s="82"/>
      <c r="L213" s="82"/>
      <c r="M213" s="82"/>
      <c r="N213" s="82"/>
      <c r="O213" s="82"/>
      <c r="P213" s="82"/>
      <c r="Q213" s="82"/>
      <c r="R213" s="82"/>
      <c r="S213" s="82"/>
    </row>
    <row r="214" spans="2:19" x14ac:dyDescent="0.4">
      <c r="B214" s="82"/>
      <c r="C214" s="82"/>
      <c r="D214" s="82"/>
      <c r="E214" s="82"/>
      <c r="F214" s="82"/>
      <c r="G214" s="82"/>
      <c r="H214" s="82"/>
      <c r="I214" s="82"/>
      <c r="J214" s="82"/>
      <c r="K214" s="82"/>
      <c r="L214" s="82"/>
      <c r="M214" s="82"/>
      <c r="N214" s="82"/>
      <c r="O214" s="82"/>
      <c r="P214" s="82"/>
      <c r="Q214" s="82"/>
      <c r="R214" s="82"/>
      <c r="S214" s="82"/>
    </row>
    <row r="215" spans="2:19" x14ac:dyDescent="0.4">
      <c r="B215" s="82"/>
      <c r="C215" s="82"/>
      <c r="D215" s="82"/>
      <c r="E215" s="82"/>
      <c r="F215" s="82"/>
      <c r="G215" s="82"/>
      <c r="H215" s="82"/>
      <c r="I215" s="82"/>
      <c r="J215" s="82"/>
      <c r="K215" s="82"/>
      <c r="L215" s="82"/>
      <c r="M215" s="82"/>
      <c r="N215" s="82"/>
      <c r="O215" s="82"/>
      <c r="P215" s="82"/>
      <c r="Q215" s="82"/>
      <c r="R215" s="82"/>
      <c r="S215" s="82"/>
    </row>
    <row r="216" spans="2:19" x14ac:dyDescent="0.4">
      <c r="B216" s="82"/>
      <c r="C216" s="82"/>
      <c r="D216" s="82"/>
      <c r="E216" s="82"/>
      <c r="F216" s="82"/>
      <c r="G216" s="82"/>
      <c r="H216" s="82"/>
      <c r="I216" s="82"/>
      <c r="J216" s="82"/>
      <c r="K216" s="82"/>
      <c r="L216" s="82"/>
      <c r="M216" s="82"/>
      <c r="N216" s="82"/>
      <c r="O216" s="82"/>
      <c r="P216" s="82"/>
      <c r="Q216" s="82"/>
      <c r="R216" s="82"/>
      <c r="S216" s="82"/>
    </row>
    <row r="217" spans="2:19" x14ac:dyDescent="0.4">
      <c r="B217" s="82"/>
      <c r="C217" s="82"/>
      <c r="D217" s="82"/>
      <c r="E217" s="82"/>
      <c r="F217" s="82"/>
      <c r="G217" s="82"/>
      <c r="H217" s="82"/>
      <c r="I217" s="82"/>
      <c r="J217" s="82"/>
      <c r="K217" s="82"/>
      <c r="L217" s="82"/>
      <c r="M217" s="82"/>
      <c r="N217" s="82"/>
      <c r="O217" s="82"/>
      <c r="P217" s="82"/>
      <c r="Q217" s="82"/>
      <c r="R217" s="82"/>
      <c r="S217" s="82"/>
    </row>
    <row r="218" spans="2:19" x14ac:dyDescent="0.4">
      <c r="B218" s="82"/>
      <c r="C218" s="82"/>
      <c r="D218" s="82"/>
      <c r="E218" s="82"/>
      <c r="F218" s="82"/>
      <c r="G218" s="82"/>
      <c r="H218" s="82"/>
      <c r="I218" s="82"/>
      <c r="J218" s="82"/>
      <c r="K218" s="82"/>
      <c r="L218" s="82"/>
      <c r="M218" s="82"/>
      <c r="N218" s="82"/>
      <c r="O218" s="82"/>
      <c r="P218" s="82"/>
      <c r="Q218" s="82"/>
      <c r="R218" s="82"/>
      <c r="S218" s="82"/>
    </row>
    <row r="219" spans="2:19" x14ac:dyDescent="0.4">
      <c r="B219" s="82"/>
      <c r="C219" s="82"/>
      <c r="D219" s="82"/>
      <c r="E219" s="82"/>
      <c r="F219" s="82"/>
      <c r="G219" s="82"/>
      <c r="H219" s="82"/>
      <c r="I219" s="82"/>
      <c r="J219" s="82"/>
      <c r="K219" s="82"/>
      <c r="L219" s="82"/>
      <c r="M219" s="82"/>
      <c r="N219" s="82"/>
      <c r="O219" s="82"/>
      <c r="P219" s="82"/>
      <c r="Q219" s="82"/>
      <c r="R219" s="82"/>
      <c r="S219" s="82"/>
    </row>
    <row r="220" spans="2:19" x14ac:dyDescent="0.4">
      <c r="B220" s="82"/>
      <c r="C220" s="82"/>
      <c r="D220" s="82"/>
      <c r="E220" s="82"/>
      <c r="F220" s="82"/>
      <c r="G220" s="82"/>
      <c r="H220" s="82"/>
      <c r="I220" s="82"/>
      <c r="J220" s="82"/>
      <c r="K220" s="82"/>
      <c r="L220" s="82"/>
      <c r="M220" s="82"/>
      <c r="N220" s="82"/>
      <c r="O220" s="82"/>
      <c r="P220" s="82"/>
      <c r="Q220" s="82"/>
      <c r="R220" s="82"/>
      <c r="S220" s="82"/>
    </row>
    <row r="221" spans="2:19" x14ac:dyDescent="0.4">
      <c r="B221" s="82"/>
      <c r="C221" s="82"/>
      <c r="D221" s="82"/>
      <c r="E221" s="82"/>
      <c r="F221" s="82"/>
      <c r="G221" s="82"/>
      <c r="H221" s="82"/>
      <c r="I221" s="82"/>
      <c r="J221" s="82"/>
      <c r="K221" s="82"/>
      <c r="L221" s="82"/>
      <c r="M221" s="82"/>
      <c r="N221" s="82"/>
      <c r="O221" s="82"/>
      <c r="P221" s="82"/>
      <c r="Q221" s="82"/>
      <c r="R221" s="82"/>
      <c r="S221" s="82"/>
    </row>
    <row r="222" spans="2:19" x14ac:dyDescent="0.4">
      <c r="B222" s="82"/>
      <c r="C222" s="82"/>
      <c r="D222" s="82"/>
      <c r="E222" s="82"/>
      <c r="F222" s="82"/>
      <c r="G222" s="82"/>
      <c r="H222" s="82"/>
      <c r="I222" s="82"/>
      <c r="J222" s="82"/>
      <c r="K222" s="82"/>
      <c r="L222" s="82"/>
      <c r="M222" s="82"/>
      <c r="N222" s="82"/>
      <c r="O222" s="82"/>
      <c r="P222" s="82"/>
      <c r="Q222" s="82"/>
      <c r="R222" s="82"/>
      <c r="S222" s="82"/>
    </row>
    <row r="223" spans="2:19" x14ac:dyDescent="0.4">
      <c r="B223" s="82"/>
      <c r="C223" s="82"/>
      <c r="D223" s="82"/>
      <c r="E223" s="82"/>
      <c r="F223" s="82"/>
      <c r="G223" s="82"/>
      <c r="H223" s="82"/>
      <c r="I223" s="82"/>
      <c r="J223" s="82"/>
      <c r="K223" s="82"/>
      <c r="L223" s="82"/>
      <c r="M223" s="82"/>
      <c r="N223" s="82"/>
      <c r="O223" s="82"/>
      <c r="P223" s="82"/>
      <c r="Q223" s="82"/>
      <c r="R223" s="82"/>
      <c r="S223" s="82"/>
    </row>
    <row r="224" spans="2:19" x14ac:dyDescent="0.4">
      <c r="B224" s="82"/>
      <c r="C224" s="82"/>
      <c r="D224" s="82"/>
      <c r="E224" s="82"/>
      <c r="F224" s="82"/>
      <c r="G224" s="82"/>
      <c r="H224" s="82"/>
      <c r="I224" s="82"/>
      <c r="J224" s="82"/>
      <c r="K224" s="82"/>
      <c r="L224" s="82"/>
      <c r="M224" s="82"/>
      <c r="N224" s="82"/>
      <c r="O224" s="82"/>
      <c r="P224" s="82"/>
      <c r="Q224" s="82"/>
      <c r="R224" s="82"/>
      <c r="S224" s="82"/>
    </row>
    <row r="225" spans="2:19" x14ac:dyDescent="0.4">
      <c r="B225" s="82"/>
      <c r="C225" s="82"/>
      <c r="D225" s="82"/>
      <c r="E225" s="82"/>
      <c r="F225" s="82"/>
      <c r="G225" s="82"/>
      <c r="H225" s="82"/>
      <c r="I225" s="82"/>
      <c r="J225" s="82"/>
      <c r="K225" s="82"/>
      <c r="L225" s="82"/>
      <c r="M225" s="82"/>
      <c r="N225" s="82"/>
      <c r="O225" s="82"/>
      <c r="P225" s="82"/>
      <c r="Q225" s="82"/>
      <c r="R225" s="82"/>
      <c r="S225" s="82"/>
    </row>
    <row r="226" spans="2:19" x14ac:dyDescent="0.4">
      <c r="B226" s="82"/>
      <c r="C226" s="82"/>
      <c r="D226" s="82"/>
      <c r="E226" s="82"/>
      <c r="F226" s="82"/>
      <c r="G226" s="82"/>
      <c r="H226" s="82"/>
      <c r="I226" s="82"/>
      <c r="J226" s="82"/>
      <c r="K226" s="82"/>
      <c r="L226" s="82"/>
      <c r="M226" s="82"/>
      <c r="N226" s="82"/>
      <c r="O226" s="82"/>
      <c r="P226" s="82"/>
      <c r="Q226" s="82"/>
      <c r="R226" s="82"/>
      <c r="S226" s="82"/>
    </row>
    <row r="227" spans="2:19" x14ac:dyDescent="0.4">
      <c r="B227" s="82"/>
      <c r="C227" s="82"/>
      <c r="D227" s="82"/>
      <c r="E227" s="82"/>
      <c r="F227" s="82"/>
      <c r="G227" s="82"/>
      <c r="H227" s="82"/>
      <c r="I227" s="82"/>
      <c r="J227" s="82"/>
      <c r="K227" s="82"/>
      <c r="L227" s="82"/>
      <c r="M227" s="82"/>
      <c r="N227" s="82"/>
      <c r="O227" s="82"/>
      <c r="P227" s="82"/>
      <c r="Q227" s="82"/>
      <c r="R227" s="82"/>
      <c r="S227" s="82"/>
    </row>
    <row r="228" spans="2:19" x14ac:dyDescent="0.4">
      <c r="B228" s="82"/>
      <c r="C228" s="82"/>
      <c r="D228" s="82"/>
      <c r="E228" s="82"/>
      <c r="F228" s="82"/>
      <c r="G228" s="82"/>
      <c r="H228" s="82"/>
      <c r="I228" s="82"/>
      <c r="J228" s="82"/>
      <c r="K228" s="82"/>
      <c r="L228" s="82"/>
      <c r="M228" s="82"/>
      <c r="N228" s="82"/>
      <c r="O228" s="82"/>
      <c r="P228" s="82"/>
      <c r="Q228" s="82"/>
      <c r="R228" s="82"/>
      <c r="S228" s="82"/>
    </row>
    <row r="229" spans="2:19" x14ac:dyDescent="0.4">
      <c r="B229" s="82"/>
      <c r="C229" s="82"/>
      <c r="D229" s="82"/>
      <c r="E229" s="82"/>
      <c r="F229" s="82"/>
      <c r="G229" s="82"/>
      <c r="H229" s="82"/>
      <c r="I229" s="82"/>
      <c r="J229" s="82"/>
      <c r="K229" s="82"/>
      <c r="L229" s="82"/>
      <c r="M229" s="82"/>
      <c r="N229" s="82"/>
      <c r="O229" s="82"/>
      <c r="P229" s="82"/>
      <c r="Q229" s="82"/>
      <c r="R229" s="82"/>
      <c r="S229" s="82"/>
    </row>
    <row r="230" spans="2:19" x14ac:dyDescent="0.4">
      <c r="B230" s="82"/>
      <c r="C230" s="82"/>
      <c r="D230" s="82"/>
      <c r="E230" s="82"/>
      <c r="F230" s="82"/>
      <c r="G230" s="82"/>
      <c r="H230" s="82"/>
      <c r="I230" s="82"/>
      <c r="J230" s="82"/>
      <c r="K230" s="82"/>
      <c r="L230" s="82"/>
      <c r="M230" s="82"/>
      <c r="N230" s="82"/>
      <c r="O230" s="82"/>
      <c r="P230" s="82"/>
      <c r="Q230" s="82"/>
      <c r="R230" s="82"/>
      <c r="S230" s="82"/>
    </row>
    <row r="231" spans="2:19" x14ac:dyDescent="0.4">
      <c r="B231" s="82"/>
      <c r="C231" s="82"/>
      <c r="D231" s="82"/>
      <c r="E231" s="82"/>
      <c r="F231" s="82"/>
      <c r="G231" s="82"/>
      <c r="H231" s="82"/>
      <c r="I231" s="82"/>
      <c r="J231" s="82"/>
      <c r="K231" s="82"/>
      <c r="L231" s="82"/>
      <c r="M231" s="82"/>
      <c r="N231" s="82"/>
      <c r="O231" s="82"/>
      <c r="P231" s="82"/>
      <c r="Q231" s="82"/>
      <c r="R231" s="82"/>
      <c r="S231" s="82"/>
    </row>
    <row r="232" spans="2:19" x14ac:dyDescent="0.4">
      <c r="B232" s="82"/>
      <c r="C232" s="82"/>
      <c r="D232" s="82"/>
      <c r="E232" s="82"/>
      <c r="F232" s="82"/>
      <c r="G232" s="82"/>
      <c r="H232" s="82"/>
      <c r="I232" s="82"/>
      <c r="J232" s="82"/>
      <c r="K232" s="82"/>
      <c r="L232" s="82"/>
      <c r="M232" s="82"/>
      <c r="N232" s="82"/>
      <c r="O232" s="82"/>
      <c r="P232" s="82"/>
      <c r="Q232" s="82"/>
      <c r="R232" s="82"/>
      <c r="S232" s="82"/>
    </row>
    <row r="233" spans="2:19" x14ac:dyDescent="0.4">
      <c r="B233" s="82"/>
      <c r="C233" s="82"/>
      <c r="D233" s="82"/>
      <c r="E233" s="82"/>
      <c r="F233" s="82"/>
      <c r="G233" s="82"/>
      <c r="H233" s="82"/>
      <c r="I233" s="82"/>
      <c r="J233" s="82"/>
      <c r="K233" s="82"/>
      <c r="L233" s="82"/>
      <c r="M233" s="82"/>
      <c r="N233" s="82"/>
      <c r="O233" s="82"/>
      <c r="P233" s="82"/>
      <c r="Q233" s="82"/>
      <c r="R233" s="82"/>
      <c r="S233" s="82"/>
    </row>
    <row r="234" spans="2:19" x14ac:dyDescent="0.4">
      <c r="B234" s="82"/>
      <c r="C234" s="82"/>
      <c r="D234" s="82"/>
      <c r="E234" s="82"/>
      <c r="F234" s="82"/>
      <c r="G234" s="82"/>
      <c r="H234" s="82"/>
      <c r="I234" s="82"/>
      <c r="J234" s="82"/>
      <c r="K234" s="82"/>
      <c r="L234" s="82"/>
      <c r="M234" s="82"/>
      <c r="N234" s="82"/>
      <c r="O234" s="82"/>
      <c r="P234" s="82"/>
      <c r="Q234" s="82"/>
      <c r="R234" s="82"/>
      <c r="S234" s="82"/>
    </row>
    <row r="235" spans="2:19" x14ac:dyDescent="0.4">
      <c r="B235" s="82"/>
      <c r="C235" s="82"/>
      <c r="D235" s="82"/>
      <c r="E235" s="82"/>
      <c r="F235" s="82"/>
      <c r="G235" s="82"/>
      <c r="H235" s="82"/>
      <c r="I235" s="82"/>
      <c r="J235" s="82"/>
      <c r="K235" s="82"/>
      <c r="L235" s="82"/>
      <c r="M235" s="82"/>
      <c r="N235" s="82"/>
      <c r="O235" s="82"/>
      <c r="P235" s="82"/>
      <c r="Q235" s="82"/>
      <c r="R235" s="82"/>
      <c r="S235" s="82"/>
    </row>
    <row r="236" spans="2:19" x14ac:dyDescent="0.4">
      <c r="B236" s="82"/>
      <c r="C236" s="82"/>
      <c r="D236" s="82"/>
      <c r="E236" s="82"/>
      <c r="F236" s="82"/>
      <c r="G236" s="82"/>
      <c r="H236" s="82"/>
      <c r="I236" s="82"/>
      <c r="J236" s="82"/>
      <c r="K236" s="82"/>
      <c r="L236" s="82"/>
      <c r="M236" s="82"/>
      <c r="N236" s="82"/>
      <c r="O236" s="82"/>
      <c r="P236" s="82"/>
      <c r="Q236" s="82"/>
      <c r="R236" s="82"/>
      <c r="S236" s="82"/>
    </row>
    <row r="237" spans="2:19" x14ac:dyDescent="0.4">
      <c r="B237" s="82"/>
      <c r="C237" s="82"/>
      <c r="D237" s="82"/>
      <c r="E237" s="82"/>
      <c r="F237" s="82"/>
      <c r="G237" s="82"/>
      <c r="H237" s="82"/>
      <c r="I237" s="82"/>
      <c r="J237" s="82"/>
      <c r="K237" s="82"/>
      <c r="L237" s="82"/>
      <c r="M237" s="82"/>
      <c r="N237" s="82"/>
      <c r="O237" s="82"/>
      <c r="P237" s="82"/>
      <c r="Q237" s="82"/>
      <c r="R237" s="82"/>
      <c r="S237" s="82"/>
    </row>
    <row r="238" spans="2:19" x14ac:dyDescent="0.4">
      <c r="B238" s="82"/>
      <c r="C238" s="82"/>
      <c r="D238" s="82"/>
      <c r="E238" s="82"/>
      <c r="F238" s="82"/>
      <c r="G238" s="82"/>
      <c r="H238" s="82"/>
      <c r="I238" s="82"/>
      <c r="J238" s="82"/>
      <c r="K238" s="82"/>
      <c r="L238" s="82"/>
      <c r="M238" s="82"/>
      <c r="N238" s="82"/>
      <c r="O238" s="82"/>
      <c r="P238" s="82"/>
      <c r="Q238" s="82"/>
      <c r="R238" s="82"/>
      <c r="S238" s="82"/>
    </row>
    <row r="239" spans="2:19" x14ac:dyDescent="0.4">
      <c r="B239" s="82"/>
      <c r="C239" s="82"/>
      <c r="D239" s="82"/>
      <c r="E239" s="82"/>
      <c r="F239" s="82"/>
      <c r="G239" s="82"/>
      <c r="H239" s="82"/>
      <c r="I239" s="82"/>
      <c r="J239" s="82"/>
      <c r="K239" s="82"/>
      <c r="L239" s="82"/>
      <c r="M239" s="82"/>
      <c r="N239" s="82"/>
      <c r="O239" s="82"/>
      <c r="P239" s="82"/>
      <c r="Q239" s="82"/>
      <c r="R239" s="82"/>
      <c r="S239" s="82"/>
    </row>
    <row r="240" spans="2:19" x14ac:dyDescent="0.4">
      <c r="B240" s="82"/>
      <c r="C240" s="82"/>
      <c r="D240" s="82"/>
      <c r="E240" s="82"/>
      <c r="F240" s="82"/>
      <c r="G240" s="82"/>
      <c r="H240" s="82"/>
      <c r="I240" s="82"/>
      <c r="J240" s="82"/>
      <c r="K240" s="82"/>
      <c r="L240" s="82"/>
      <c r="M240" s="82"/>
      <c r="N240" s="82"/>
      <c r="O240" s="82"/>
      <c r="P240" s="82"/>
      <c r="Q240" s="82"/>
      <c r="R240" s="82"/>
      <c r="S240" s="82"/>
    </row>
    <row r="241" spans="2:19" x14ac:dyDescent="0.4">
      <c r="B241" s="82"/>
      <c r="C241" s="82"/>
      <c r="D241" s="82"/>
      <c r="E241" s="82"/>
      <c r="F241" s="82"/>
      <c r="G241" s="82"/>
      <c r="H241" s="82"/>
      <c r="I241" s="82"/>
      <c r="J241" s="82"/>
      <c r="K241" s="82"/>
      <c r="L241" s="82"/>
      <c r="M241" s="82"/>
      <c r="N241" s="82"/>
      <c r="O241" s="82"/>
      <c r="P241" s="82"/>
      <c r="Q241" s="82"/>
      <c r="R241" s="82"/>
      <c r="S241" s="82"/>
    </row>
    <row r="242" spans="2:19" x14ac:dyDescent="0.4">
      <c r="B242" s="82"/>
      <c r="C242" s="82"/>
      <c r="D242" s="82"/>
      <c r="E242" s="82"/>
      <c r="F242" s="82"/>
      <c r="G242" s="82"/>
      <c r="H242" s="82"/>
      <c r="I242" s="82"/>
      <c r="J242" s="82"/>
      <c r="K242" s="82"/>
      <c r="L242" s="82"/>
      <c r="M242" s="82"/>
      <c r="N242" s="82"/>
      <c r="O242" s="82"/>
      <c r="P242" s="82"/>
      <c r="Q242" s="82"/>
      <c r="R242" s="82"/>
      <c r="S242" s="82"/>
    </row>
    <row r="243" spans="2:19" x14ac:dyDescent="0.4">
      <c r="B243" s="82"/>
      <c r="C243" s="82"/>
      <c r="D243" s="82"/>
      <c r="E243" s="82"/>
      <c r="F243" s="82"/>
      <c r="G243" s="82"/>
      <c r="H243" s="82"/>
      <c r="I243" s="82"/>
      <c r="J243" s="82"/>
      <c r="K243" s="82"/>
      <c r="L243" s="82"/>
      <c r="M243" s="82"/>
      <c r="N243" s="82"/>
      <c r="O243" s="82"/>
      <c r="P243" s="82"/>
      <c r="Q243" s="82"/>
      <c r="R243" s="82"/>
      <c r="S243" s="82"/>
    </row>
    <row r="244" spans="2:19" x14ac:dyDescent="0.4">
      <c r="B244" s="82"/>
      <c r="C244" s="82"/>
      <c r="D244" s="82"/>
      <c r="E244" s="82"/>
      <c r="F244" s="82"/>
      <c r="G244" s="82"/>
      <c r="H244" s="82"/>
      <c r="I244" s="82"/>
      <c r="J244" s="82"/>
      <c r="K244" s="82"/>
      <c r="L244" s="82"/>
      <c r="M244" s="82"/>
      <c r="N244" s="82"/>
      <c r="O244" s="82"/>
      <c r="P244" s="82"/>
      <c r="Q244" s="82"/>
      <c r="R244" s="82"/>
      <c r="S244" s="82"/>
    </row>
    <row r="245" spans="2:19" x14ac:dyDescent="0.4">
      <c r="B245" s="82"/>
      <c r="C245" s="82"/>
      <c r="D245" s="82"/>
      <c r="E245" s="82"/>
      <c r="F245" s="82"/>
      <c r="G245" s="82"/>
      <c r="H245" s="82"/>
      <c r="I245" s="82"/>
      <c r="J245" s="82"/>
      <c r="K245" s="82"/>
      <c r="L245" s="82"/>
      <c r="M245" s="82"/>
      <c r="N245" s="82"/>
      <c r="O245" s="82"/>
      <c r="P245" s="82"/>
      <c r="Q245" s="82"/>
      <c r="R245" s="82"/>
      <c r="S245" s="82"/>
    </row>
    <row r="246" spans="2:19" x14ac:dyDescent="0.4">
      <c r="B246" s="82"/>
      <c r="C246" s="82"/>
      <c r="D246" s="82"/>
      <c r="E246" s="82"/>
      <c r="F246" s="82"/>
      <c r="G246" s="82"/>
      <c r="H246" s="82"/>
      <c r="I246" s="82"/>
      <c r="J246" s="82"/>
      <c r="K246" s="82"/>
      <c r="L246" s="82"/>
      <c r="M246" s="82"/>
      <c r="N246" s="82"/>
      <c r="O246" s="82"/>
      <c r="P246" s="82"/>
      <c r="Q246" s="82"/>
      <c r="R246" s="82"/>
      <c r="S246" s="82"/>
    </row>
    <row r="247" spans="2:19" x14ac:dyDescent="0.4">
      <c r="B247" s="82"/>
      <c r="C247" s="82"/>
      <c r="D247" s="82"/>
      <c r="E247" s="82"/>
      <c r="F247" s="82"/>
      <c r="G247" s="82"/>
      <c r="H247" s="82"/>
      <c r="I247" s="82"/>
      <c r="J247" s="82"/>
      <c r="K247" s="82"/>
      <c r="L247" s="82"/>
      <c r="M247" s="82"/>
      <c r="N247" s="82"/>
      <c r="O247" s="82"/>
      <c r="P247" s="82"/>
      <c r="Q247" s="82"/>
      <c r="R247" s="82"/>
      <c r="S247" s="82"/>
    </row>
    <row r="248" spans="2:19" x14ac:dyDescent="0.4">
      <c r="B248" s="82"/>
      <c r="C248" s="82"/>
      <c r="D248" s="82"/>
      <c r="E248" s="82"/>
      <c r="F248" s="82"/>
      <c r="G248" s="82"/>
      <c r="H248" s="82"/>
      <c r="I248" s="82"/>
      <c r="J248" s="82"/>
      <c r="K248" s="82"/>
      <c r="L248" s="82"/>
      <c r="M248" s="82"/>
      <c r="N248" s="82"/>
      <c r="O248" s="82"/>
      <c r="P248" s="82"/>
      <c r="Q248" s="82"/>
      <c r="R248" s="82"/>
      <c r="S248" s="82"/>
    </row>
    <row r="249" spans="2:19" x14ac:dyDescent="0.4">
      <c r="B249" s="82"/>
      <c r="C249" s="82"/>
      <c r="D249" s="82"/>
      <c r="E249" s="82"/>
      <c r="F249" s="82"/>
      <c r="G249" s="82"/>
      <c r="H249" s="82"/>
      <c r="I249" s="82"/>
      <c r="J249" s="82"/>
      <c r="K249" s="82"/>
      <c r="L249" s="82"/>
      <c r="M249" s="82"/>
      <c r="N249" s="82"/>
      <c r="O249" s="82"/>
      <c r="P249" s="82"/>
      <c r="Q249" s="82"/>
      <c r="R249" s="82"/>
      <c r="S249" s="82"/>
    </row>
    <row r="250" spans="2:19" x14ac:dyDescent="0.4">
      <c r="B250" s="82"/>
      <c r="C250" s="82"/>
      <c r="D250" s="82"/>
      <c r="E250" s="82"/>
      <c r="F250" s="82"/>
      <c r="G250" s="82"/>
      <c r="H250" s="82"/>
      <c r="I250" s="82"/>
      <c r="J250" s="82"/>
      <c r="K250" s="82"/>
      <c r="L250" s="82"/>
      <c r="M250" s="82"/>
      <c r="N250" s="82"/>
      <c r="O250" s="82"/>
      <c r="P250" s="82"/>
      <c r="Q250" s="82"/>
      <c r="R250" s="82"/>
      <c r="S250" s="82"/>
    </row>
    <row r="251" spans="2:19" x14ac:dyDescent="0.4">
      <c r="B251" s="82"/>
      <c r="C251" s="82"/>
      <c r="D251" s="82"/>
      <c r="E251" s="82"/>
      <c r="F251" s="82"/>
      <c r="G251" s="82"/>
      <c r="H251" s="82"/>
      <c r="I251" s="82"/>
      <c r="J251" s="82"/>
      <c r="K251" s="82"/>
      <c r="L251" s="82"/>
      <c r="M251" s="82"/>
      <c r="N251" s="82"/>
      <c r="O251" s="82"/>
      <c r="P251" s="82"/>
      <c r="Q251" s="82"/>
      <c r="R251" s="82"/>
      <c r="S251" s="82"/>
    </row>
    <row r="252" spans="2:19" x14ac:dyDescent="0.4">
      <c r="B252" s="82"/>
      <c r="C252" s="82"/>
      <c r="D252" s="82"/>
      <c r="E252" s="82"/>
      <c r="F252" s="82"/>
      <c r="G252" s="82"/>
      <c r="H252" s="82"/>
      <c r="I252" s="82"/>
      <c r="J252" s="82"/>
      <c r="K252" s="82"/>
      <c r="L252" s="82"/>
      <c r="M252" s="82"/>
      <c r="N252" s="82"/>
      <c r="O252" s="82"/>
      <c r="P252" s="82"/>
      <c r="Q252" s="82"/>
      <c r="R252" s="82"/>
      <c r="S252" s="82"/>
    </row>
    <row r="253" spans="2:19" x14ac:dyDescent="0.4">
      <c r="B253" s="82"/>
      <c r="C253" s="82"/>
      <c r="D253" s="82"/>
      <c r="E253" s="82"/>
      <c r="F253" s="82"/>
      <c r="G253" s="82"/>
      <c r="H253" s="82"/>
      <c r="I253" s="82"/>
      <c r="J253" s="82"/>
      <c r="K253" s="82"/>
      <c r="L253" s="82"/>
      <c r="M253" s="82"/>
      <c r="N253" s="82"/>
      <c r="O253" s="82"/>
      <c r="P253" s="82"/>
      <c r="Q253" s="82"/>
      <c r="R253" s="82"/>
      <c r="S253" s="82"/>
    </row>
    <row r="254" spans="2:19" x14ac:dyDescent="0.4">
      <c r="B254" s="82"/>
      <c r="C254" s="82"/>
      <c r="D254" s="82"/>
      <c r="E254" s="82"/>
      <c r="F254" s="82"/>
      <c r="G254" s="82"/>
      <c r="H254" s="82"/>
      <c r="I254" s="82"/>
      <c r="J254" s="82"/>
      <c r="K254" s="82"/>
      <c r="L254" s="82"/>
      <c r="M254" s="82"/>
      <c r="N254" s="82"/>
      <c r="O254" s="82"/>
      <c r="P254" s="82"/>
      <c r="Q254" s="82"/>
      <c r="R254" s="82"/>
      <c r="S254" s="82"/>
    </row>
    <row r="255" spans="2:19" x14ac:dyDescent="0.4">
      <c r="B255" s="82"/>
      <c r="C255" s="82"/>
      <c r="D255" s="82"/>
      <c r="E255" s="82"/>
      <c r="F255" s="82"/>
      <c r="G255" s="82"/>
      <c r="H255" s="82"/>
      <c r="I255" s="82"/>
      <c r="J255" s="82"/>
      <c r="K255" s="82"/>
      <c r="L255" s="82"/>
      <c r="M255" s="82"/>
      <c r="N255" s="82"/>
      <c r="O255" s="82"/>
      <c r="P255" s="82"/>
      <c r="Q255" s="82"/>
      <c r="R255" s="82"/>
      <c r="S255" s="82"/>
    </row>
    <row r="256" spans="2:19" x14ac:dyDescent="0.4">
      <c r="B256" s="82"/>
      <c r="C256" s="82"/>
      <c r="D256" s="82"/>
      <c r="E256" s="82"/>
      <c r="F256" s="82"/>
      <c r="G256" s="82"/>
      <c r="H256" s="82"/>
      <c r="I256" s="82"/>
      <c r="J256" s="82"/>
      <c r="K256" s="82"/>
      <c r="L256" s="82"/>
      <c r="M256" s="82"/>
      <c r="N256" s="82"/>
      <c r="O256" s="82"/>
      <c r="P256" s="82"/>
      <c r="Q256" s="82"/>
      <c r="R256" s="82"/>
      <c r="S256" s="82"/>
    </row>
    <row r="257" spans="2:19" x14ac:dyDescent="0.4">
      <c r="B257" s="82"/>
      <c r="C257" s="82"/>
      <c r="D257" s="82"/>
      <c r="E257" s="82"/>
      <c r="F257" s="82"/>
      <c r="G257" s="82"/>
      <c r="H257" s="82"/>
      <c r="I257" s="82"/>
      <c r="J257" s="82"/>
      <c r="K257" s="82"/>
      <c r="L257" s="82"/>
      <c r="M257" s="82"/>
      <c r="N257" s="82"/>
      <c r="O257" s="82"/>
      <c r="P257" s="82"/>
      <c r="Q257" s="82"/>
      <c r="R257" s="82"/>
      <c r="S257" s="82"/>
    </row>
    <row r="258" spans="2:19" x14ac:dyDescent="0.4">
      <c r="B258" s="82"/>
      <c r="C258" s="82"/>
      <c r="D258" s="82"/>
      <c r="E258" s="82"/>
      <c r="F258" s="82"/>
      <c r="G258" s="82"/>
      <c r="H258" s="82"/>
      <c r="I258" s="82"/>
      <c r="J258" s="82"/>
      <c r="K258" s="82"/>
      <c r="L258" s="82"/>
      <c r="M258" s="82"/>
      <c r="N258" s="82"/>
      <c r="O258" s="82"/>
      <c r="P258" s="82"/>
      <c r="Q258" s="82"/>
      <c r="R258" s="82"/>
      <c r="S258" s="82"/>
    </row>
    <row r="259" spans="2:19" x14ac:dyDescent="0.4">
      <c r="B259" s="82"/>
      <c r="C259" s="82"/>
      <c r="D259" s="82"/>
      <c r="E259" s="82"/>
      <c r="F259" s="82"/>
      <c r="G259" s="82"/>
      <c r="H259" s="82"/>
      <c r="I259" s="82"/>
      <c r="J259" s="82"/>
      <c r="K259" s="82"/>
      <c r="L259" s="82"/>
      <c r="M259" s="82"/>
      <c r="N259" s="82"/>
      <c r="O259" s="82"/>
      <c r="P259" s="82"/>
      <c r="Q259" s="82"/>
      <c r="R259" s="82"/>
      <c r="S259" s="82"/>
    </row>
    <row r="260" spans="2:19" x14ac:dyDescent="0.4">
      <c r="B260" s="82"/>
      <c r="C260" s="82"/>
      <c r="D260" s="82"/>
      <c r="E260" s="82"/>
      <c r="F260" s="82"/>
      <c r="G260" s="82"/>
      <c r="H260" s="82"/>
      <c r="I260" s="82"/>
      <c r="J260" s="82"/>
      <c r="K260" s="82"/>
      <c r="L260" s="82"/>
      <c r="M260" s="82"/>
      <c r="N260" s="82"/>
      <c r="O260" s="82"/>
      <c r="P260" s="82"/>
      <c r="Q260" s="82"/>
      <c r="R260" s="82"/>
      <c r="S260" s="82"/>
    </row>
    <row r="261" spans="2:19" x14ac:dyDescent="0.4">
      <c r="B261" s="82"/>
      <c r="C261" s="82"/>
      <c r="D261" s="82"/>
      <c r="E261" s="82"/>
      <c r="F261" s="82"/>
      <c r="G261" s="82"/>
      <c r="H261" s="82"/>
      <c r="I261" s="82"/>
      <c r="J261" s="82"/>
      <c r="K261" s="82"/>
      <c r="L261" s="82"/>
      <c r="M261" s="82"/>
      <c r="N261" s="82"/>
      <c r="O261" s="82"/>
      <c r="P261" s="82"/>
      <c r="Q261" s="82"/>
      <c r="R261" s="82"/>
      <c r="S261" s="82"/>
    </row>
    <row r="262" spans="2:19" x14ac:dyDescent="0.4">
      <c r="B262" s="82"/>
      <c r="C262" s="82"/>
      <c r="D262" s="82"/>
      <c r="E262" s="82"/>
      <c r="F262" s="82"/>
      <c r="G262" s="82"/>
      <c r="H262" s="82"/>
      <c r="I262" s="82"/>
      <c r="J262" s="82"/>
      <c r="K262" s="82"/>
      <c r="L262" s="82"/>
      <c r="M262" s="82"/>
      <c r="N262" s="82"/>
      <c r="O262" s="82"/>
      <c r="P262" s="82"/>
      <c r="Q262" s="82"/>
      <c r="R262" s="82"/>
      <c r="S262" s="82"/>
    </row>
    <row r="263" spans="2:19" x14ac:dyDescent="0.4">
      <c r="B263" s="82"/>
      <c r="C263" s="82"/>
      <c r="D263" s="82"/>
      <c r="E263" s="82"/>
      <c r="F263" s="82"/>
      <c r="G263" s="82"/>
      <c r="H263" s="82"/>
      <c r="I263" s="82"/>
      <c r="J263" s="82"/>
      <c r="K263" s="82"/>
      <c r="L263" s="82"/>
      <c r="M263" s="82"/>
      <c r="N263" s="82"/>
      <c r="O263" s="82"/>
      <c r="P263" s="82"/>
      <c r="Q263" s="82"/>
      <c r="R263" s="82"/>
      <c r="S263" s="82"/>
    </row>
    <row r="264" spans="2:19" x14ac:dyDescent="0.4">
      <c r="B264" s="82"/>
      <c r="C264" s="82"/>
      <c r="D264" s="82"/>
      <c r="E264" s="82"/>
      <c r="F264" s="82"/>
      <c r="G264" s="82"/>
      <c r="H264" s="82"/>
      <c r="I264" s="82"/>
      <c r="J264" s="82"/>
      <c r="K264" s="82"/>
      <c r="L264" s="82"/>
      <c r="M264" s="82"/>
      <c r="N264" s="82"/>
      <c r="O264" s="82"/>
      <c r="P264" s="82"/>
      <c r="Q264" s="82"/>
      <c r="R264" s="82"/>
      <c r="S264" s="82"/>
    </row>
    <row r="265" spans="2:19" x14ac:dyDescent="0.4">
      <c r="B265" s="82"/>
      <c r="C265" s="82"/>
      <c r="D265" s="82"/>
      <c r="E265" s="82"/>
      <c r="F265" s="82"/>
      <c r="G265" s="82"/>
      <c r="H265" s="82"/>
      <c r="I265" s="82"/>
      <c r="J265" s="82"/>
      <c r="K265" s="82"/>
      <c r="L265" s="82"/>
      <c r="M265" s="82"/>
      <c r="N265" s="82"/>
      <c r="O265" s="82"/>
      <c r="P265" s="82"/>
      <c r="Q265" s="82"/>
      <c r="R265" s="82"/>
      <c r="S265" s="82"/>
    </row>
    <row r="266" spans="2:19" x14ac:dyDescent="0.4">
      <c r="B266" s="82"/>
      <c r="C266" s="82"/>
      <c r="D266" s="82"/>
      <c r="E266" s="82"/>
      <c r="F266" s="82"/>
      <c r="G266" s="82"/>
      <c r="H266" s="82"/>
      <c r="I266" s="82"/>
      <c r="J266" s="82"/>
      <c r="K266" s="82"/>
      <c r="L266" s="82"/>
      <c r="M266" s="82"/>
      <c r="N266" s="82"/>
      <c r="O266" s="82"/>
      <c r="P266" s="82"/>
      <c r="Q266" s="82"/>
      <c r="R266" s="82"/>
      <c r="S266" s="82"/>
    </row>
    <row r="267" spans="2:19" x14ac:dyDescent="0.4">
      <c r="B267" s="82"/>
      <c r="C267" s="82"/>
      <c r="D267" s="82"/>
      <c r="E267" s="82"/>
      <c r="F267" s="82"/>
      <c r="G267" s="82"/>
      <c r="H267" s="82"/>
      <c r="I267" s="82"/>
      <c r="J267" s="82"/>
      <c r="K267" s="82"/>
      <c r="L267" s="82"/>
      <c r="M267" s="82"/>
      <c r="N267" s="82"/>
      <c r="O267" s="82"/>
      <c r="P267" s="82"/>
      <c r="Q267" s="82"/>
      <c r="R267" s="82"/>
      <c r="S267" s="82"/>
    </row>
    <row r="268" spans="2:19" x14ac:dyDescent="0.4">
      <c r="B268" s="82"/>
      <c r="C268" s="82"/>
      <c r="D268" s="82"/>
      <c r="E268" s="82"/>
      <c r="F268" s="82"/>
      <c r="G268" s="82"/>
      <c r="H268" s="82"/>
      <c r="I268" s="82"/>
      <c r="J268" s="82"/>
      <c r="K268" s="82"/>
      <c r="L268" s="82"/>
      <c r="M268" s="82"/>
      <c r="N268" s="82"/>
      <c r="O268" s="82"/>
      <c r="P268" s="82"/>
      <c r="Q268" s="82"/>
      <c r="R268" s="82"/>
      <c r="S268" s="82"/>
    </row>
    <row r="269" spans="2:19" x14ac:dyDescent="0.4">
      <c r="B269" s="82"/>
      <c r="C269" s="82"/>
      <c r="D269" s="82"/>
      <c r="E269" s="82"/>
      <c r="F269" s="82"/>
      <c r="G269" s="82"/>
      <c r="H269" s="82"/>
      <c r="I269" s="82"/>
      <c r="J269" s="82"/>
      <c r="K269" s="82"/>
      <c r="L269" s="82"/>
      <c r="M269" s="82"/>
      <c r="N269" s="82"/>
      <c r="O269" s="82"/>
      <c r="P269" s="82"/>
      <c r="Q269" s="82"/>
      <c r="R269" s="82"/>
      <c r="S269" s="82"/>
    </row>
    <row r="270" spans="2:19" x14ac:dyDescent="0.4">
      <c r="B270" s="82"/>
      <c r="C270" s="82"/>
      <c r="D270" s="82"/>
      <c r="E270" s="82"/>
      <c r="F270" s="82"/>
      <c r="G270" s="82"/>
      <c r="H270" s="82"/>
      <c r="I270" s="82"/>
      <c r="J270" s="82"/>
      <c r="K270" s="82"/>
      <c r="L270" s="82"/>
      <c r="M270" s="82"/>
      <c r="N270" s="82"/>
      <c r="O270" s="82"/>
      <c r="P270" s="82"/>
      <c r="Q270" s="82"/>
      <c r="R270" s="82"/>
      <c r="S270" s="82"/>
    </row>
    <row r="271" spans="2:19" x14ac:dyDescent="0.4">
      <c r="B271" s="82"/>
      <c r="C271" s="82"/>
      <c r="D271" s="82"/>
      <c r="E271" s="82"/>
      <c r="F271" s="82"/>
      <c r="G271" s="82"/>
      <c r="H271" s="82"/>
      <c r="I271" s="82"/>
      <c r="J271" s="82"/>
      <c r="K271" s="82"/>
      <c r="L271" s="82"/>
      <c r="M271" s="82"/>
      <c r="N271" s="82"/>
      <c r="O271" s="82"/>
      <c r="P271" s="82"/>
      <c r="Q271" s="82"/>
      <c r="R271" s="82"/>
      <c r="S271" s="82"/>
    </row>
    <row r="272" spans="2:19" x14ac:dyDescent="0.4">
      <c r="B272" s="82"/>
      <c r="C272" s="82"/>
      <c r="D272" s="82"/>
      <c r="E272" s="82"/>
      <c r="F272" s="82"/>
      <c r="G272" s="82"/>
      <c r="H272" s="82"/>
      <c r="I272" s="82"/>
      <c r="J272" s="82"/>
      <c r="K272" s="82"/>
      <c r="L272" s="82"/>
      <c r="M272" s="82"/>
      <c r="N272" s="82"/>
      <c r="O272" s="82"/>
      <c r="P272" s="82"/>
      <c r="Q272" s="82"/>
      <c r="R272" s="82"/>
      <c r="S272" s="82"/>
    </row>
    <row r="273" spans="2:19" x14ac:dyDescent="0.4">
      <c r="B273" s="82"/>
      <c r="C273" s="82"/>
      <c r="D273" s="82"/>
      <c r="E273" s="82"/>
      <c r="F273" s="82"/>
      <c r="G273" s="82"/>
      <c r="H273" s="82"/>
      <c r="I273" s="82"/>
      <c r="J273" s="82"/>
      <c r="K273" s="82"/>
      <c r="L273" s="82"/>
      <c r="M273" s="82"/>
      <c r="N273" s="82"/>
      <c r="O273" s="82"/>
      <c r="P273" s="82"/>
      <c r="Q273" s="82"/>
      <c r="R273" s="82"/>
      <c r="S273" s="82"/>
    </row>
    <row r="274" spans="2:19" x14ac:dyDescent="0.4">
      <c r="B274" s="82"/>
      <c r="C274" s="82"/>
      <c r="D274" s="82"/>
      <c r="E274" s="82"/>
      <c r="F274" s="82"/>
      <c r="G274" s="82"/>
      <c r="H274" s="82"/>
      <c r="I274" s="82"/>
      <c r="J274" s="82"/>
      <c r="K274" s="82"/>
      <c r="L274" s="82"/>
      <c r="M274" s="82"/>
      <c r="N274" s="82"/>
      <c r="O274" s="82"/>
      <c r="P274" s="82"/>
      <c r="Q274" s="82"/>
      <c r="R274" s="82"/>
      <c r="S274" s="82"/>
    </row>
    <row r="275" spans="2:19" x14ac:dyDescent="0.4">
      <c r="B275" s="82"/>
      <c r="C275" s="82"/>
      <c r="D275" s="82"/>
      <c r="E275" s="82"/>
      <c r="F275" s="82"/>
      <c r="G275" s="82"/>
      <c r="H275" s="82"/>
      <c r="I275" s="82"/>
      <c r="J275" s="82"/>
      <c r="K275" s="82"/>
      <c r="L275" s="82"/>
      <c r="M275" s="82"/>
      <c r="N275" s="82"/>
      <c r="O275" s="82"/>
      <c r="P275" s="82"/>
      <c r="Q275" s="82"/>
      <c r="R275" s="82"/>
      <c r="S275" s="82"/>
    </row>
    <row r="276" spans="2:19" x14ac:dyDescent="0.4">
      <c r="B276" s="82"/>
      <c r="C276" s="82"/>
      <c r="D276" s="82"/>
      <c r="E276" s="82"/>
      <c r="F276" s="82"/>
      <c r="G276" s="82"/>
      <c r="H276" s="82"/>
      <c r="I276" s="82"/>
      <c r="J276" s="82"/>
      <c r="K276" s="82"/>
      <c r="L276" s="82"/>
      <c r="M276" s="82"/>
      <c r="N276" s="82"/>
      <c r="O276" s="82"/>
      <c r="P276" s="82"/>
      <c r="Q276" s="82"/>
      <c r="R276" s="82"/>
      <c r="S276" s="82"/>
    </row>
    <row r="277" spans="2:19" x14ac:dyDescent="0.4">
      <c r="B277" s="82"/>
      <c r="C277" s="82"/>
      <c r="D277" s="82"/>
      <c r="E277" s="82"/>
      <c r="F277" s="82"/>
      <c r="G277" s="82"/>
      <c r="H277" s="82"/>
      <c r="I277" s="82"/>
      <c r="J277" s="82"/>
      <c r="K277" s="82"/>
      <c r="L277" s="82"/>
      <c r="M277" s="82"/>
      <c r="N277" s="82"/>
      <c r="O277" s="82"/>
      <c r="P277" s="82"/>
      <c r="Q277" s="82"/>
      <c r="R277" s="82"/>
      <c r="S277" s="82"/>
    </row>
    <row r="278" spans="2:19" x14ac:dyDescent="0.4">
      <c r="B278" s="82"/>
      <c r="C278" s="82"/>
      <c r="D278" s="82"/>
      <c r="E278" s="82"/>
      <c r="F278" s="82"/>
      <c r="G278" s="82"/>
      <c r="H278" s="82"/>
      <c r="I278" s="82"/>
      <c r="J278" s="82"/>
      <c r="K278" s="82"/>
      <c r="L278" s="82"/>
      <c r="M278" s="82"/>
      <c r="N278" s="82"/>
      <c r="O278" s="82"/>
      <c r="P278" s="82"/>
      <c r="Q278" s="82"/>
      <c r="R278" s="82"/>
      <c r="S278" s="82"/>
    </row>
    <row r="279" spans="2:19" x14ac:dyDescent="0.4">
      <c r="B279" s="82"/>
      <c r="C279" s="82"/>
      <c r="D279" s="82"/>
      <c r="E279" s="82"/>
      <c r="F279" s="82"/>
      <c r="G279" s="82"/>
      <c r="H279" s="82"/>
      <c r="I279" s="82"/>
      <c r="J279" s="82"/>
      <c r="K279" s="82"/>
      <c r="L279" s="82"/>
      <c r="M279" s="82"/>
      <c r="N279" s="82"/>
      <c r="O279" s="82"/>
      <c r="P279" s="82"/>
      <c r="Q279" s="82"/>
      <c r="R279" s="82"/>
      <c r="S279" s="82"/>
    </row>
    <row r="280" spans="2:19" x14ac:dyDescent="0.4">
      <c r="B280" s="82"/>
      <c r="C280" s="82"/>
      <c r="D280" s="82"/>
      <c r="E280" s="82"/>
      <c r="F280" s="82"/>
      <c r="G280" s="82"/>
      <c r="H280" s="82"/>
      <c r="I280" s="82"/>
      <c r="J280" s="82"/>
      <c r="K280" s="82"/>
      <c r="L280" s="82"/>
      <c r="M280" s="82"/>
      <c r="N280" s="82"/>
      <c r="O280" s="82"/>
      <c r="P280" s="82"/>
      <c r="Q280" s="82"/>
      <c r="R280" s="82"/>
      <c r="S280" s="82"/>
    </row>
    <row r="281" spans="2:19" x14ac:dyDescent="0.4">
      <c r="B281" s="82"/>
      <c r="C281" s="82"/>
      <c r="D281" s="82"/>
      <c r="E281" s="82"/>
      <c r="F281" s="82"/>
      <c r="G281" s="82"/>
      <c r="H281" s="82"/>
      <c r="I281" s="82"/>
      <c r="J281" s="82"/>
      <c r="K281" s="82"/>
      <c r="L281" s="82"/>
      <c r="M281" s="82"/>
      <c r="N281" s="82"/>
      <c r="O281" s="82"/>
      <c r="P281" s="82"/>
      <c r="Q281" s="82"/>
      <c r="R281" s="82"/>
      <c r="S281" s="82"/>
    </row>
    <row r="282" spans="2:19" x14ac:dyDescent="0.4">
      <c r="B282" s="82"/>
      <c r="C282" s="82"/>
      <c r="D282" s="82"/>
      <c r="E282" s="82"/>
      <c r="F282" s="82"/>
      <c r="G282" s="82"/>
      <c r="H282" s="82"/>
      <c r="I282" s="82"/>
      <c r="J282" s="82"/>
      <c r="K282" s="82"/>
      <c r="L282" s="82"/>
      <c r="M282" s="82"/>
      <c r="N282" s="82"/>
      <c r="O282" s="82"/>
      <c r="P282" s="82"/>
      <c r="Q282" s="82"/>
      <c r="R282" s="82"/>
      <c r="S282" s="82"/>
    </row>
    <row r="283" spans="2:19" x14ac:dyDescent="0.4">
      <c r="B283" s="82"/>
      <c r="C283" s="82"/>
      <c r="D283" s="82"/>
      <c r="E283" s="82"/>
      <c r="F283" s="82"/>
      <c r="G283" s="82"/>
      <c r="H283" s="82"/>
      <c r="I283" s="82"/>
      <c r="J283" s="82"/>
      <c r="K283" s="82"/>
      <c r="L283" s="82"/>
      <c r="M283" s="82"/>
      <c r="N283" s="82"/>
      <c r="O283" s="82"/>
      <c r="P283" s="82"/>
      <c r="Q283" s="82"/>
      <c r="R283" s="82"/>
      <c r="S283" s="82"/>
    </row>
    <row r="284" spans="2:19" x14ac:dyDescent="0.4">
      <c r="B284" s="82"/>
      <c r="C284" s="82"/>
      <c r="D284" s="82"/>
      <c r="E284" s="82"/>
      <c r="F284" s="82"/>
      <c r="G284" s="82"/>
      <c r="H284" s="82"/>
      <c r="I284" s="82"/>
      <c r="J284" s="82"/>
      <c r="K284" s="82"/>
      <c r="L284" s="82"/>
      <c r="M284" s="82"/>
      <c r="N284" s="82"/>
      <c r="O284" s="82"/>
      <c r="P284" s="82"/>
      <c r="Q284" s="82"/>
      <c r="R284" s="82"/>
      <c r="S284" s="82"/>
    </row>
    <row r="285" spans="2:19" x14ac:dyDescent="0.4">
      <c r="B285" s="82"/>
      <c r="C285" s="82"/>
      <c r="D285" s="82"/>
      <c r="E285" s="82"/>
      <c r="F285" s="82"/>
      <c r="G285" s="82"/>
      <c r="H285" s="82"/>
      <c r="I285" s="82"/>
      <c r="J285" s="82"/>
      <c r="K285" s="82"/>
      <c r="L285" s="82"/>
      <c r="M285" s="82"/>
      <c r="N285" s="82"/>
      <c r="O285" s="82"/>
      <c r="P285" s="82"/>
      <c r="Q285" s="82"/>
      <c r="R285" s="82"/>
      <c r="S285" s="82"/>
    </row>
    <row r="286" spans="2:19" x14ac:dyDescent="0.4">
      <c r="B286" s="82"/>
      <c r="C286" s="82"/>
      <c r="D286" s="82"/>
      <c r="E286" s="82"/>
      <c r="F286" s="82"/>
      <c r="G286" s="82"/>
      <c r="H286" s="82"/>
      <c r="I286" s="82"/>
      <c r="J286" s="82"/>
      <c r="K286" s="82"/>
      <c r="L286" s="82"/>
      <c r="M286" s="82"/>
      <c r="N286" s="82"/>
      <c r="O286" s="82"/>
      <c r="P286" s="82"/>
      <c r="Q286" s="82"/>
      <c r="R286" s="82"/>
      <c r="S286" s="82"/>
    </row>
    <row r="287" spans="2:19" x14ac:dyDescent="0.4">
      <c r="B287" s="82"/>
      <c r="C287" s="82"/>
      <c r="D287" s="82"/>
      <c r="E287" s="82"/>
      <c r="F287" s="82"/>
      <c r="G287" s="82"/>
      <c r="H287" s="82"/>
      <c r="I287" s="82"/>
      <c r="J287" s="82"/>
      <c r="K287" s="82"/>
      <c r="L287" s="82"/>
      <c r="M287" s="82"/>
      <c r="N287" s="82"/>
      <c r="O287" s="82"/>
      <c r="P287" s="82"/>
      <c r="Q287" s="82"/>
      <c r="R287" s="82"/>
      <c r="S287" s="82"/>
    </row>
    <row r="288" spans="2:19" x14ac:dyDescent="0.4">
      <c r="B288" s="82"/>
      <c r="C288" s="82"/>
      <c r="D288" s="82"/>
      <c r="E288" s="82"/>
      <c r="F288" s="82"/>
      <c r="G288" s="82"/>
      <c r="H288" s="82"/>
      <c r="I288" s="82"/>
      <c r="J288" s="82"/>
      <c r="K288" s="82"/>
      <c r="L288" s="82"/>
      <c r="M288" s="82"/>
      <c r="N288" s="82"/>
      <c r="O288" s="82"/>
      <c r="P288" s="82"/>
      <c r="Q288" s="82"/>
      <c r="R288" s="82"/>
      <c r="S288" s="82"/>
    </row>
  </sheetData>
  <customSheetViews>
    <customSheetView guid="{F3CA5093-A344-480F-994F-741CA1B5DDAB}" showPageBreaks="1" showGridLines="0" fitToPage="1" printArea="1" view="pageBreakPreview">
      <selection activeCell="AN17" sqref="AN17"/>
      <rowBreaks count="1" manualBreakCount="1">
        <brk id="74" max="37" man="1"/>
      </rowBreaks>
      <pageMargins left="0.70866141732283472" right="0.70866141732283472" top="0.59055118110236227" bottom="0.39370078740157483" header="0.31496062992125984" footer="0.15748031496062992"/>
      <pageSetup paperSize="9" scale="96" fitToHeight="0" orientation="portrait" r:id="rId1"/>
      <headerFooter>
        <oddHeader>&amp;L&amp;"ＭＳ Ｐゴシック,標準"&amp;10（計画様式1）別紙</oddHeader>
      </headerFooter>
    </customSheetView>
    <customSheetView guid="{A6987D47-96C8-4CF6-9F7F-65107623028D}" showPageBreaks="1" showGridLines="0" fitToPage="1" printArea="1" hiddenRows="1" view="pageBreakPreview">
      <selection activeCell="A100" sqref="A100:XFD109"/>
      <rowBreaks count="1" manualBreakCount="1">
        <brk id="74" max="37" man="1"/>
      </rowBreaks>
      <pageMargins left="0.70866141732283472" right="0.70866141732283472" top="0.59055118110236227" bottom="0.39370078740157483" header="0.31496062992125984" footer="0.15748031496062992"/>
      <pageSetup paperSize="9" scale="96" fitToHeight="0" orientation="portrait" r:id="rId2"/>
      <headerFooter>
        <oddHeader>&amp;L&amp;"ＭＳ Ｐゴシック,標準"&amp;10（計画様式1）別紙</oddHeader>
      </headerFooter>
    </customSheetView>
  </customSheetViews>
  <mergeCells count="546">
    <mergeCell ref="AI100:AL100"/>
    <mergeCell ref="G109:J109"/>
    <mergeCell ref="K109:N109"/>
    <mergeCell ref="O109:R109"/>
    <mergeCell ref="S109:V109"/>
    <mergeCell ref="W109:Z109"/>
    <mergeCell ref="AA109:AD109"/>
    <mergeCell ref="AE109:AH109"/>
    <mergeCell ref="AI109:AL109"/>
    <mergeCell ref="AI108:AL108"/>
    <mergeCell ref="AE107:AH107"/>
    <mergeCell ref="AI107:AL107"/>
    <mergeCell ref="B109:F109"/>
    <mergeCell ref="B100:F100"/>
    <mergeCell ref="G100:J100"/>
    <mergeCell ref="K100:N100"/>
    <mergeCell ref="O100:R100"/>
    <mergeCell ref="S100:V100"/>
    <mergeCell ref="W100:Z100"/>
    <mergeCell ref="AA100:AD100"/>
    <mergeCell ref="AE100:AH100"/>
    <mergeCell ref="B108:F108"/>
    <mergeCell ref="G108:J108"/>
    <mergeCell ref="K108:N108"/>
    <mergeCell ref="O108:R108"/>
    <mergeCell ref="S108:V108"/>
    <mergeCell ref="W108:Z108"/>
    <mergeCell ref="AA108:AD108"/>
    <mergeCell ref="AE108:AH108"/>
    <mergeCell ref="B107:F107"/>
    <mergeCell ref="G107:J107"/>
    <mergeCell ref="K107:N107"/>
    <mergeCell ref="O107:R107"/>
    <mergeCell ref="S107:V107"/>
    <mergeCell ref="W107:Z107"/>
    <mergeCell ref="AA107:AD107"/>
    <mergeCell ref="B106:F106"/>
    <mergeCell ref="G106:J106"/>
    <mergeCell ref="K106:N106"/>
    <mergeCell ref="O106:R106"/>
    <mergeCell ref="S106:V106"/>
    <mergeCell ref="W106:Z106"/>
    <mergeCell ref="AA106:AD106"/>
    <mergeCell ref="AE106:AH106"/>
    <mergeCell ref="AI106:AL106"/>
    <mergeCell ref="B105:F105"/>
    <mergeCell ref="G105:J105"/>
    <mergeCell ref="K105:N105"/>
    <mergeCell ref="O105:R105"/>
    <mergeCell ref="S105:V105"/>
    <mergeCell ref="W105:Z105"/>
    <mergeCell ref="AA105:AD105"/>
    <mergeCell ref="AE105:AH105"/>
    <mergeCell ref="AI105:AL105"/>
    <mergeCell ref="B104:F104"/>
    <mergeCell ref="G104:J104"/>
    <mergeCell ref="K104:N104"/>
    <mergeCell ref="O104:R104"/>
    <mergeCell ref="S104:V104"/>
    <mergeCell ref="W104:Z104"/>
    <mergeCell ref="AA104:AD104"/>
    <mergeCell ref="AE104:AH104"/>
    <mergeCell ref="AI104:AL104"/>
    <mergeCell ref="B103:F103"/>
    <mergeCell ref="G103:J103"/>
    <mergeCell ref="K103:N103"/>
    <mergeCell ref="O103:R103"/>
    <mergeCell ref="S103:V103"/>
    <mergeCell ref="W103:Z103"/>
    <mergeCell ref="AA103:AD103"/>
    <mergeCell ref="AE103:AH103"/>
    <mergeCell ref="AI103:AL103"/>
    <mergeCell ref="B102:F102"/>
    <mergeCell ref="G102:J102"/>
    <mergeCell ref="K102:N102"/>
    <mergeCell ref="O102:R102"/>
    <mergeCell ref="S102:V102"/>
    <mergeCell ref="W102:Z102"/>
    <mergeCell ref="AA102:AD102"/>
    <mergeCell ref="AE102:AH102"/>
    <mergeCell ref="AI102:AL102"/>
    <mergeCell ref="B101:F101"/>
    <mergeCell ref="G101:J101"/>
    <mergeCell ref="K101:N101"/>
    <mergeCell ref="O101:R101"/>
    <mergeCell ref="S101:V101"/>
    <mergeCell ref="W101:Z101"/>
    <mergeCell ref="AA101:AD101"/>
    <mergeCell ref="AE101:AH101"/>
    <mergeCell ref="AI101:AL101"/>
    <mergeCell ref="A4:AL4"/>
    <mergeCell ref="B5:AK6"/>
    <mergeCell ref="K9:L9"/>
    <mergeCell ref="M9:N9"/>
    <mergeCell ref="P9:Q9"/>
    <mergeCell ref="S9:T9"/>
    <mergeCell ref="AE22:AI22"/>
    <mergeCell ref="AE23:AI23"/>
    <mergeCell ref="O19:T19"/>
    <mergeCell ref="Z19:AD19"/>
    <mergeCell ref="AF19:AJ19"/>
    <mergeCell ref="O20:T20"/>
    <mergeCell ref="Z20:AD20"/>
    <mergeCell ref="AF20:AJ20"/>
    <mergeCell ref="K10:AL10"/>
    <mergeCell ref="K11:AL12"/>
    <mergeCell ref="K13:AL13"/>
    <mergeCell ref="K14:AL14"/>
    <mergeCell ref="K15:AL15"/>
    <mergeCell ref="O18:Q18"/>
    <mergeCell ref="R18:T18"/>
    <mergeCell ref="AA18:AD18"/>
    <mergeCell ref="C26:N26"/>
    <mergeCell ref="O26:R26"/>
    <mergeCell ref="AA26:AD26"/>
    <mergeCell ref="AH26:AJ26"/>
    <mergeCell ref="C27:N27"/>
    <mergeCell ref="O27:R27"/>
    <mergeCell ref="AA27:AD27"/>
    <mergeCell ref="AH27:AJ27"/>
    <mergeCell ref="O21:T21"/>
    <mergeCell ref="O22:T22"/>
    <mergeCell ref="O23:T23"/>
    <mergeCell ref="O25:Z25"/>
    <mergeCell ref="AA25:AL25"/>
    <mergeCell ref="C30:N30"/>
    <mergeCell ref="O30:R30"/>
    <mergeCell ref="AA30:AD30"/>
    <mergeCell ref="AH30:AJ30"/>
    <mergeCell ref="C31:N31"/>
    <mergeCell ref="O31:R31"/>
    <mergeCell ref="AA31:AD31"/>
    <mergeCell ref="AH31:AJ31"/>
    <mergeCell ref="C28:N28"/>
    <mergeCell ref="O28:R28"/>
    <mergeCell ref="AA28:AD28"/>
    <mergeCell ref="AH28:AJ28"/>
    <mergeCell ref="C29:N29"/>
    <mergeCell ref="O29:R29"/>
    <mergeCell ref="AA29:AD29"/>
    <mergeCell ref="AH29:AJ29"/>
    <mergeCell ref="C34:N34"/>
    <mergeCell ref="O34:R34"/>
    <mergeCell ref="AA34:AD34"/>
    <mergeCell ref="AH34:AJ34"/>
    <mergeCell ref="C35:N35"/>
    <mergeCell ref="O35:R35"/>
    <mergeCell ref="AA35:AD35"/>
    <mergeCell ref="AH35:AJ35"/>
    <mergeCell ref="C32:N32"/>
    <mergeCell ref="O32:R32"/>
    <mergeCell ref="AA32:AD32"/>
    <mergeCell ref="AH32:AJ32"/>
    <mergeCell ref="C33:N33"/>
    <mergeCell ref="O33:R33"/>
    <mergeCell ref="AA33:AD33"/>
    <mergeCell ref="AH33:AJ33"/>
    <mergeCell ref="C38:N38"/>
    <mergeCell ref="O38:R38"/>
    <mergeCell ref="AA38:AD38"/>
    <mergeCell ref="AH38:AJ38"/>
    <mergeCell ref="C39:N39"/>
    <mergeCell ref="O39:R39"/>
    <mergeCell ref="AA39:AD39"/>
    <mergeCell ref="AH39:AJ39"/>
    <mergeCell ref="C36:N36"/>
    <mergeCell ref="O36:R36"/>
    <mergeCell ref="AA36:AD36"/>
    <mergeCell ref="AH36:AJ36"/>
    <mergeCell ref="C37:N37"/>
    <mergeCell ref="O37:R37"/>
    <mergeCell ref="AA37:AD37"/>
    <mergeCell ref="AH37:AJ37"/>
    <mergeCell ref="O40:R40"/>
    <mergeCell ref="AA40:AD40"/>
    <mergeCell ref="AH40:AJ40"/>
    <mergeCell ref="O41:Z41"/>
    <mergeCell ref="AA41:AL41"/>
    <mergeCell ref="O42:S42"/>
    <mergeCell ref="U42:Z42"/>
    <mergeCell ref="AA42:AE42"/>
    <mergeCell ref="AG42:AL42"/>
    <mergeCell ref="C43:N43"/>
    <mergeCell ref="O43:R43"/>
    <mergeCell ref="U43:X43"/>
    <mergeCell ref="AA43:AD43"/>
    <mergeCell ref="AG43:AJ43"/>
    <mergeCell ref="C44:N44"/>
    <mergeCell ref="O44:R44"/>
    <mergeCell ref="U44:X44"/>
    <mergeCell ref="AA44:AD44"/>
    <mergeCell ref="AG44:AJ44"/>
    <mergeCell ref="C45:N45"/>
    <mergeCell ref="O45:R45"/>
    <mergeCell ref="U45:X45"/>
    <mergeCell ref="AA45:AD45"/>
    <mergeCell ref="AG45:AJ45"/>
    <mergeCell ref="C46:N46"/>
    <mergeCell ref="O46:R46"/>
    <mergeCell ref="U46:X46"/>
    <mergeCell ref="AA46:AD46"/>
    <mergeCell ref="AG46:AJ46"/>
    <mergeCell ref="C47:N47"/>
    <mergeCell ref="O47:R47"/>
    <mergeCell ref="U47:X47"/>
    <mergeCell ref="AA47:AD47"/>
    <mergeCell ref="AG47:AJ47"/>
    <mergeCell ref="C48:N48"/>
    <mergeCell ref="O48:R48"/>
    <mergeCell ref="U48:X48"/>
    <mergeCell ref="AA48:AD48"/>
    <mergeCell ref="AG48:AJ48"/>
    <mergeCell ref="C49:N49"/>
    <mergeCell ref="O49:R49"/>
    <mergeCell ref="U49:X49"/>
    <mergeCell ref="AA49:AD49"/>
    <mergeCell ref="AG49:AJ49"/>
    <mergeCell ref="C50:N50"/>
    <mergeCell ref="O50:R50"/>
    <mergeCell ref="U50:X50"/>
    <mergeCell ref="AA50:AD50"/>
    <mergeCell ref="AG50:AJ50"/>
    <mergeCell ref="C51:N51"/>
    <mergeCell ref="O51:R51"/>
    <mergeCell ref="U51:X51"/>
    <mergeCell ref="AA51:AD51"/>
    <mergeCell ref="AG51:AJ51"/>
    <mergeCell ref="C52:N52"/>
    <mergeCell ref="O52:R52"/>
    <mergeCell ref="U52:X52"/>
    <mergeCell ref="AA52:AD52"/>
    <mergeCell ref="AG52:AJ52"/>
    <mergeCell ref="C53:N53"/>
    <mergeCell ref="O53:R53"/>
    <mergeCell ref="U53:X53"/>
    <mergeCell ref="AA53:AD53"/>
    <mergeCell ref="AG53:AJ53"/>
    <mergeCell ref="C54:N54"/>
    <mergeCell ref="O54:R54"/>
    <mergeCell ref="U54:X54"/>
    <mergeCell ref="AA54:AD54"/>
    <mergeCell ref="AG54:AJ54"/>
    <mergeCell ref="C55:N55"/>
    <mergeCell ref="O55:R55"/>
    <mergeCell ref="U55:X55"/>
    <mergeCell ref="AA55:AD55"/>
    <mergeCell ref="AG55:AJ55"/>
    <mergeCell ref="C56:N56"/>
    <mergeCell ref="O56:R56"/>
    <mergeCell ref="U56:X56"/>
    <mergeCell ref="AA56:AD56"/>
    <mergeCell ref="AG56:AJ56"/>
    <mergeCell ref="C57:N57"/>
    <mergeCell ref="O57:R57"/>
    <mergeCell ref="U57:X57"/>
    <mergeCell ref="AA57:AD57"/>
    <mergeCell ref="AG57:AJ57"/>
    <mergeCell ref="C58:N58"/>
    <mergeCell ref="O58:R58"/>
    <mergeCell ref="U58:X58"/>
    <mergeCell ref="AA58:AD58"/>
    <mergeCell ref="AG58:AJ58"/>
    <mergeCell ref="C59:N59"/>
    <mergeCell ref="O59:R59"/>
    <mergeCell ref="U59:X59"/>
    <mergeCell ref="AA59:AD59"/>
    <mergeCell ref="AG59:AJ59"/>
    <mergeCell ref="C60:N60"/>
    <mergeCell ref="O60:R60"/>
    <mergeCell ref="U60:X60"/>
    <mergeCell ref="AA60:AD60"/>
    <mergeCell ref="AG60:AJ60"/>
    <mergeCell ref="C61:N61"/>
    <mergeCell ref="O61:R61"/>
    <mergeCell ref="U61:X61"/>
    <mergeCell ref="AA61:AD61"/>
    <mergeCell ref="AG61:AJ61"/>
    <mergeCell ref="C62:N62"/>
    <mergeCell ref="O62:R62"/>
    <mergeCell ref="U62:X62"/>
    <mergeCell ref="AA62:AD62"/>
    <mergeCell ref="AG62:AJ62"/>
    <mergeCell ref="C63:N63"/>
    <mergeCell ref="O63:R63"/>
    <mergeCell ref="U63:X63"/>
    <mergeCell ref="AA63:AD63"/>
    <mergeCell ref="AG63:AJ63"/>
    <mergeCell ref="C64:N64"/>
    <mergeCell ref="O64:R64"/>
    <mergeCell ref="U64:X64"/>
    <mergeCell ref="AA64:AD64"/>
    <mergeCell ref="AG64:AJ64"/>
    <mergeCell ref="C65:N65"/>
    <mergeCell ref="O65:R65"/>
    <mergeCell ref="U65:X65"/>
    <mergeCell ref="AA65:AD65"/>
    <mergeCell ref="AG65:AJ65"/>
    <mergeCell ref="C66:N66"/>
    <mergeCell ref="O66:R66"/>
    <mergeCell ref="U66:X66"/>
    <mergeCell ref="AA66:AD66"/>
    <mergeCell ref="AG66:AJ66"/>
    <mergeCell ref="C67:N67"/>
    <mergeCell ref="O67:R67"/>
    <mergeCell ref="U67:X67"/>
    <mergeCell ref="AA67:AD67"/>
    <mergeCell ref="AG67:AJ67"/>
    <mergeCell ref="C68:N68"/>
    <mergeCell ref="O68:R68"/>
    <mergeCell ref="U68:X68"/>
    <mergeCell ref="AA68:AD68"/>
    <mergeCell ref="AG68:AJ68"/>
    <mergeCell ref="C69:N69"/>
    <mergeCell ref="O69:R69"/>
    <mergeCell ref="U69:X69"/>
    <mergeCell ref="AA69:AD69"/>
    <mergeCell ref="AG69:AJ69"/>
    <mergeCell ref="C70:N70"/>
    <mergeCell ref="O70:R70"/>
    <mergeCell ref="U70:X70"/>
    <mergeCell ref="AA70:AD70"/>
    <mergeCell ref="AG70:AJ70"/>
    <mergeCell ref="O73:R73"/>
    <mergeCell ref="U73:X73"/>
    <mergeCell ref="AA73:AD73"/>
    <mergeCell ref="AG73:AJ73"/>
    <mergeCell ref="G77:V77"/>
    <mergeCell ref="W77:AL77"/>
    <mergeCell ref="G78:J78"/>
    <mergeCell ref="K78:N78"/>
    <mergeCell ref="C71:N71"/>
    <mergeCell ref="O71:R71"/>
    <mergeCell ref="U71:X71"/>
    <mergeCell ref="AA71:AD71"/>
    <mergeCell ref="AG71:AJ71"/>
    <mergeCell ref="C72:N72"/>
    <mergeCell ref="O72:R72"/>
    <mergeCell ref="U72:X72"/>
    <mergeCell ref="AA72:AD72"/>
    <mergeCell ref="AG72:AJ72"/>
    <mergeCell ref="AE79:AH79"/>
    <mergeCell ref="AI79:AL79"/>
    <mergeCell ref="B80:F80"/>
    <mergeCell ref="G80:J80"/>
    <mergeCell ref="K80:N80"/>
    <mergeCell ref="O80:R80"/>
    <mergeCell ref="S80:V80"/>
    <mergeCell ref="W80:Z80"/>
    <mergeCell ref="AA80:AD80"/>
    <mergeCell ref="AE80:AH80"/>
    <mergeCell ref="G79:J79"/>
    <mergeCell ref="K79:N79"/>
    <mergeCell ref="O79:R79"/>
    <mergeCell ref="S79:V79"/>
    <mergeCell ref="W79:Z79"/>
    <mergeCell ref="AA79:AD79"/>
    <mergeCell ref="A77:F79"/>
    <mergeCell ref="AI80:AL80"/>
    <mergeCell ref="O78:R78"/>
    <mergeCell ref="S78:V78"/>
    <mergeCell ref="W78:Z78"/>
    <mergeCell ref="AA78:AD78"/>
    <mergeCell ref="AE78:AH78"/>
    <mergeCell ref="AI78:AL78"/>
    <mergeCell ref="B81:F81"/>
    <mergeCell ref="G81:J81"/>
    <mergeCell ref="K81:N81"/>
    <mergeCell ref="O81:R81"/>
    <mergeCell ref="S81:V81"/>
    <mergeCell ref="W81:Z81"/>
    <mergeCell ref="AA81:AD81"/>
    <mergeCell ref="AE81:AH81"/>
    <mergeCell ref="AI81:AL81"/>
    <mergeCell ref="AA82:AD82"/>
    <mergeCell ref="AE82:AH82"/>
    <mergeCell ref="AI82:AL82"/>
    <mergeCell ref="B83:F83"/>
    <mergeCell ref="G83:J83"/>
    <mergeCell ref="K83:N83"/>
    <mergeCell ref="O83:R83"/>
    <mergeCell ref="S83:V83"/>
    <mergeCell ref="W83:Z83"/>
    <mergeCell ref="AA83:AD83"/>
    <mergeCell ref="B82:F82"/>
    <mergeCell ref="G82:J82"/>
    <mergeCell ref="K82:N82"/>
    <mergeCell ref="O82:R82"/>
    <mergeCell ref="S82:V82"/>
    <mergeCell ref="W82:Z82"/>
    <mergeCell ref="AE83:AH83"/>
    <mergeCell ref="AI83:AL83"/>
    <mergeCell ref="B84:F84"/>
    <mergeCell ref="G84:J84"/>
    <mergeCell ref="K84:N84"/>
    <mergeCell ref="O84:R84"/>
    <mergeCell ref="S84:V84"/>
    <mergeCell ref="W84:Z84"/>
    <mergeCell ref="AA84:AD84"/>
    <mergeCell ref="AE84:AH84"/>
    <mergeCell ref="AI84:AL84"/>
    <mergeCell ref="B85:F85"/>
    <mergeCell ref="G85:J85"/>
    <mergeCell ref="K85:N85"/>
    <mergeCell ref="O85:R85"/>
    <mergeCell ref="S85:V85"/>
    <mergeCell ref="W85:Z85"/>
    <mergeCell ref="AA85:AD85"/>
    <mergeCell ref="AE85:AH85"/>
    <mergeCell ref="AI85:AL85"/>
    <mergeCell ref="AA86:AD86"/>
    <mergeCell ref="AE86:AH86"/>
    <mergeCell ref="AI86:AL86"/>
    <mergeCell ref="B87:F87"/>
    <mergeCell ref="G87:J87"/>
    <mergeCell ref="K87:N87"/>
    <mergeCell ref="O87:R87"/>
    <mergeCell ref="S87:V87"/>
    <mergeCell ref="W87:Z87"/>
    <mergeCell ref="AA87:AD87"/>
    <mergeCell ref="B86:F86"/>
    <mergeCell ref="G86:J86"/>
    <mergeCell ref="K86:N86"/>
    <mergeCell ref="O86:R86"/>
    <mergeCell ref="S86:V86"/>
    <mergeCell ref="W86:Z86"/>
    <mergeCell ref="AE87:AH87"/>
    <mergeCell ref="AI87:AL87"/>
    <mergeCell ref="S99:V99"/>
    <mergeCell ref="W99:Z99"/>
    <mergeCell ref="AA90:AD90"/>
    <mergeCell ref="AE90:AH90"/>
    <mergeCell ref="B92:F92"/>
    <mergeCell ref="G92:J92"/>
    <mergeCell ref="K92:N92"/>
    <mergeCell ref="O92:R92"/>
    <mergeCell ref="S92:V92"/>
    <mergeCell ref="W92:Z92"/>
    <mergeCell ref="AA92:AD92"/>
    <mergeCell ref="AE92:AH92"/>
    <mergeCell ref="AA94:AD94"/>
    <mergeCell ref="AE94:AH94"/>
    <mergeCell ref="B96:F96"/>
    <mergeCell ref="G96:J96"/>
    <mergeCell ref="K96:N96"/>
    <mergeCell ref="O96:R96"/>
    <mergeCell ref="S96:V96"/>
    <mergeCell ref="W96:Z96"/>
    <mergeCell ref="AA96:AD96"/>
    <mergeCell ref="AE96:AH96"/>
    <mergeCell ref="AA98:AD98"/>
    <mergeCell ref="AE98:AH98"/>
    <mergeCell ref="AI88:AL88"/>
    <mergeCell ref="B89:F89"/>
    <mergeCell ref="G89:J89"/>
    <mergeCell ref="K89:N89"/>
    <mergeCell ref="O89:R89"/>
    <mergeCell ref="S89:V89"/>
    <mergeCell ref="W89:Z89"/>
    <mergeCell ref="AA89:AD89"/>
    <mergeCell ref="AE89:AH89"/>
    <mergeCell ref="AI89:AL89"/>
    <mergeCell ref="B88:F88"/>
    <mergeCell ref="G88:J88"/>
    <mergeCell ref="K88:N88"/>
    <mergeCell ref="O88:R88"/>
    <mergeCell ref="S88:V88"/>
    <mergeCell ref="W88:Z88"/>
    <mergeCell ref="AA88:AD88"/>
    <mergeCell ref="AE88:AH88"/>
    <mergeCell ref="AE110:AH110"/>
    <mergeCell ref="AI110:AL110"/>
    <mergeCell ref="I113:AL114"/>
    <mergeCell ref="I119:AL120"/>
    <mergeCell ref="B90:F90"/>
    <mergeCell ref="G90:J90"/>
    <mergeCell ref="K90:N90"/>
    <mergeCell ref="O90:R90"/>
    <mergeCell ref="S90:V90"/>
    <mergeCell ref="W90:Z90"/>
    <mergeCell ref="AA99:AD99"/>
    <mergeCell ref="AE99:AH99"/>
    <mergeCell ref="AI99:AL99"/>
    <mergeCell ref="B110:F110"/>
    <mergeCell ref="G110:J110"/>
    <mergeCell ref="K110:N110"/>
    <mergeCell ref="O110:R110"/>
    <mergeCell ref="S110:V110"/>
    <mergeCell ref="W110:Z110"/>
    <mergeCell ref="AA110:AD110"/>
    <mergeCell ref="B99:F99"/>
    <mergeCell ref="G99:J99"/>
    <mergeCell ref="K99:N99"/>
    <mergeCell ref="O99:R99"/>
    <mergeCell ref="AI90:AL90"/>
    <mergeCell ref="B91:F91"/>
    <mergeCell ref="G91:J91"/>
    <mergeCell ref="K91:N91"/>
    <mergeCell ref="O91:R91"/>
    <mergeCell ref="S91:V91"/>
    <mergeCell ref="W91:Z91"/>
    <mergeCell ref="AA91:AD91"/>
    <mergeCell ref="AE91:AH91"/>
    <mergeCell ref="AI91:AL91"/>
    <mergeCell ref="AI92:AL92"/>
    <mergeCell ref="B93:F93"/>
    <mergeCell ref="G93:J93"/>
    <mergeCell ref="K93:N93"/>
    <mergeCell ref="O93:R93"/>
    <mergeCell ref="S93:V93"/>
    <mergeCell ref="W93:Z93"/>
    <mergeCell ref="AA93:AD93"/>
    <mergeCell ref="AE93:AH93"/>
    <mergeCell ref="AI93:AL93"/>
    <mergeCell ref="AI94:AL94"/>
    <mergeCell ref="B95:F95"/>
    <mergeCell ref="G95:J95"/>
    <mergeCell ref="K95:N95"/>
    <mergeCell ref="O95:R95"/>
    <mergeCell ref="S95:V95"/>
    <mergeCell ref="W95:Z95"/>
    <mergeCell ref="AA95:AD95"/>
    <mergeCell ref="B94:F94"/>
    <mergeCell ref="G94:J94"/>
    <mergeCell ref="K94:N94"/>
    <mergeCell ref="O94:R94"/>
    <mergeCell ref="S94:V94"/>
    <mergeCell ref="W94:Z94"/>
    <mergeCell ref="AE95:AH95"/>
    <mergeCell ref="AI95:AL95"/>
    <mergeCell ref="AI98:AL98"/>
    <mergeCell ref="B98:F98"/>
    <mergeCell ref="G98:J98"/>
    <mergeCell ref="K98:N98"/>
    <mergeCell ref="O98:R98"/>
    <mergeCell ref="S98:V98"/>
    <mergeCell ref="W98:Z98"/>
    <mergeCell ref="AI96:AL96"/>
    <mergeCell ref="B97:F97"/>
    <mergeCell ref="G97:J97"/>
    <mergeCell ref="K97:N97"/>
    <mergeCell ref="O97:R97"/>
    <mergeCell ref="S97:V97"/>
    <mergeCell ref="W97:Z97"/>
    <mergeCell ref="AA97:AD97"/>
    <mergeCell ref="AE97:AH97"/>
    <mergeCell ref="AI97:AL97"/>
  </mergeCells>
  <phoneticPr fontId="1"/>
  <pageMargins left="0.70866141732283472" right="0.70866141732283472" top="0.59055118110236227" bottom="0.39370078740157483" header="0.31496062992125984" footer="0.15748031496062992"/>
  <pageSetup paperSize="9" scale="96" fitToHeight="0" orientation="portrait" r:id="rId3"/>
  <headerFooter>
    <oddHeader>&amp;L&amp;"ＭＳ Ｐゴシック,標準"&amp;10（計画様式1）別紙</oddHeader>
  </headerFooter>
  <rowBreaks count="1" manualBreakCount="1">
    <brk id="74" max="37"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E6BA4-DB4C-4A3C-88FC-FF90EEC4A8F7}">
  <sheetPr>
    <tabColor rgb="FFCCFFFF"/>
  </sheetPr>
  <dimension ref="A1:I40"/>
  <sheetViews>
    <sheetView view="pageBreakPreview" zoomScale="90" zoomScaleNormal="55" zoomScaleSheetLayoutView="90" workbookViewId="0">
      <selection sqref="A1:G1"/>
    </sheetView>
  </sheetViews>
  <sheetFormatPr defaultColWidth="9" defaultRowHeight="13.5" x14ac:dyDescent="0.4"/>
  <cols>
    <col min="1" max="1" width="8" style="83" customWidth="1"/>
    <col min="2" max="2" width="11.25" style="83" customWidth="1"/>
    <col min="3" max="6" width="13.75" style="83" customWidth="1"/>
    <col min="7" max="7" width="15.5" style="83" customWidth="1"/>
    <col min="8" max="254" width="9" style="83"/>
    <col min="255" max="255" width="8" style="83" customWidth="1"/>
    <col min="256" max="256" width="14.875" style="83" customWidth="1"/>
    <col min="257" max="262" width="13.375" style="83" customWidth="1"/>
    <col min="263" max="263" width="11.875" style="83" customWidth="1"/>
    <col min="264" max="510" width="9" style="83"/>
    <col min="511" max="511" width="8" style="83" customWidth="1"/>
    <col min="512" max="512" width="14.875" style="83" customWidth="1"/>
    <col min="513" max="518" width="13.375" style="83" customWidth="1"/>
    <col min="519" max="519" width="11.875" style="83" customWidth="1"/>
    <col min="520" max="766" width="9" style="83"/>
    <col min="767" max="767" width="8" style="83" customWidth="1"/>
    <col min="768" max="768" width="14.875" style="83" customWidth="1"/>
    <col min="769" max="774" width="13.375" style="83" customWidth="1"/>
    <col min="775" max="775" width="11.875" style="83" customWidth="1"/>
    <col min="776" max="1022" width="9" style="83"/>
    <col min="1023" max="1023" width="8" style="83" customWidth="1"/>
    <col min="1024" max="1024" width="14.875" style="83" customWidth="1"/>
    <col min="1025" max="1030" width="13.375" style="83" customWidth="1"/>
    <col min="1031" max="1031" width="11.875" style="83" customWidth="1"/>
    <col min="1032" max="1278" width="9" style="83"/>
    <col min="1279" max="1279" width="8" style="83" customWidth="1"/>
    <col min="1280" max="1280" width="14.875" style="83" customWidth="1"/>
    <col min="1281" max="1286" width="13.375" style="83" customWidth="1"/>
    <col min="1287" max="1287" width="11.875" style="83" customWidth="1"/>
    <col min="1288" max="1534" width="9" style="83"/>
    <col min="1535" max="1535" width="8" style="83" customWidth="1"/>
    <col min="1536" max="1536" width="14.875" style="83" customWidth="1"/>
    <col min="1537" max="1542" width="13.375" style="83" customWidth="1"/>
    <col min="1543" max="1543" width="11.875" style="83" customWidth="1"/>
    <col min="1544" max="1790" width="9" style="83"/>
    <col min="1791" max="1791" width="8" style="83" customWidth="1"/>
    <col min="1792" max="1792" width="14.875" style="83" customWidth="1"/>
    <col min="1793" max="1798" width="13.375" style="83" customWidth="1"/>
    <col min="1799" max="1799" width="11.875" style="83" customWidth="1"/>
    <col min="1800" max="2046" width="9" style="83"/>
    <col min="2047" max="2047" width="8" style="83" customWidth="1"/>
    <col min="2048" max="2048" width="14.875" style="83" customWidth="1"/>
    <col min="2049" max="2054" width="13.375" style="83" customWidth="1"/>
    <col min="2055" max="2055" width="11.875" style="83" customWidth="1"/>
    <col min="2056" max="2302" width="9" style="83"/>
    <col min="2303" max="2303" width="8" style="83" customWidth="1"/>
    <col min="2304" max="2304" width="14.875" style="83" customWidth="1"/>
    <col min="2305" max="2310" width="13.375" style="83" customWidth="1"/>
    <col min="2311" max="2311" width="11.875" style="83" customWidth="1"/>
    <col min="2312" max="2558" width="9" style="83"/>
    <col min="2559" max="2559" width="8" style="83" customWidth="1"/>
    <col min="2560" max="2560" width="14.875" style="83" customWidth="1"/>
    <col min="2561" max="2566" width="13.375" style="83" customWidth="1"/>
    <col min="2567" max="2567" width="11.875" style="83" customWidth="1"/>
    <col min="2568" max="2814" width="9" style="83"/>
    <col min="2815" max="2815" width="8" style="83" customWidth="1"/>
    <col min="2816" max="2816" width="14.875" style="83" customWidth="1"/>
    <col min="2817" max="2822" width="13.375" style="83" customWidth="1"/>
    <col min="2823" max="2823" width="11.875" style="83" customWidth="1"/>
    <col min="2824" max="3070" width="9" style="83"/>
    <col min="3071" max="3071" width="8" style="83" customWidth="1"/>
    <col min="3072" max="3072" width="14.875" style="83" customWidth="1"/>
    <col min="3073" max="3078" width="13.375" style="83" customWidth="1"/>
    <col min="3079" max="3079" width="11.875" style="83" customWidth="1"/>
    <col min="3080" max="3326" width="9" style="83"/>
    <col min="3327" max="3327" width="8" style="83" customWidth="1"/>
    <col min="3328" max="3328" width="14.875" style="83" customWidth="1"/>
    <col min="3329" max="3334" width="13.375" style="83" customWidth="1"/>
    <col min="3335" max="3335" width="11.875" style="83" customWidth="1"/>
    <col min="3336" max="3582" width="9" style="83"/>
    <col min="3583" max="3583" width="8" style="83" customWidth="1"/>
    <col min="3584" max="3584" width="14.875" style="83" customWidth="1"/>
    <col min="3585" max="3590" width="13.375" style="83" customWidth="1"/>
    <col min="3591" max="3591" width="11.875" style="83" customWidth="1"/>
    <col min="3592" max="3838" width="9" style="83"/>
    <col min="3839" max="3839" width="8" style="83" customWidth="1"/>
    <col min="3840" max="3840" width="14.875" style="83" customWidth="1"/>
    <col min="3841" max="3846" width="13.375" style="83" customWidth="1"/>
    <col min="3847" max="3847" width="11.875" style="83" customWidth="1"/>
    <col min="3848" max="4094" width="9" style="83"/>
    <col min="4095" max="4095" width="8" style="83" customWidth="1"/>
    <col min="4096" max="4096" width="14.875" style="83" customWidth="1"/>
    <col min="4097" max="4102" width="13.375" style="83" customWidth="1"/>
    <col min="4103" max="4103" width="11.875" style="83" customWidth="1"/>
    <col min="4104" max="4350" width="9" style="83"/>
    <col min="4351" max="4351" width="8" style="83" customWidth="1"/>
    <col min="4352" max="4352" width="14.875" style="83" customWidth="1"/>
    <col min="4353" max="4358" width="13.375" style="83" customWidth="1"/>
    <col min="4359" max="4359" width="11.875" style="83" customWidth="1"/>
    <col min="4360" max="4606" width="9" style="83"/>
    <col min="4607" max="4607" width="8" style="83" customWidth="1"/>
    <col min="4608" max="4608" width="14.875" style="83" customWidth="1"/>
    <col min="4609" max="4614" width="13.375" style="83" customWidth="1"/>
    <col min="4615" max="4615" width="11.875" style="83" customWidth="1"/>
    <col min="4616" max="4862" width="9" style="83"/>
    <col min="4863" max="4863" width="8" style="83" customWidth="1"/>
    <col min="4864" max="4864" width="14.875" style="83" customWidth="1"/>
    <col min="4865" max="4870" width="13.375" style="83" customWidth="1"/>
    <col min="4871" max="4871" width="11.875" style="83" customWidth="1"/>
    <col min="4872" max="5118" width="9" style="83"/>
    <col min="5119" max="5119" width="8" style="83" customWidth="1"/>
    <col min="5120" max="5120" width="14.875" style="83" customWidth="1"/>
    <col min="5121" max="5126" width="13.375" style="83" customWidth="1"/>
    <col min="5127" max="5127" width="11.875" style="83" customWidth="1"/>
    <col min="5128" max="5374" width="9" style="83"/>
    <col min="5375" max="5375" width="8" style="83" customWidth="1"/>
    <col min="5376" max="5376" width="14.875" style="83" customWidth="1"/>
    <col min="5377" max="5382" width="13.375" style="83" customWidth="1"/>
    <col min="5383" max="5383" width="11.875" style="83" customWidth="1"/>
    <col min="5384" max="5630" width="9" style="83"/>
    <col min="5631" max="5631" width="8" style="83" customWidth="1"/>
    <col min="5632" max="5632" width="14.875" style="83" customWidth="1"/>
    <col min="5633" max="5638" width="13.375" style="83" customWidth="1"/>
    <col min="5639" max="5639" width="11.875" style="83" customWidth="1"/>
    <col min="5640" max="5886" width="9" style="83"/>
    <col min="5887" max="5887" width="8" style="83" customWidth="1"/>
    <col min="5888" max="5888" width="14.875" style="83" customWidth="1"/>
    <col min="5889" max="5894" width="13.375" style="83" customWidth="1"/>
    <col min="5895" max="5895" width="11.875" style="83" customWidth="1"/>
    <col min="5896" max="6142" width="9" style="83"/>
    <col min="6143" max="6143" width="8" style="83" customWidth="1"/>
    <col min="6144" max="6144" width="14.875" style="83" customWidth="1"/>
    <col min="6145" max="6150" width="13.375" style="83" customWidth="1"/>
    <col min="6151" max="6151" width="11.875" style="83" customWidth="1"/>
    <col min="6152" max="6398" width="9" style="83"/>
    <col min="6399" max="6399" width="8" style="83" customWidth="1"/>
    <col min="6400" max="6400" width="14.875" style="83" customWidth="1"/>
    <col min="6401" max="6406" width="13.375" style="83" customWidth="1"/>
    <col min="6407" max="6407" width="11.875" style="83" customWidth="1"/>
    <col min="6408" max="6654" width="9" style="83"/>
    <col min="6655" max="6655" width="8" style="83" customWidth="1"/>
    <col min="6656" max="6656" width="14.875" style="83" customWidth="1"/>
    <col min="6657" max="6662" width="13.375" style="83" customWidth="1"/>
    <col min="6663" max="6663" width="11.875" style="83" customWidth="1"/>
    <col min="6664" max="6910" width="9" style="83"/>
    <col min="6911" max="6911" width="8" style="83" customWidth="1"/>
    <col min="6912" max="6912" width="14.875" style="83" customWidth="1"/>
    <col min="6913" max="6918" width="13.375" style="83" customWidth="1"/>
    <col min="6919" max="6919" width="11.875" style="83" customWidth="1"/>
    <col min="6920" max="7166" width="9" style="83"/>
    <col min="7167" max="7167" width="8" style="83" customWidth="1"/>
    <col min="7168" max="7168" width="14.875" style="83" customWidth="1"/>
    <col min="7169" max="7174" width="13.375" style="83" customWidth="1"/>
    <col min="7175" max="7175" width="11.875" style="83" customWidth="1"/>
    <col min="7176" max="7422" width="9" style="83"/>
    <col min="7423" max="7423" width="8" style="83" customWidth="1"/>
    <col min="7424" max="7424" width="14.875" style="83" customWidth="1"/>
    <col min="7425" max="7430" width="13.375" style="83" customWidth="1"/>
    <col min="7431" max="7431" width="11.875" style="83" customWidth="1"/>
    <col min="7432" max="7678" width="9" style="83"/>
    <col min="7679" max="7679" width="8" style="83" customWidth="1"/>
    <col min="7680" max="7680" width="14.875" style="83" customWidth="1"/>
    <col min="7681" max="7686" width="13.375" style="83" customWidth="1"/>
    <col min="7687" max="7687" width="11.875" style="83" customWidth="1"/>
    <col min="7688" max="7934" width="9" style="83"/>
    <col min="7935" max="7935" width="8" style="83" customWidth="1"/>
    <col min="7936" max="7936" width="14.875" style="83" customWidth="1"/>
    <col min="7937" max="7942" width="13.375" style="83" customWidth="1"/>
    <col min="7943" max="7943" width="11.875" style="83" customWidth="1"/>
    <col min="7944" max="8190" width="9" style="83"/>
    <col min="8191" max="8191" width="8" style="83" customWidth="1"/>
    <col min="8192" max="8192" width="14.875" style="83" customWidth="1"/>
    <col min="8193" max="8198" width="13.375" style="83" customWidth="1"/>
    <col min="8199" max="8199" width="11.875" style="83" customWidth="1"/>
    <col min="8200" max="8446" width="9" style="83"/>
    <col min="8447" max="8447" width="8" style="83" customWidth="1"/>
    <col min="8448" max="8448" width="14.875" style="83" customWidth="1"/>
    <col min="8449" max="8454" width="13.375" style="83" customWidth="1"/>
    <col min="8455" max="8455" width="11.875" style="83" customWidth="1"/>
    <col min="8456" max="8702" width="9" style="83"/>
    <col min="8703" max="8703" width="8" style="83" customWidth="1"/>
    <col min="8704" max="8704" width="14.875" style="83" customWidth="1"/>
    <col min="8705" max="8710" width="13.375" style="83" customWidth="1"/>
    <col min="8711" max="8711" width="11.875" style="83" customWidth="1"/>
    <col min="8712" max="8958" width="9" style="83"/>
    <col min="8959" max="8959" width="8" style="83" customWidth="1"/>
    <col min="8960" max="8960" width="14.875" style="83" customWidth="1"/>
    <col min="8961" max="8966" width="13.375" style="83" customWidth="1"/>
    <col min="8967" max="8967" width="11.875" style="83" customWidth="1"/>
    <col min="8968" max="9214" width="9" style="83"/>
    <col min="9215" max="9215" width="8" style="83" customWidth="1"/>
    <col min="9216" max="9216" width="14.875" style="83" customWidth="1"/>
    <col min="9217" max="9222" width="13.375" style="83" customWidth="1"/>
    <col min="9223" max="9223" width="11.875" style="83" customWidth="1"/>
    <col min="9224" max="9470" width="9" style="83"/>
    <col min="9471" max="9471" width="8" style="83" customWidth="1"/>
    <col min="9472" max="9472" width="14.875" style="83" customWidth="1"/>
    <col min="9473" max="9478" width="13.375" style="83" customWidth="1"/>
    <col min="9479" max="9479" width="11.875" style="83" customWidth="1"/>
    <col min="9480" max="9726" width="9" style="83"/>
    <col min="9727" max="9727" width="8" style="83" customWidth="1"/>
    <col min="9728" max="9728" width="14.875" style="83" customWidth="1"/>
    <col min="9729" max="9734" width="13.375" style="83" customWidth="1"/>
    <col min="9735" max="9735" width="11.875" style="83" customWidth="1"/>
    <col min="9736" max="9982" width="9" style="83"/>
    <col min="9983" max="9983" width="8" style="83" customWidth="1"/>
    <col min="9984" max="9984" width="14.875" style="83" customWidth="1"/>
    <col min="9985" max="9990" width="13.375" style="83" customWidth="1"/>
    <col min="9991" max="9991" width="11.875" style="83" customWidth="1"/>
    <col min="9992" max="10238" width="9" style="83"/>
    <col min="10239" max="10239" width="8" style="83" customWidth="1"/>
    <col min="10240" max="10240" width="14.875" style="83" customWidth="1"/>
    <col min="10241" max="10246" width="13.375" style="83" customWidth="1"/>
    <col min="10247" max="10247" width="11.875" style="83" customWidth="1"/>
    <col min="10248" max="10494" width="9" style="83"/>
    <col min="10495" max="10495" width="8" style="83" customWidth="1"/>
    <col min="10496" max="10496" width="14.875" style="83" customWidth="1"/>
    <col min="10497" max="10502" width="13.375" style="83" customWidth="1"/>
    <col min="10503" max="10503" width="11.875" style="83" customWidth="1"/>
    <col min="10504" max="10750" width="9" style="83"/>
    <col min="10751" max="10751" width="8" style="83" customWidth="1"/>
    <col min="10752" max="10752" width="14.875" style="83" customWidth="1"/>
    <col min="10753" max="10758" width="13.375" style="83" customWidth="1"/>
    <col min="10759" max="10759" width="11.875" style="83" customWidth="1"/>
    <col min="10760" max="11006" width="9" style="83"/>
    <col min="11007" max="11007" width="8" style="83" customWidth="1"/>
    <col min="11008" max="11008" width="14.875" style="83" customWidth="1"/>
    <col min="11009" max="11014" width="13.375" style="83" customWidth="1"/>
    <col min="11015" max="11015" width="11.875" style="83" customWidth="1"/>
    <col min="11016" max="11262" width="9" style="83"/>
    <col min="11263" max="11263" width="8" style="83" customWidth="1"/>
    <col min="11264" max="11264" width="14.875" style="83" customWidth="1"/>
    <col min="11265" max="11270" width="13.375" style="83" customWidth="1"/>
    <col min="11271" max="11271" width="11.875" style="83" customWidth="1"/>
    <col min="11272" max="11518" width="9" style="83"/>
    <col min="11519" max="11519" width="8" style="83" customWidth="1"/>
    <col min="11520" max="11520" width="14.875" style="83" customWidth="1"/>
    <col min="11521" max="11526" width="13.375" style="83" customWidth="1"/>
    <col min="11527" max="11527" width="11.875" style="83" customWidth="1"/>
    <col min="11528" max="11774" width="9" style="83"/>
    <col min="11775" max="11775" width="8" style="83" customWidth="1"/>
    <col min="11776" max="11776" width="14.875" style="83" customWidth="1"/>
    <col min="11777" max="11782" width="13.375" style="83" customWidth="1"/>
    <col min="11783" max="11783" width="11.875" style="83" customWidth="1"/>
    <col min="11784" max="12030" width="9" style="83"/>
    <col min="12031" max="12031" width="8" style="83" customWidth="1"/>
    <col min="12032" max="12032" width="14.875" style="83" customWidth="1"/>
    <col min="12033" max="12038" width="13.375" style="83" customWidth="1"/>
    <col min="12039" max="12039" width="11.875" style="83" customWidth="1"/>
    <col min="12040" max="12286" width="9" style="83"/>
    <col min="12287" max="12287" width="8" style="83" customWidth="1"/>
    <col min="12288" max="12288" width="14.875" style="83" customWidth="1"/>
    <col min="12289" max="12294" width="13.375" style="83" customWidth="1"/>
    <col min="12295" max="12295" width="11.875" style="83" customWidth="1"/>
    <col min="12296" max="12542" width="9" style="83"/>
    <col min="12543" max="12543" width="8" style="83" customWidth="1"/>
    <col min="12544" max="12544" width="14.875" style="83" customWidth="1"/>
    <col min="12545" max="12550" width="13.375" style="83" customWidth="1"/>
    <col min="12551" max="12551" width="11.875" style="83" customWidth="1"/>
    <col min="12552" max="12798" width="9" style="83"/>
    <col min="12799" max="12799" width="8" style="83" customWidth="1"/>
    <col min="12800" max="12800" width="14.875" style="83" customWidth="1"/>
    <col min="12801" max="12806" width="13.375" style="83" customWidth="1"/>
    <col min="12807" max="12807" width="11.875" style="83" customWidth="1"/>
    <col min="12808" max="13054" width="9" style="83"/>
    <col min="13055" max="13055" width="8" style="83" customWidth="1"/>
    <col min="13056" max="13056" width="14.875" style="83" customWidth="1"/>
    <col min="13057" max="13062" width="13.375" style="83" customWidth="1"/>
    <col min="13063" max="13063" width="11.875" style="83" customWidth="1"/>
    <col min="13064" max="13310" width="9" style="83"/>
    <col min="13311" max="13311" width="8" style="83" customWidth="1"/>
    <col min="13312" max="13312" width="14.875" style="83" customWidth="1"/>
    <col min="13313" max="13318" width="13.375" style="83" customWidth="1"/>
    <col min="13319" max="13319" width="11.875" style="83" customWidth="1"/>
    <col min="13320" max="13566" width="9" style="83"/>
    <col min="13567" max="13567" width="8" style="83" customWidth="1"/>
    <col min="13568" max="13568" width="14.875" style="83" customWidth="1"/>
    <col min="13569" max="13574" width="13.375" style="83" customWidth="1"/>
    <col min="13575" max="13575" width="11.875" style="83" customWidth="1"/>
    <col min="13576" max="13822" width="9" style="83"/>
    <col min="13823" max="13823" width="8" style="83" customWidth="1"/>
    <col min="13824" max="13824" width="14.875" style="83" customWidth="1"/>
    <col min="13825" max="13830" width="13.375" style="83" customWidth="1"/>
    <col min="13831" max="13831" width="11.875" style="83" customWidth="1"/>
    <col min="13832" max="14078" width="9" style="83"/>
    <col min="14079" max="14079" width="8" style="83" customWidth="1"/>
    <col min="14080" max="14080" width="14.875" style="83" customWidth="1"/>
    <col min="14081" max="14086" width="13.375" style="83" customWidth="1"/>
    <col min="14087" max="14087" width="11.875" style="83" customWidth="1"/>
    <col min="14088" max="14334" width="9" style="83"/>
    <col min="14335" max="14335" width="8" style="83" customWidth="1"/>
    <col min="14336" max="14336" width="14.875" style="83" customWidth="1"/>
    <col min="14337" max="14342" width="13.375" style="83" customWidth="1"/>
    <col min="14343" max="14343" width="11.875" style="83" customWidth="1"/>
    <col min="14344" max="14590" width="9" style="83"/>
    <col min="14591" max="14591" width="8" style="83" customWidth="1"/>
    <col min="14592" max="14592" width="14.875" style="83" customWidth="1"/>
    <col min="14593" max="14598" width="13.375" style="83" customWidth="1"/>
    <col min="14599" max="14599" width="11.875" style="83" customWidth="1"/>
    <col min="14600" max="14846" width="9" style="83"/>
    <col min="14847" max="14847" width="8" style="83" customWidth="1"/>
    <col min="14848" max="14848" width="14.875" style="83" customWidth="1"/>
    <col min="14849" max="14854" width="13.375" style="83" customWidth="1"/>
    <col min="14855" max="14855" width="11.875" style="83" customWidth="1"/>
    <col min="14856" max="15102" width="9" style="83"/>
    <col min="15103" max="15103" width="8" style="83" customWidth="1"/>
    <col min="15104" max="15104" width="14.875" style="83" customWidth="1"/>
    <col min="15105" max="15110" width="13.375" style="83" customWidth="1"/>
    <col min="15111" max="15111" width="11.875" style="83" customWidth="1"/>
    <col min="15112" max="15358" width="9" style="83"/>
    <col min="15359" max="15359" width="8" style="83" customWidth="1"/>
    <col min="15360" max="15360" width="14.875" style="83" customWidth="1"/>
    <col min="15361" max="15366" width="13.375" style="83" customWidth="1"/>
    <col min="15367" max="15367" width="11.875" style="83" customWidth="1"/>
    <col min="15368" max="15614" width="9" style="83"/>
    <col min="15615" max="15615" width="8" style="83" customWidth="1"/>
    <col min="15616" max="15616" width="14.875" style="83" customWidth="1"/>
    <col min="15617" max="15622" width="13.375" style="83" customWidth="1"/>
    <col min="15623" max="15623" width="11.875" style="83" customWidth="1"/>
    <col min="15624" max="15870" width="9" style="83"/>
    <col min="15871" max="15871" width="8" style="83" customWidth="1"/>
    <col min="15872" max="15872" width="14.875" style="83" customWidth="1"/>
    <col min="15873" max="15878" width="13.375" style="83" customWidth="1"/>
    <col min="15879" max="15879" width="11.875" style="83" customWidth="1"/>
    <col min="15880" max="16126" width="9" style="83"/>
    <col min="16127" max="16127" width="8" style="83" customWidth="1"/>
    <col min="16128" max="16128" width="14.875" style="83" customWidth="1"/>
    <col min="16129" max="16134" width="13.375" style="83" customWidth="1"/>
    <col min="16135" max="16135" width="11.875" style="83" customWidth="1"/>
    <col min="16136" max="16384" width="9" style="83"/>
  </cols>
  <sheetData>
    <row r="1" spans="1:9" ht="29.25" customHeight="1" x14ac:dyDescent="0.4">
      <c r="A1" s="426" t="s">
        <v>82</v>
      </c>
      <c r="B1" s="426"/>
      <c r="C1" s="426"/>
      <c r="D1" s="426"/>
      <c r="E1" s="426"/>
      <c r="F1" s="426"/>
      <c r="G1" s="427"/>
    </row>
    <row r="2" spans="1:9" s="102" customFormat="1" ht="12" customHeight="1" thickBot="1" x14ac:dyDescent="0.45">
      <c r="A2" s="99"/>
      <c r="B2" s="99"/>
      <c r="C2" s="111"/>
      <c r="D2" s="111"/>
      <c r="E2" s="111"/>
      <c r="F2" s="111"/>
      <c r="H2" s="98"/>
      <c r="I2" s="98"/>
    </row>
    <row r="3" spans="1:9" s="102" customFormat="1" ht="42" customHeight="1" thickBot="1" x14ac:dyDescent="0.45">
      <c r="A3" s="428" t="s">
        <v>65</v>
      </c>
      <c r="B3" s="429"/>
      <c r="C3" s="430">
        <f>MF申請書!$K$11</f>
        <v>0</v>
      </c>
      <c r="D3" s="431"/>
      <c r="E3" s="431"/>
      <c r="F3" s="431"/>
      <c r="G3" s="432"/>
      <c r="H3" s="98"/>
      <c r="I3" s="98"/>
    </row>
    <row r="4" spans="1:9" s="102" customFormat="1" ht="12" customHeight="1" x14ac:dyDescent="0.4">
      <c r="A4" s="99"/>
      <c r="B4" s="99"/>
      <c r="C4" s="111"/>
      <c r="D4" s="111"/>
      <c r="E4" s="111"/>
      <c r="F4" s="111"/>
      <c r="H4" s="98"/>
      <c r="I4" s="98"/>
    </row>
    <row r="5" spans="1:9" s="86" customFormat="1" ht="27" customHeight="1" x14ac:dyDescent="0.4">
      <c r="A5" s="89" t="s">
        <v>77</v>
      </c>
      <c r="C5" s="127" t="s">
        <v>218</v>
      </c>
      <c r="D5" s="88"/>
      <c r="E5" s="88"/>
      <c r="F5" s="88"/>
      <c r="G5" s="90" t="s">
        <v>71</v>
      </c>
    </row>
    <row r="6" spans="1:9" ht="30" customHeight="1" thickBot="1" x14ac:dyDescent="0.45">
      <c r="A6" s="414"/>
      <c r="B6" s="415"/>
      <c r="C6" s="104">
        <f>'1.○○大学（幹事機関）'!C10</f>
        <v>2020</v>
      </c>
      <c r="D6" s="104">
        <f>'1.○○大学（幹事機関）'!D10</f>
        <v>2021</v>
      </c>
      <c r="E6" s="104">
        <f>'1.○○大学（幹事機関）'!E10</f>
        <v>2022</v>
      </c>
      <c r="F6" s="104">
        <f>'1.○○大学（幹事機関）'!F10</f>
        <v>2023</v>
      </c>
      <c r="G6" s="105" t="s">
        <v>51</v>
      </c>
      <c r="I6" s="91"/>
    </row>
    <row r="7" spans="1:9" ht="30" customHeight="1" thickTop="1" x14ac:dyDescent="0.4">
      <c r="A7" s="424" t="s">
        <v>74</v>
      </c>
      <c r="B7" s="425"/>
      <c r="C7" s="95">
        <f>C40</f>
        <v>0</v>
      </c>
      <c r="D7" s="95">
        <f>D40</f>
        <v>0</v>
      </c>
      <c r="E7" s="95">
        <f t="shared" ref="E7:F7" si="0">E40</f>
        <v>0</v>
      </c>
      <c r="F7" s="95">
        <f t="shared" si="0"/>
        <v>0</v>
      </c>
      <c r="G7" s="92">
        <f t="shared" ref="G7:G13" si="1">SUM(C7:F7)</f>
        <v>0</v>
      </c>
      <c r="H7" s="147"/>
    </row>
    <row r="8" spans="1:9" ht="30" customHeight="1" x14ac:dyDescent="0.4">
      <c r="A8" s="418" t="s">
        <v>75</v>
      </c>
      <c r="B8" s="419"/>
      <c r="C8" s="95">
        <f>'1.○○大学（幹事機関）'!C28</f>
        <v>0</v>
      </c>
      <c r="D8" s="95">
        <f>'1.○○大学（幹事機関）'!D28</f>
        <v>0</v>
      </c>
      <c r="E8" s="95">
        <f>'1.○○大学（幹事機関）'!E28</f>
        <v>0</v>
      </c>
      <c r="F8" s="95">
        <f>'1.○○大学（幹事機関）'!F28</f>
        <v>0</v>
      </c>
      <c r="G8" s="92">
        <f t="shared" si="1"/>
        <v>0</v>
      </c>
    </row>
    <row r="9" spans="1:9" ht="30" customHeight="1" x14ac:dyDescent="0.4">
      <c r="A9" s="418" t="s">
        <v>79</v>
      </c>
      <c r="B9" s="413"/>
      <c r="C9" s="95">
        <f>C7+C8</f>
        <v>0</v>
      </c>
      <c r="D9" s="95">
        <f t="shared" ref="D9:F9" si="2">D7+D8</f>
        <v>0</v>
      </c>
      <c r="E9" s="95">
        <f t="shared" si="2"/>
        <v>0</v>
      </c>
      <c r="F9" s="95">
        <f t="shared" si="2"/>
        <v>0</v>
      </c>
      <c r="G9" s="92">
        <f t="shared" si="1"/>
        <v>0</v>
      </c>
    </row>
    <row r="10" spans="1:9" ht="30" customHeight="1" x14ac:dyDescent="0.4">
      <c r="A10" s="418" t="s">
        <v>76</v>
      </c>
      <c r="B10" s="419"/>
      <c r="C10" s="95">
        <f>民間資金一覧!B38</f>
        <v>0</v>
      </c>
      <c r="D10" s="95">
        <f>民間資金一覧!D38</f>
        <v>0</v>
      </c>
      <c r="E10" s="95">
        <f>民間資金一覧!F38</f>
        <v>0</v>
      </c>
      <c r="F10" s="95">
        <f>民間資金一覧!H38</f>
        <v>0</v>
      </c>
      <c r="G10" s="92">
        <f t="shared" si="1"/>
        <v>0</v>
      </c>
    </row>
    <row r="11" spans="1:9" ht="30" customHeight="1" x14ac:dyDescent="0.4">
      <c r="A11" s="418" t="s">
        <v>83</v>
      </c>
      <c r="B11" s="419"/>
      <c r="C11" s="95">
        <f>民間資金一覧!C38</f>
        <v>0</v>
      </c>
      <c r="D11" s="95">
        <f>民間資金一覧!E38</f>
        <v>0</v>
      </c>
      <c r="E11" s="95">
        <f>民間資金一覧!G38</f>
        <v>0</v>
      </c>
      <c r="F11" s="95">
        <f>民間資金一覧!I38</f>
        <v>0</v>
      </c>
      <c r="G11" s="92">
        <f t="shared" si="1"/>
        <v>0</v>
      </c>
    </row>
    <row r="12" spans="1:9" ht="30" customHeight="1" x14ac:dyDescent="0.4">
      <c r="A12" s="418" t="s">
        <v>80</v>
      </c>
      <c r="B12" s="413"/>
      <c r="C12" s="92">
        <f>C10+C11</f>
        <v>0</v>
      </c>
      <c r="D12" s="92">
        <f t="shared" ref="D12:F12" si="3">D10+D11</f>
        <v>0</v>
      </c>
      <c r="E12" s="92">
        <f t="shared" si="3"/>
        <v>0</v>
      </c>
      <c r="F12" s="92">
        <f t="shared" si="3"/>
        <v>0</v>
      </c>
      <c r="G12" s="92">
        <f t="shared" si="1"/>
        <v>0</v>
      </c>
    </row>
    <row r="13" spans="1:9" ht="30" customHeight="1" x14ac:dyDescent="0.4">
      <c r="A13" s="418" t="s">
        <v>81</v>
      </c>
      <c r="B13" s="413"/>
      <c r="C13" s="93">
        <f>C9+C12</f>
        <v>0</v>
      </c>
      <c r="D13" s="93">
        <f t="shared" ref="D13:F13" si="4">D9+D12</f>
        <v>0</v>
      </c>
      <c r="E13" s="93">
        <f t="shared" si="4"/>
        <v>0</v>
      </c>
      <c r="F13" s="93">
        <f t="shared" si="4"/>
        <v>0</v>
      </c>
      <c r="G13" s="92">
        <f t="shared" si="1"/>
        <v>0</v>
      </c>
    </row>
    <row r="14" spans="1:9" ht="30" customHeight="1" x14ac:dyDescent="0.4">
      <c r="A14" s="89" t="s">
        <v>181</v>
      </c>
      <c r="B14" s="86"/>
      <c r="C14" s="127"/>
      <c r="D14" s="88"/>
      <c r="E14" s="88"/>
      <c r="F14" s="88"/>
      <c r="G14" s="99" t="s">
        <v>71</v>
      </c>
    </row>
    <row r="15" spans="1:9" ht="30" customHeight="1" thickBot="1" x14ac:dyDescent="0.45">
      <c r="A15" s="414"/>
      <c r="B15" s="415"/>
      <c r="C15" s="104">
        <f>C6</f>
        <v>2020</v>
      </c>
      <c r="D15" s="104">
        <f>C15+1</f>
        <v>2021</v>
      </c>
      <c r="E15" s="104">
        <f t="shared" ref="E15:F15" si="5">D15+1</f>
        <v>2022</v>
      </c>
      <c r="F15" s="104">
        <f t="shared" si="5"/>
        <v>2023</v>
      </c>
      <c r="G15" s="105" t="s">
        <v>51</v>
      </c>
      <c r="I15" s="91"/>
    </row>
    <row r="16" spans="1:9" ht="30" customHeight="1" thickTop="1" x14ac:dyDescent="0.4">
      <c r="A16" s="416" t="s">
        <v>52</v>
      </c>
      <c r="B16" s="106" t="s">
        <v>53</v>
      </c>
      <c r="C16" s="204">
        <f>SUM('1.○○大学（幹事機関）:14.○○大学'!C11)</f>
        <v>0</v>
      </c>
      <c r="D16" s="204">
        <f>SUM('1.○○大学（幹事機関）:14.○○大学'!D11)</f>
        <v>0</v>
      </c>
      <c r="E16" s="204">
        <f>SUM('1.○○大学（幹事機関）:14.○○大学'!E11)</f>
        <v>0</v>
      </c>
      <c r="F16" s="204">
        <f>SUM('1.○○大学（幹事機関）:14.○○大学'!F11)</f>
        <v>0</v>
      </c>
      <c r="G16" s="155">
        <f t="shared" ref="G16:G23" si="6">SUM(C16:F16)</f>
        <v>0</v>
      </c>
    </row>
    <row r="17" spans="1:9" ht="30" customHeight="1" x14ac:dyDescent="0.4">
      <c r="A17" s="417"/>
      <c r="B17" s="107" t="s">
        <v>54</v>
      </c>
      <c r="C17" s="204">
        <f>SUM('1.○○大学（幹事機関）:14.○○大学'!C12)</f>
        <v>0</v>
      </c>
      <c r="D17" s="204">
        <f>SUM('1.○○大学（幹事機関）:14.○○大学'!D12)</f>
        <v>0</v>
      </c>
      <c r="E17" s="204">
        <f>SUM('1.○○大学（幹事機関）:14.○○大学'!E12)</f>
        <v>0</v>
      </c>
      <c r="F17" s="204">
        <f>SUM('1.○○大学（幹事機関）:14.○○大学'!F12)</f>
        <v>0</v>
      </c>
      <c r="G17" s="155">
        <f t="shared" si="6"/>
        <v>0</v>
      </c>
    </row>
    <row r="18" spans="1:9" ht="30" customHeight="1" x14ac:dyDescent="0.4">
      <c r="A18" s="412" t="s">
        <v>55</v>
      </c>
      <c r="B18" s="413"/>
      <c r="C18" s="204">
        <f>SUM('1.○○大学（幹事機関）:14.○○大学'!C13)</f>
        <v>0</v>
      </c>
      <c r="D18" s="204">
        <f>SUM('1.○○大学（幹事機関）:14.○○大学'!D13)</f>
        <v>0</v>
      </c>
      <c r="E18" s="204">
        <f>SUM('1.○○大学（幹事機関）:14.○○大学'!E13)</f>
        <v>0</v>
      </c>
      <c r="F18" s="204">
        <f>SUM('1.○○大学（幹事機関）:14.○○大学'!F13)</f>
        <v>0</v>
      </c>
      <c r="G18" s="155">
        <f t="shared" si="6"/>
        <v>0</v>
      </c>
    </row>
    <row r="19" spans="1:9" ht="30" customHeight="1" x14ac:dyDescent="0.4">
      <c r="A19" s="418" t="s">
        <v>56</v>
      </c>
      <c r="B19" s="419"/>
      <c r="C19" s="204">
        <f>SUM('1.○○大学（幹事機関）:14.○○大学'!C14)</f>
        <v>0</v>
      </c>
      <c r="D19" s="204">
        <f>SUM('1.○○大学（幹事機関）:14.○○大学'!D14)</f>
        <v>0</v>
      </c>
      <c r="E19" s="204">
        <f>SUM('1.○○大学（幹事機関）:14.○○大学'!E14)</f>
        <v>0</v>
      </c>
      <c r="F19" s="204">
        <f>SUM('1.○○大学（幹事機関）:14.○○大学'!F14)</f>
        <v>0</v>
      </c>
      <c r="G19" s="155">
        <f t="shared" si="6"/>
        <v>0</v>
      </c>
    </row>
    <row r="20" spans="1:9" ht="30" customHeight="1" x14ac:dyDescent="0.4">
      <c r="A20" s="418" t="s">
        <v>57</v>
      </c>
      <c r="B20" s="419"/>
      <c r="C20" s="204">
        <f>SUM('1.○○大学（幹事機関）:14.○○大学'!C15)</f>
        <v>0</v>
      </c>
      <c r="D20" s="204">
        <f>SUM('1.○○大学（幹事機関）:14.○○大学'!D15)</f>
        <v>0</v>
      </c>
      <c r="E20" s="204">
        <f>SUM('1.○○大学（幹事機関）:14.○○大学'!E15)</f>
        <v>0</v>
      </c>
      <c r="F20" s="204">
        <f>SUM('1.○○大学（幹事機関）:14.○○大学'!F15)</f>
        <v>0</v>
      </c>
      <c r="G20" s="155">
        <f t="shared" si="6"/>
        <v>0</v>
      </c>
    </row>
    <row r="21" spans="1:9" ht="30" customHeight="1" x14ac:dyDescent="0.4">
      <c r="A21" s="412" t="s">
        <v>69</v>
      </c>
      <c r="B21" s="413"/>
      <c r="C21" s="155">
        <f>SUM(C16:C20)</f>
        <v>0</v>
      </c>
      <c r="D21" s="155">
        <f>SUM(D16:D20)</f>
        <v>0</v>
      </c>
      <c r="E21" s="155">
        <f t="shared" ref="E21:F21" si="7">SUM(E16:E20)</f>
        <v>0</v>
      </c>
      <c r="F21" s="155">
        <f t="shared" si="7"/>
        <v>0</v>
      </c>
      <c r="G21" s="155">
        <f t="shared" si="6"/>
        <v>0</v>
      </c>
      <c r="I21" s="202"/>
    </row>
    <row r="22" spans="1:9" ht="30" customHeight="1" x14ac:dyDescent="0.4">
      <c r="A22" s="412" t="s">
        <v>68</v>
      </c>
      <c r="B22" s="413"/>
      <c r="C22" s="204">
        <f>SUM('1.○○大学（幹事機関）:14.○○大学'!C17)</f>
        <v>0</v>
      </c>
      <c r="D22" s="204">
        <f>SUM('1.○○大学（幹事機関）:14.○○大学'!D17)</f>
        <v>0</v>
      </c>
      <c r="E22" s="204">
        <f>SUM('1.○○大学（幹事機関）:14.○○大学'!E17)</f>
        <v>0</v>
      </c>
      <c r="F22" s="204">
        <f>SUM('1.○○大学（幹事機関）:14.○○大学'!F17)</f>
        <v>0</v>
      </c>
      <c r="G22" s="155">
        <f t="shared" si="6"/>
        <v>0</v>
      </c>
      <c r="I22" s="203"/>
    </row>
    <row r="23" spans="1:9" ht="30" customHeight="1" x14ac:dyDescent="0.4">
      <c r="A23" s="412" t="s">
        <v>85</v>
      </c>
      <c r="B23" s="413"/>
      <c r="C23" s="157">
        <f>C21+C22</f>
        <v>0</v>
      </c>
      <c r="D23" s="157">
        <f t="shared" ref="D23:F23" si="8">D21+D22</f>
        <v>0</v>
      </c>
      <c r="E23" s="157">
        <f t="shared" si="8"/>
        <v>0</v>
      </c>
      <c r="F23" s="157">
        <f t="shared" si="8"/>
        <v>0</v>
      </c>
      <c r="G23" s="155">
        <f t="shared" si="6"/>
        <v>0</v>
      </c>
    </row>
    <row r="24" spans="1:9" s="86" customFormat="1" ht="30" customHeight="1" x14ac:dyDescent="0.4">
      <c r="A24" s="89" t="s">
        <v>78</v>
      </c>
      <c r="C24" s="87"/>
      <c r="D24" s="88"/>
      <c r="E24" s="88"/>
      <c r="F24" s="88"/>
      <c r="G24" s="90" t="s">
        <v>71</v>
      </c>
    </row>
    <row r="25" spans="1:9" ht="30" customHeight="1" thickBot="1" x14ac:dyDescent="0.45">
      <c r="A25" s="414"/>
      <c r="B25" s="415"/>
      <c r="C25" s="104">
        <f>C6</f>
        <v>2020</v>
      </c>
      <c r="D25" s="104">
        <f>D6</f>
        <v>2021</v>
      </c>
      <c r="E25" s="104">
        <f>E6</f>
        <v>2022</v>
      </c>
      <c r="F25" s="104">
        <f>F6</f>
        <v>2023</v>
      </c>
      <c r="G25" s="105" t="s">
        <v>51</v>
      </c>
      <c r="I25" s="91"/>
    </row>
    <row r="26" spans="1:9" ht="30" customHeight="1" thickTop="1" x14ac:dyDescent="0.4">
      <c r="A26" s="420" t="str">
        <f>'1.○○大学（幹事機関）'!$C$3</f>
        <v>A大学</v>
      </c>
      <c r="B26" s="421"/>
      <c r="C26" s="95">
        <f>'1.○○大学（幹事機関）'!$C$18</f>
        <v>0</v>
      </c>
      <c r="D26" s="95">
        <f>'1.○○大学（幹事機関）'!$D$18</f>
        <v>0</v>
      </c>
      <c r="E26" s="95">
        <f>'1.○○大学（幹事機関）'!$E$18</f>
        <v>0</v>
      </c>
      <c r="F26" s="95">
        <f>'1.○○大学（幹事機関）'!$F$18</f>
        <v>0</v>
      </c>
      <c r="G26" s="92">
        <f t="shared" ref="G26:G40" si="9">SUM(C26:F26)</f>
        <v>0</v>
      </c>
      <c r="H26" s="147"/>
    </row>
    <row r="27" spans="1:9" ht="30" customHeight="1" x14ac:dyDescent="0.4">
      <c r="A27" s="418" t="str">
        <f>'2.○○大学'!$C$3</f>
        <v>B大学</v>
      </c>
      <c r="B27" s="419"/>
      <c r="C27" s="128">
        <f>'2.○○大学'!$C$18</f>
        <v>0</v>
      </c>
      <c r="D27" s="95">
        <f>'2.○○大学'!$D$18</f>
        <v>0</v>
      </c>
      <c r="E27" s="95">
        <f>'2.○○大学'!$E$18</f>
        <v>0</v>
      </c>
      <c r="F27" s="95">
        <f>'2.○○大学'!$F$18</f>
        <v>0</v>
      </c>
      <c r="G27" s="92">
        <f t="shared" si="9"/>
        <v>0</v>
      </c>
    </row>
    <row r="28" spans="1:9" ht="30" customHeight="1" x14ac:dyDescent="0.4">
      <c r="A28" s="418">
        <f>'3.○○大学'!$C$2</f>
        <v>0</v>
      </c>
      <c r="B28" s="419"/>
      <c r="C28" s="128">
        <f>'3.○○大学'!$C$18</f>
        <v>0</v>
      </c>
      <c r="D28" s="95">
        <f>'3.○○大学'!$D$18</f>
        <v>0</v>
      </c>
      <c r="E28" s="95">
        <f>'3.○○大学'!$E$18</f>
        <v>0</v>
      </c>
      <c r="F28" s="95">
        <f>'3.○○大学'!$F$18</f>
        <v>0</v>
      </c>
      <c r="G28" s="92">
        <f t="shared" si="9"/>
        <v>0</v>
      </c>
    </row>
    <row r="29" spans="1:9" ht="30" customHeight="1" x14ac:dyDescent="0.4">
      <c r="A29" s="418">
        <f>'4.○○大学'!$C$3</f>
        <v>0</v>
      </c>
      <c r="B29" s="419"/>
      <c r="C29" s="128">
        <f>'4.○○大学'!$C$18</f>
        <v>0</v>
      </c>
      <c r="D29" s="95">
        <f>'4.○○大学'!$D$18</f>
        <v>0</v>
      </c>
      <c r="E29" s="95">
        <f>'4.○○大学'!$E$18</f>
        <v>0</v>
      </c>
      <c r="F29" s="95">
        <f>'4.○○大学'!$F$18</f>
        <v>0</v>
      </c>
      <c r="G29" s="92">
        <f t="shared" si="9"/>
        <v>0</v>
      </c>
    </row>
    <row r="30" spans="1:9" ht="30" customHeight="1" x14ac:dyDescent="0.4">
      <c r="A30" s="418">
        <f>'5.○○大学'!$C$3</f>
        <v>0</v>
      </c>
      <c r="B30" s="419"/>
      <c r="C30" s="128">
        <f>'5.○○大学'!$C$18</f>
        <v>0</v>
      </c>
      <c r="D30" s="95">
        <f>'5.○○大学'!$D$18</f>
        <v>0</v>
      </c>
      <c r="E30" s="95">
        <f>'5.○○大学'!$E$18</f>
        <v>0</v>
      </c>
      <c r="F30" s="95">
        <f>'5.○○大学'!$F$18</f>
        <v>0</v>
      </c>
      <c r="G30" s="92">
        <f t="shared" si="9"/>
        <v>0</v>
      </c>
    </row>
    <row r="31" spans="1:9" ht="30" hidden="1" customHeight="1" x14ac:dyDescent="0.4">
      <c r="A31" s="418">
        <f>'6.○○大学'!$C$3</f>
        <v>0</v>
      </c>
      <c r="B31" s="419"/>
      <c r="C31" s="128">
        <f>'6.○○大学'!$C$18</f>
        <v>0</v>
      </c>
      <c r="D31" s="95">
        <f>'6.○○大学'!$D$18</f>
        <v>0</v>
      </c>
      <c r="E31" s="95">
        <f>'6.○○大学'!$E$18</f>
        <v>0</v>
      </c>
      <c r="F31" s="95">
        <f>'6.○○大学'!$F$18</f>
        <v>0</v>
      </c>
      <c r="G31" s="92">
        <f t="shared" si="9"/>
        <v>0</v>
      </c>
    </row>
    <row r="32" spans="1:9" ht="30" hidden="1" customHeight="1" x14ac:dyDescent="0.4">
      <c r="A32" s="418">
        <f>'7.○○大学'!$C$3</f>
        <v>0</v>
      </c>
      <c r="B32" s="419"/>
      <c r="C32" s="128">
        <f>'7.○○大学'!$C$18</f>
        <v>0</v>
      </c>
      <c r="D32" s="95">
        <f>'7.○○大学'!$D$18</f>
        <v>0</v>
      </c>
      <c r="E32" s="95">
        <f>'7.○○大学'!$E$18</f>
        <v>0</v>
      </c>
      <c r="F32" s="95">
        <f>'7.○○大学'!$F$18</f>
        <v>0</v>
      </c>
      <c r="G32" s="92">
        <f t="shared" si="9"/>
        <v>0</v>
      </c>
    </row>
    <row r="33" spans="1:7" ht="30" hidden="1" customHeight="1" x14ac:dyDescent="0.4">
      <c r="A33" s="418">
        <f>'8.○○大学'!$C$3</f>
        <v>0</v>
      </c>
      <c r="B33" s="419"/>
      <c r="C33" s="128">
        <f>'8.○○大学'!$C$18</f>
        <v>0</v>
      </c>
      <c r="D33" s="95">
        <f>'8.○○大学'!$D$18</f>
        <v>0</v>
      </c>
      <c r="E33" s="95">
        <f>'8.○○大学'!$E$18</f>
        <v>0</v>
      </c>
      <c r="F33" s="95">
        <f>'8.○○大学'!$F$18</f>
        <v>0</v>
      </c>
      <c r="G33" s="92">
        <f t="shared" si="9"/>
        <v>0</v>
      </c>
    </row>
    <row r="34" spans="1:7" ht="30" hidden="1" customHeight="1" x14ac:dyDescent="0.4">
      <c r="A34" s="422">
        <f>'9.○○大学'!$C$3</f>
        <v>0</v>
      </c>
      <c r="B34" s="423"/>
      <c r="C34" s="128">
        <f>'9.○○大学'!$C$18</f>
        <v>0</v>
      </c>
      <c r="D34" s="95">
        <f>'9.○○大学'!$D$18</f>
        <v>0</v>
      </c>
      <c r="E34" s="95">
        <f>'9.○○大学'!$E$18</f>
        <v>0</v>
      </c>
      <c r="F34" s="95">
        <f>'9.○○大学'!$F$18</f>
        <v>0</v>
      </c>
      <c r="G34" s="92">
        <f t="shared" si="9"/>
        <v>0</v>
      </c>
    </row>
    <row r="35" spans="1:7" ht="30" hidden="1" customHeight="1" x14ac:dyDescent="0.4">
      <c r="A35" s="422">
        <f>'10.○○大学'!$C$3</f>
        <v>0</v>
      </c>
      <c r="B35" s="423"/>
      <c r="C35" s="128">
        <f>'10.○○大学'!$C$18</f>
        <v>0</v>
      </c>
      <c r="D35" s="95">
        <f>'10.○○大学'!$D$18</f>
        <v>0</v>
      </c>
      <c r="E35" s="95">
        <f>'10.○○大学'!$E$18</f>
        <v>0</v>
      </c>
      <c r="F35" s="95">
        <f>'10.○○大学'!$F$18</f>
        <v>0</v>
      </c>
      <c r="G35" s="92">
        <f t="shared" si="9"/>
        <v>0</v>
      </c>
    </row>
    <row r="36" spans="1:7" ht="30" hidden="1" customHeight="1" x14ac:dyDescent="0.4">
      <c r="A36" s="422">
        <f>'11.○○大学'!$C$3</f>
        <v>0</v>
      </c>
      <c r="B36" s="423"/>
      <c r="C36" s="128">
        <f>'11.○○大学'!$C$18</f>
        <v>0</v>
      </c>
      <c r="D36" s="95">
        <f>'11.○○大学'!$D$18</f>
        <v>0</v>
      </c>
      <c r="E36" s="95">
        <f>'11.○○大学'!$E$18</f>
        <v>0</v>
      </c>
      <c r="F36" s="95">
        <f>'11.○○大学'!$F$18</f>
        <v>0</v>
      </c>
      <c r="G36" s="92">
        <f t="shared" si="9"/>
        <v>0</v>
      </c>
    </row>
    <row r="37" spans="1:7" ht="30" hidden="1" customHeight="1" x14ac:dyDescent="0.4">
      <c r="A37" s="422">
        <f>'12.○○大学'!$C$3</f>
        <v>0</v>
      </c>
      <c r="B37" s="423"/>
      <c r="C37" s="128">
        <f>'12.○○大学'!$C$18</f>
        <v>0</v>
      </c>
      <c r="D37" s="95">
        <f>'12.○○大学'!$D$18</f>
        <v>0</v>
      </c>
      <c r="E37" s="95">
        <f>'12.○○大学'!$E$18</f>
        <v>0</v>
      </c>
      <c r="F37" s="95">
        <f>'12.○○大学'!$F$18</f>
        <v>0</v>
      </c>
      <c r="G37" s="92">
        <f t="shared" si="9"/>
        <v>0</v>
      </c>
    </row>
    <row r="38" spans="1:7" ht="30" hidden="1" customHeight="1" x14ac:dyDescent="0.4">
      <c r="A38" s="418">
        <f>'13.○○大学'!$C$3</f>
        <v>0</v>
      </c>
      <c r="B38" s="419"/>
      <c r="C38" s="128">
        <f>'13.○○大学'!$C$18</f>
        <v>0</v>
      </c>
      <c r="D38" s="95">
        <f>'13.○○大学'!$D$18</f>
        <v>0</v>
      </c>
      <c r="E38" s="95">
        <f>'13.○○大学'!$E$18</f>
        <v>0</v>
      </c>
      <c r="F38" s="95">
        <f>'13.○○大学'!$F$18</f>
        <v>0</v>
      </c>
      <c r="G38" s="92">
        <f t="shared" si="9"/>
        <v>0</v>
      </c>
    </row>
    <row r="39" spans="1:7" ht="30" hidden="1" customHeight="1" x14ac:dyDescent="0.4">
      <c r="A39" s="422">
        <f>'14.○○大学'!$C$3</f>
        <v>0</v>
      </c>
      <c r="B39" s="423"/>
      <c r="C39" s="128">
        <f>'14.○○大学'!$C$18</f>
        <v>0</v>
      </c>
      <c r="D39" s="95">
        <f>'14.○○大学'!$D$18</f>
        <v>0</v>
      </c>
      <c r="E39" s="95">
        <f>'14.○○大学'!$E$18</f>
        <v>0</v>
      </c>
      <c r="F39" s="95">
        <f>'14.○○大学'!$F$18</f>
        <v>0</v>
      </c>
      <c r="G39" s="92">
        <f t="shared" si="9"/>
        <v>0</v>
      </c>
    </row>
    <row r="40" spans="1:7" ht="30" customHeight="1" x14ac:dyDescent="0.4">
      <c r="A40" s="418" t="s">
        <v>85</v>
      </c>
      <c r="B40" s="413"/>
      <c r="C40" s="93">
        <f>SUM(C26:C39)</f>
        <v>0</v>
      </c>
      <c r="D40" s="93">
        <f t="shared" ref="D40:F40" si="10">SUM(D26:D39)</f>
        <v>0</v>
      </c>
      <c r="E40" s="93">
        <f t="shared" si="10"/>
        <v>0</v>
      </c>
      <c r="F40" s="93">
        <f t="shared" si="10"/>
        <v>0</v>
      </c>
      <c r="G40" s="92">
        <f t="shared" si="9"/>
        <v>0</v>
      </c>
    </row>
  </sheetData>
  <customSheetViews>
    <customSheetView guid="{F3CA5093-A344-480F-994F-741CA1B5DDAB}" scale="90" showPageBreaks="1" printArea="1" view="pageBreakPreview">
      <selection activeCell="I1" sqref="I1"/>
      <pageMargins left="0.7" right="0.7" top="0.75" bottom="0.75" header="0.3" footer="0.3"/>
      <pageSetup paperSize="9" scale="61" orientation="portrait" r:id="rId1"/>
      <headerFooter>
        <oddFooter>&amp;C&amp;P</oddFooter>
      </headerFooter>
    </customSheetView>
    <customSheetView guid="{A6987D47-96C8-4CF6-9F7F-65107623028D}" scale="90" showPageBreaks="1" printArea="1" hiddenRows="1" view="pageBreakPreview">
      <selection activeCell="A31" sqref="A31:XFD39"/>
      <pageMargins left="0.7" right="0.7" top="0.75" bottom="0.75" header="0.3" footer="0.3"/>
      <pageSetup paperSize="9" scale="61" orientation="portrait" r:id="rId2"/>
      <headerFooter>
        <oddFooter>&amp;C&amp;P</oddFooter>
      </headerFooter>
    </customSheetView>
  </customSheetViews>
  <mergeCells count="35">
    <mergeCell ref="A1:G1"/>
    <mergeCell ref="A6:B6"/>
    <mergeCell ref="A9:B9"/>
    <mergeCell ref="A10:B10"/>
    <mergeCell ref="A3:B3"/>
    <mergeCell ref="C3:G3"/>
    <mergeCell ref="A11:B11"/>
    <mergeCell ref="A12:B12"/>
    <mergeCell ref="A13:B13"/>
    <mergeCell ref="A7:B7"/>
    <mergeCell ref="A8:B8"/>
    <mergeCell ref="A25:B25"/>
    <mergeCell ref="A40:B40"/>
    <mergeCell ref="A26:B26"/>
    <mergeCell ref="A27:B27"/>
    <mergeCell ref="A28:B28"/>
    <mergeCell ref="A29:B29"/>
    <mergeCell ref="A30:B30"/>
    <mergeCell ref="A31:B31"/>
    <mergeCell ref="A32:B32"/>
    <mergeCell ref="A33:B33"/>
    <mergeCell ref="A39:B39"/>
    <mergeCell ref="A34:B34"/>
    <mergeCell ref="A35:B35"/>
    <mergeCell ref="A36:B36"/>
    <mergeCell ref="A37:B37"/>
    <mergeCell ref="A38:B38"/>
    <mergeCell ref="A21:B21"/>
    <mergeCell ref="A22:B22"/>
    <mergeCell ref="A23:B23"/>
    <mergeCell ref="A15:B15"/>
    <mergeCell ref="A16:A17"/>
    <mergeCell ref="A18:B18"/>
    <mergeCell ref="A19:B19"/>
    <mergeCell ref="A20:B20"/>
  </mergeCells>
  <phoneticPr fontId="1"/>
  <dataValidations count="1">
    <dataValidation type="custom" allowBlank="1" showInputMessage="1" showErrorMessage="1" errorTitle="アラート" error="小数点が含まれています。" sqref="C16:F20 C22:F22" xr:uid="{0668CC5C-B0ED-4358-9A53-88F6DB439546}">
      <formula1>MOD(C16,1)=0</formula1>
    </dataValidation>
  </dataValidations>
  <pageMargins left="0.7" right="0.7" top="0.75" bottom="0.75" header="0.3" footer="0.3"/>
  <pageSetup paperSize="9" scale="61" orientation="portrait" r:id="rId3"/>
  <headerFooter>
    <oddFooter>&amp;C&amp;P</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EBD7D-E685-4A63-9C86-83BE8BF9BBF7}">
  <sheetPr>
    <tabColor rgb="FFFFFF99"/>
  </sheetPr>
  <dimension ref="A1:J56"/>
  <sheetViews>
    <sheetView view="pageBreakPreview" zoomScale="80" zoomScaleNormal="55" zoomScaleSheetLayoutView="80" workbookViewId="0">
      <selection activeCell="D7" sqref="D7"/>
    </sheetView>
  </sheetViews>
  <sheetFormatPr defaultColWidth="9" defaultRowHeight="13.5" x14ac:dyDescent="0.4"/>
  <cols>
    <col min="1" max="1" width="5.125" style="83" customWidth="1"/>
    <col min="2" max="2" width="9" style="83" customWidth="1"/>
    <col min="3" max="3" width="12.625" style="83" customWidth="1"/>
    <col min="4" max="7" width="13.75" style="83" customWidth="1"/>
    <col min="8" max="8" width="15.5" style="83" customWidth="1"/>
    <col min="9" max="255" width="9" style="83"/>
    <col min="256" max="256" width="8" style="83" customWidth="1"/>
    <col min="257" max="257" width="14.875" style="83" customWidth="1"/>
    <col min="258" max="263" width="13.375" style="83" customWidth="1"/>
    <col min="264" max="264" width="11.875" style="83" customWidth="1"/>
    <col min="265" max="511" width="9" style="83"/>
    <col min="512" max="512" width="8" style="83" customWidth="1"/>
    <col min="513" max="513" width="14.875" style="83" customWidth="1"/>
    <col min="514" max="519" width="13.375" style="83" customWidth="1"/>
    <col min="520" max="520" width="11.875" style="83" customWidth="1"/>
    <col min="521" max="767" width="9" style="83"/>
    <col min="768" max="768" width="8" style="83" customWidth="1"/>
    <col min="769" max="769" width="14.875" style="83" customWidth="1"/>
    <col min="770" max="775" width="13.375" style="83" customWidth="1"/>
    <col min="776" max="776" width="11.875" style="83" customWidth="1"/>
    <col min="777" max="1023" width="9" style="83"/>
    <col min="1024" max="1024" width="8" style="83" customWidth="1"/>
    <col min="1025" max="1025" width="14.875" style="83" customWidth="1"/>
    <col min="1026" max="1031" width="13.375" style="83" customWidth="1"/>
    <col min="1032" max="1032" width="11.875" style="83" customWidth="1"/>
    <col min="1033" max="1279" width="9" style="83"/>
    <col min="1280" max="1280" width="8" style="83" customWidth="1"/>
    <col min="1281" max="1281" width="14.875" style="83" customWidth="1"/>
    <col min="1282" max="1287" width="13.375" style="83" customWidth="1"/>
    <col min="1288" max="1288" width="11.875" style="83" customWidth="1"/>
    <col min="1289" max="1535" width="9" style="83"/>
    <col min="1536" max="1536" width="8" style="83" customWidth="1"/>
    <col min="1537" max="1537" width="14.875" style="83" customWidth="1"/>
    <col min="1538" max="1543" width="13.375" style="83" customWidth="1"/>
    <col min="1544" max="1544" width="11.875" style="83" customWidth="1"/>
    <col min="1545" max="1791" width="9" style="83"/>
    <col min="1792" max="1792" width="8" style="83" customWidth="1"/>
    <col min="1793" max="1793" width="14.875" style="83" customWidth="1"/>
    <col min="1794" max="1799" width="13.375" style="83" customWidth="1"/>
    <col min="1800" max="1800" width="11.875" style="83" customWidth="1"/>
    <col min="1801" max="2047" width="9" style="83"/>
    <col min="2048" max="2048" width="8" style="83" customWidth="1"/>
    <col min="2049" max="2049" width="14.875" style="83" customWidth="1"/>
    <col min="2050" max="2055" width="13.375" style="83" customWidth="1"/>
    <col min="2056" max="2056" width="11.875" style="83" customWidth="1"/>
    <col min="2057" max="2303" width="9" style="83"/>
    <col min="2304" max="2304" width="8" style="83" customWidth="1"/>
    <col min="2305" max="2305" width="14.875" style="83" customWidth="1"/>
    <col min="2306" max="2311" width="13.375" style="83" customWidth="1"/>
    <col min="2312" max="2312" width="11.875" style="83" customWidth="1"/>
    <col min="2313" max="2559" width="9" style="83"/>
    <col min="2560" max="2560" width="8" style="83" customWidth="1"/>
    <col min="2561" max="2561" width="14.875" style="83" customWidth="1"/>
    <col min="2562" max="2567" width="13.375" style="83" customWidth="1"/>
    <col min="2568" max="2568" width="11.875" style="83" customWidth="1"/>
    <col min="2569" max="2815" width="9" style="83"/>
    <col min="2816" max="2816" width="8" style="83" customWidth="1"/>
    <col min="2817" max="2817" width="14.875" style="83" customWidth="1"/>
    <col min="2818" max="2823" width="13.375" style="83" customWidth="1"/>
    <col min="2824" max="2824" width="11.875" style="83" customWidth="1"/>
    <col min="2825" max="3071" width="9" style="83"/>
    <col min="3072" max="3072" width="8" style="83" customWidth="1"/>
    <col min="3073" max="3073" width="14.875" style="83" customWidth="1"/>
    <col min="3074" max="3079" width="13.375" style="83" customWidth="1"/>
    <col min="3080" max="3080" width="11.875" style="83" customWidth="1"/>
    <col min="3081" max="3327" width="9" style="83"/>
    <col min="3328" max="3328" width="8" style="83" customWidth="1"/>
    <col min="3329" max="3329" width="14.875" style="83" customWidth="1"/>
    <col min="3330" max="3335" width="13.375" style="83" customWidth="1"/>
    <col min="3336" max="3336" width="11.875" style="83" customWidth="1"/>
    <col min="3337" max="3583" width="9" style="83"/>
    <col min="3584" max="3584" width="8" style="83" customWidth="1"/>
    <col min="3585" max="3585" width="14.875" style="83" customWidth="1"/>
    <col min="3586" max="3591" width="13.375" style="83" customWidth="1"/>
    <col min="3592" max="3592" width="11.875" style="83" customWidth="1"/>
    <col min="3593" max="3839" width="9" style="83"/>
    <col min="3840" max="3840" width="8" style="83" customWidth="1"/>
    <col min="3841" max="3841" width="14.875" style="83" customWidth="1"/>
    <col min="3842" max="3847" width="13.375" style="83" customWidth="1"/>
    <col min="3848" max="3848" width="11.875" style="83" customWidth="1"/>
    <col min="3849" max="4095" width="9" style="83"/>
    <col min="4096" max="4096" width="8" style="83" customWidth="1"/>
    <col min="4097" max="4097" width="14.875" style="83" customWidth="1"/>
    <col min="4098" max="4103" width="13.375" style="83" customWidth="1"/>
    <col min="4104" max="4104" width="11.875" style="83" customWidth="1"/>
    <col min="4105" max="4351" width="9" style="83"/>
    <col min="4352" max="4352" width="8" style="83" customWidth="1"/>
    <col min="4353" max="4353" width="14.875" style="83" customWidth="1"/>
    <col min="4354" max="4359" width="13.375" style="83" customWidth="1"/>
    <col min="4360" max="4360" width="11.875" style="83" customWidth="1"/>
    <col min="4361" max="4607" width="9" style="83"/>
    <col min="4608" max="4608" width="8" style="83" customWidth="1"/>
    <col min="4609" max="4609" width="14.875" style="83" customWidth="1"/>
    <col min="4610" max="4615" width="13.375" style="83" customWidth="1"/>
    <col min="4616" max="4616" width="11.875" style="83" customWidth="1"/>
    <col min="4617" max="4863" width="9" style="83"/>
    <col min="4864" max="4864" width="8" style="83" customWidth="1"/>
    <col min="4865" max="4865" width="14.875" style="83" customWidth="1"/>
    <col min="4866" max="4871" width="13.375" style="83" customWidth="1"/>
    <col min="4872" max="4872" width="11.875" style="83" customWidth="1"/>
    <col min="4873" max="5119" width="9" style="83"/>
    <col min="5120" max="5120" width="8" style="83" customWidth="1"/>
    <col min="5121" max="5121" width="14.875" style="83" customWidth="1"/>
    <col min="5122" max="5127" width="13.375" style="83" customWidth="1"/>
    <col min="5128" max="5128" width="11.875" style="83" customWidth="1"/>
    <col min="5129" max="5375" width="9" style="83"/>
    <col min="5376" max="5376" width="8" style="83" customWidth="1"/>
    <col min="5377" max="5377" width="14.875" style="83" customWidth="1"/>
    <col min="5378" max="5383" width="13.375" style="83" customWidth="1"/>
    <col min="5384" max="5384" width="11.875" style="83" customWidth="1"/>
    <col min="5385" max="5631" width="9" style="83"/>
    <col min="5632" max="5632" width="8" style="83" customWidth="1"/>
    <col min="5633" max="5633" width="14.875" style="83" customWidth="1"/>
    <col min="5634" max="5639" width="13.375" style="83" customWidth="1"/>
    <col min="5640" max="5640" width="11.875" style="83" customWidth="1"/>
    <col min="5641" max="5887" width="9" style="83"/>
    <col min="5888" max="5888" width="8" style="83" customWidth="1"/>
    <col min="5889" max="5889" width="14.875" style="83" customWidth="1"/>
    <col min="5890" max="5895" width="13.375" style="83" customWidth="1"/>
    <col min="5896" max="5896" width="11.875" style="83" customWidth="1"/>
    <col min="5897" max="6143" width="9" style="83"/>
    <col min="6144" max="6144" width="8" style="83" customWidth="1"/>
    <col min="6145" max="6145" width="14.875" style="83" customWidth="1"/>
    <col min="6146" max="6151" width="13.375" style="83" customWidth="1"/>
    <col min="6152" max="6152" width="11.875" style="83" customWidth="1"/>
    <col min="6153" max="6399" width="9" style="83"/>
    <col min="6400" max="6400" width="8" style="83" customWidth="1"/>
    <col min="6401" max="6401" width="14.875" style="83" customWidth="1"/>
    <col min="6402" max="6407" width="13.375" style="83" customWidth="1"/>
    <col min="6408" max="6408" width="11.875" style="83" customWidth="1"/>
    <col min="6409" max="6655" width="9" style="83"/>
    <col min="6656" max="6656" width="8" style="83" customWidth="1"/>
    <col min="6657" max="6657" width="14.875" style="83" customWidth="1"/>
    <col min="6658" max="6663" width="13.375" style="83" customWidth="1"/>
    <col min="6664" max="6664" width="11.875" style="83" customWidth="1"/>
    <col min="6665" max="6911" width="9" style="83"/>
    <col min="6912" max="6912" width="8" style="83" customWidth="1"/>
    <col min="6913" max="6913" width="14.875" style="83" customWidth="1"/>
    <col min="6914" max="6919" width="13.375" style="83" customWidth="1"/>
    <col min="6920" max="6920" width="11.875" style="83" customWidth="1"/>
    <col min="6921" max="7167" width="9" style="83"/>
    <col min="7168" max="7168" width="8" style="83" customWidth="1"/>
    <col min="7169" max="7169" width="14.875" style="83" customWidth="1"/>
    <col min="7170" max="7175" width="13.375" style="83" customWidth="1"/>
    <col min="7176" max="7176" width="11.875" style="83" customWidth="1"/>
    <col min="7177" max="7423" width="9" style="83"/>
    <col min="7424" max="7424" width="8" style="83" customWidth="1"/>
    <col min="7425" max="7425" width="14.875" style="83" customWidth="1"/>
    <col min="7426" max="7431" width="13.375" style="83" customWidth="1"/>
    <col min="7432" max="7432" width="11.875" style="83" customWidth="1"/>
    <col min="7433" max="7679" width="9" style="83"/>
    <col min="7680" max="7680" width="8" style="83" customWidth="1"/>
    <col min="7681" max="7681" width="14.875" style="83" customWidth="1"/>
    <col min="7682" max="7687" width="13.375" style="83" customWidth="1"/>
    <col min="7688" max="7688" width="11.875" style="83" customWidth="1"/>
    <col min="7689" max="7935" width="9" style="83"/>
    <col min="7936" max="7936" width="8" style="83" customWidth="1"/>
    <col min="7937" max="7937" width="14.875" style="83" customWidth="1"/>
    <col min="7938" max="7943" width="13.375" style="83" customWidth="1"/>
    <col min="7944" max="7944" width="11.875" style="83" customWidth="1"/>
    <col min="7945" max="8191" width="9" style="83"/>
    <col min="8192" max="8192" width="8" style="83" customWidth="1"/>
    <col min="8193" max="8193" width="14.875" style="83" customWidth="1"/>
    <col min="8194" max="8199" width="13.375" style="83" customWidth="1"/>
    <col min="8200" max="8200" width="11.875" style="83" customWidth="1"/>
    <col min="8201" max="8447" width="9" style="83"/>
    <col min="8448" max="8448" width="8" style="83" customWidth="1"/>
    <col min="8449" max="8449" width="14.875" style="83" customWidth="1"/>
    <col min="8450" max="8455" width="13.375" style="83" customWidth="1"/>
    <col min="8456" max="8456" width="11.875" style="83" customWidth="1"/>
    <col min="8457" max="8703" width="9" style="83"/>
    <col min="8704" max="8704" width="8" style="83" customWidth="1"/>
    <col min="8705" max="8705" width="14.875" style="83" customWidth="1"/>
    <col min="8706" max="8711" width="13.375" style="83" customWidth="1"/>
    <col min="8712" max="8712" width="11.875" style="83" customWidth="1"/>
    <col min="8713" max="8959" width="9" style="83"/>
    <col min="8960" max="8960" width="8" style="83" customWidth="1"/>
    <col min="8961" max="8961" width="14.875" style="83" customWidth="1"/>
    <col min="8962" max="8967" width="13.375" style="83" customWidth="1"/>
    <col min="8968" max="8968" width="11.875" style="83" customWidth="1"/>
    <col min="8969" max="9215" width="9" style="83"/>
    <col min="9216" max="9216" width="8" style="83" customWidth="1"/>
    <col min="9217" max="9217" width="14.875" style="83" customWidth="1"/>
    <col min="9218" max="9223" width="13.375" style="83" customWidth="1"/>
    <col min="9224" max="9224" width="11.875" style="83" customWidth="1"/>
    <col min="9225" max="9471" width="9" style="83"/>
    <col min="9472" max="9472" width="8" style="83" customWidth="1"/>
    <col min="9473" max="9473" width="14.875" style="83" customWidth="1"/>
    <col min="9474" max="9479" width="13.375" style="83" customWidth="1"/>
    <col min="9480" max="9480" width="11.875" style="83" customWidth="1"/>
    <col min="9481" max="9727" width="9" style="83"/>
    <col min="9728" max="9728" width="8" style="83" customWidth="1"/>
    <col min="9729" max="9729" width="14.875" style="83" customWidth="1"/>
    <col min="9730" max="9735" width="13.375" style="83" customWidth="1"/>
    <col min="9736" max="9736" width="11.875" style="83" customWidth="1"/>
    <col min="9737" max="9983" width="9" style="83"/>
    <col min="9984" max="9984" width="8" style="83" customWidth="1"/>
    <col min="9985" max="9985" width="14.875" style="83" customWidth="1"/>
    <col min="9986" max="9991" width="13.375" style="83" customWidth="1"/>
    <col min="9992" max="9992" width="11.875" style="83" customWidth="1"/>
    <col min="9993" max="10239" width="9" style="83"/>
    <col min="10240" max="10240" width="8" style="83" customWidth="1"/>
    <col min="10241" max="10241" width="14.875" style="83" customWidth="1"/>
    <col min="10242" max="10247" width="13.375" style="83" customWidth="1"/>
    <col min="10248" max="10248" width="11.875" style="83" customWidth="1"/>
    <col min="10249" max="10495" width="9" style="83"/>
    <col min="10496" max="10496" width="8" style="83" customWidth="1"/>
    <col min="10497" max="10497" width="14.875" style="83" customWidth="1"/>
    <col min="10498" max="10503" width="13.375" style="83" customWidth="1"/>
    <col min="10504" max="10504" width="11.875" style="83" customWidth="1"/>
    <col min="10505" max="10751" width="9" style="83"/>
    <col min="10752" max="10752" width="8" style="83" customWidth="1"/>
    <col min="10753" max="10753" width="14.875" style="83" customWidth="1"/>
    <col min="10754" max="10759" width="13.375" style="83" customWidth="1"/>
    <col min="10760" max="10760" width="11.875" style="83" customWidth="1"/>
    <col min="10761" max="11007" width="9" style="83"/>
    <col min="11008" max="11008" width="8" style="83" customWidth="1"/>
    <col min="11009" max="11009" width="14.875" style="83" customWidth="1"/>
    <col min="11010" max="11015" width="13.375" style="83" customWidth="1"/>
    <col min="11016" max="11016" width="11.875" style="83" customWidth="1"/>
    <col min="11017" max="11263" width="9" style="83"/>
    <col min="11264" max="11264" width="8" style="83" customWidth="1"/>
    <col min="11265" max="11265" width="14.875" style="83" customWidth="1"/>
    <col min="11266" max="11271" width="13.375" style="83" customWidth="1"/>
    <col min="11272" max="11272" width="11.875" style="83" customWidth="1"/>
    <col min="11273" max="11519" width="9" style="83"/>
    <col min="11520" max="11520" width="8" style="83" customWidth="1"/>
    <col min="11521" max="11521" width="14.875" style="83" customWidth="1"/>
    <col min="11522" max="11527" width="13.375" style="83" customWidth="1"/>
    <col min="11528" max="11528" width="11.875" style="83" customWidth="1"/>
    <col min="11529" max="11775" width="9" style="83"/>
    <col min="11776" max="11776" width="8" style="83" customWidth="1"/>
    <col min="11777" max="11777" width="14.875" style="83" customWidth="1"/>
    <col min="11778" max="11783" width="13.375" style="83" customWidth="1"/>
    <col min="11784" max="11784" width="11.875" style="83" customWidth="1"/>
    <col min="11785" max="12031" width="9" style="83"/>
    <col min="12032" max="12032" width="8" style="83" customWidth="1"/>
    <col min="12033" max="12033" width="14.875" style="83" customWidth="1"/>
    <col min="12034" max="12039" width="13.375" style="83" customWidth="1"/>
    <col min="12040" max="12040" width="11.875" style="83" customWidth="1"/>
    <col min="12041" max="12287" width="9" style="83"/>
    <col min="12288" max="12288" width="8" style="83" customWidth="1"/>
    <col min="12289" max="12289" width="14.875" style="83" customWidth="1"/>
    <col min="12290" max="12295" width="13.375" style="83" customWidth="1"/>
    <col min="12296" max="12296" width="11.875" style="83" customWidth="1"/>
    <col min="12297" max="12543" width="9" style="83"/>
    <col min="12544" max="12544" width="8" style="83" customWidth="1"/>
    <col min="12545" max="12545" width="14.875" style="83" customWidth="1"/>
    <col min="12546" max="12551" width="13.375" style="83" customWidth="1"/>
    <col min="12552" max="12552" width="11.875" style="83" customWidth="1"/>
    <col min="12553" max="12799" width="9" style="83"/>
    <col min="12800" max="12800" width="8" style="83" customWidth="1"/>
    <col min="12801" max="12801" width="14.875" style="83" customWidth="1"/>
    <col min="12802" max="12807" width="13.375" style="83" customWidth="1"/>
    <col min="12808" max="12808" width="11.875" style="83" customWidth="1"/>
    <col min="12809" max="13055" width="9" style="83"/>
    <col min="13056" max="13056" width="8" style="83" customWidth="1"/>
    <col min="13057" max="13057" width="14.875" style="83" customWidth="1"/>
    <col min="13058" max="13063" width="13.375" style="83" customWidth="1"/>
    <col min="13064" max="13064" width="11.875" style="83" customWidth="1"/>
    <col min="13065" max="13311" width="9" style="83"/>
    <col min="13312" max="13312" width="8" style="83" customWidth="1"/>
    <col min="13313" max="13313" width="14.875" style="83" customWidth="1"/>
    <col min="13314" max="13319" width="13.375" style="83" customWidth="1"/>
    <col min="13320" max="13320" width="11.875" style="83" customWidth="1"/>
    <col min="13321" max="13567" width="9" style="83"/>
    <col min="13568" max="13568" width="8" style="83" customWidth="1"/>
    <col min="13569" max="13569" width="14.875" style="83" customWidth="1"/>
    <col min="13570" max="13575" width="13.375" style="83" customWidth="1"/>
    <col min="13576" max="13576" width="11.875" style="83" customWidth="1"/>
    <col min="13577" max="13823" width="9" style="83"/>
    <col min="13824" max="13824" width="8" style="83" customWidth="1"/>
    <col min="13825" max="13825" width="14.875" style="83" customWidth="1"/>
    <col min="13826" max="13831" width="13.375" style="83" customWidth="1"/>
    <col min="13832" max="13832" width="11.875" style="83" customWidth="1"/>
    <col min="13833" max="14079" width="9" style="83"/>
    <col min="14080" max="14080" width="8" style="83" customWidth="1"/>
    <col min="14081" max="14081" width="14.875" style="83" customWidth="1"/>
    <col min="14082" max="14087" width="13.375" style="83" customWidth="1"/>
    <col min="14088" max="14088" width="11.875" style="83" customWidth="1"/>
    <col min="14089" max="14335" width="9" style="83"/>
    <col min="14336" max="14336" width="8" style="83" customWidth="1"/>
    <col min="14337" max="14337" width="14.875" style="83" customWidth="1"/>
    <col min="14338" max="14343" width="13.375" style="83" customWidth="1"/>
    <col min="14344" max="14344" width="11.875" style="83" customWidth="1"/>
    <col min="14345" max="14591" width="9" style="83"/>
    <col min="14592" max="14592" width="8" style="83" customWidth="1"/>
    <col min="14593" max="14593" width="14.875" style="83" customWidth="1"/>
    <col min="14594" max="14599" width="13.375" style="83" customWidth="1"/>
    <col min="14600" max="14600" width="11.875" style="83" customWidth="1"/>
    <col min="14601" max="14847" width="9" style="83"/>
    <col min="14848" max="14848" width="8" style="83" customWidth="1"/>
    <col min="14849" max="14849" width="14.875" style="83" customWidth="1"/>
    <col min="14850" max="14855" width="13.375" style="83" customWidth="1"/>
    <col min="14856" max="14856" width="11.875" style="83" customWidth="1"/>
    <col min="14857" max="15103" width="9" style="83"/>
    <col min="15104" max="15104" width="8" style="83" customWidth="1"/>
    <col min="15105" max="15105" width="14.875" style="83" customWidth="1"/>
    <col min="15106" max="15111" width="13.375" style="83" customWidth="1"/>
    <col min="15112" max="15112" width="11.875" style="83" customWidth="1"/>
    <col min="15113" max="15359" width="9" style="83"/>
    <col min="15360" max="15360" width="8" style="83" customWidth="1"/>
    <col min="15361" max="15361" width="14.875" style="83" customWidth="1"/>
    <col min="15362" max="15367" width="13.375" style="83" customWidth="1"/>
    <col min="15368" max="15368" width="11.875" style="83" customWidth="1"/>
    <col min="15369" max="15615" width="9" style="83"/>
    <col min="15616" max="15616" width="8" style="83" customWidth="1"/>
    <col min="15617" max="15617" width="14.875" style="83" customWidth="1"/>
    <col min="15618" max="15623" width="13.375" style="83" customWidth="1"/>
    <col min="15624" max="15624" width="11.875" style="83" customWidth="1"/>
    <col min="15625" max="15871" width="9" style="83"/>
    <col min="15872" max="15872" width="8" style="83" customWidth="1"/>
    <col min="15873" max="15873" width="14.875" style="83" customWidth="1"/>
    <col min="15874" max="15879" width="13.375" style="83" customWidth="1"/>
    <col min="15880" max="15880" width="11.875" style="83" customWidth="1"/>
    <col min="15881" max="16127" width="9" style="83"/>
    <col min="16128" max="16128" width="8" style="83" customWidth="1"/>
    <col min="16129" max="16129" width="14.875" style="83" customWidth="1"/>
    <col min="16130" max="16135" width="13.375" style="83" customWidth="1"/>
    <col min="16136" max="16136" width="11.875" style="83" customWidth="1"/>
    <col min="16137" max="16384" width="9" style="83"/>
  </cols>
  <sheetData>
    <row r="1" spans="1:10" ht="29.25" customHeight="1" x14ac:dyDescent="0.4">
      <c r="B1" s="426" t="s">
        <v>193</v>
      </c>
      <c r="C1" s="426"/>
      <c r="D1" s="426"/>
      <c r="E1" s="426"/>
      <c r="F1" s="426"/>
      <c r="G1" s="426"/>
      <c r="H1" s="427"/>
    </row>
    <row r="2" spans="1:10" s="102" customFormat="1" ht="12" customHeight="1" thickBot="1" x14ac:dyDescent="0.45">
      <c r="B2" s="99"/>
      <c r="C2" s="99"/>
      <c r="D2" s="111"/>
      <c r="E2" s="111"/>
      <c r="F2" s="111"/>
      <c r="G2" s="111"/>
      <c r="I2" s="98"/>
      <c r="J2" s="98"/>
    </row>
    <row r="3" spans="1:10" s="102" customFormat="1" ht="42" customHeight="1" thickBot="1" x14ac:dyDescent="0.45">
      <c r="A3" s="449" t="s">
        <v>65</v>
      </c>
      <c r="B3" s="450"/>
      <c r="C3" s="451"/>
      <c r="D3" s="455">
        <f>MF申請書!$K$11</f>
        <v>0</v>
      </c>
      <c r="E3" s="431"/>
      <c r="F3" s="431"/>
      <c r="G3" s="431"/>
      <c r="H3" s="432"/>
      <c r="I3" s="98"/>
      <c r="J3" s="98"/>
    </row>
    <row r="4" spans="1:10" s="102" customFormat="1" ht="12" customHeight="1" x14ac:dyDescent="0.4">
      <c r="B4" s="99"/>
      <c r="C4" s="99"/>
      <c r="D4" s="111"/>
      <c r="E4" s="111"/>
      <c r="F4" s="111"/>
      <c r="G4" s="111"/>
      <c r="I4" s="98"/>
      <c r="J4" s="98"/>
    </row>
    <row r="5" spans="1:10" s="86" customFormat="1" ht="29.25" customHeight="1" x14ac:dyDescent="0.4">
      <c r="B5" s="89"/>
      <c r="D5" s="127" t="s">
        <v>218</v>
      </c>
      <c r="E5" s="88"/>
      <c r="F5" s="88"/>
      <c r="G5" s="88"/>
      <c r="H5" s="99" t="s">
        <v>71</v>
      </c>
    </row>
    <row r="6" spans="1:10" ht="30" customHeight="1" thickBot="1" x14ac:dyDescent="0.45">
      <c r="A6" s="452"/>
      <c r="B6" s="453"/>
      <c r="C6" s="454"/>
      <c r="D6" s="104">
        <f>'1.○○大学（幹事機関）'!C10</f>
        <v>2020</v>
      </c>
      <c r="E6" s="104">
        <f>'1.○○大学（幹事機関）'!D10</f>
        <v>2021</v>
      </c>
      <c r="F6" s="104">
        <f>'1.○○大学（幹事機関）'!E10</f>
        <v>2022</v>
      </c>
      <c r="G6" s="104">
        <f>'1.○○大学（幹事機関）'!F10</f>
        <v>2023</v>
      </c>
      <c r="H6" s="105" t="s">
        <v>51</v>
      </c>
      <c r="J6" s="91"/>
    </row>
    <row r="7" spans="1:10" ht="30" customHeight="1" thickTop="1" x14ac:dyDescent="0.4">
      <c r="A7" s="444" t="s">
        <v>194</v>
      </c>
      <c r="B7" s="436" t="s">
        <v>198</v>
      </c>
      <c r="C7" s="213" t="s">
        <v>195</v>
      </c>
      <c r="D7" s="214"/>
      <c r="E7" s="214"/>
      <c r="F7" s="214"/>
      <c r="G7" s="214"/>
      <c r="H7" s="216">
        <f t="shared" ref="H7:H50" si="0">SUM(D7:G7)</f>
        <v>0</v>
      </c>
      <c r="I7" s="147"/>
    </row>
    <row r="8" spans="1:10" ht="30" customHeight="1" x14ac:dyDescent="0.4">
      <c r="A8" s="445"/>
      <c r="B8" s="447"/>
      <c r="C8" s="212" t="s">
        <v>196</v>
      </c>
      <c r="D8" s="211"/>
      <c r="E8" s="211"/>
      <c r="F8" s="211"/>
      <c r="G8" s="211"/>
      <c r="H8" s="93">
        <f t="shared" si="0"/>
        <v>0</v>
      </c>
    </row>
    <row r="9" spans="1:10" ht="30" customHeight="1" x14ac:dyDescent="0.4">
      <c r="A9" s="445"/>
      <c r="B9" s="438" t="s">
        <v>215</v>
      </c>
      <c r="C9" s="448"/>
      <c r="D9" s="211"/>
      <c r="E9" s="211"/>
      <c r="F9" s="211"/>
      <c r="G9" s="211"/>
      <c r="H9" s="93">
        <f t="shared" si="0"/>
        <v>0</v>
      </c>
    </row>
    <row r="10" spans="1:10" ht="30" customHeight="1" thickBot="1" x14ac:dyDescent="0.45">
      <c r="A10" s="446"/>
      <c r="B10" s="440" t="s">
        <v>22</v>
      </c>
      <c r="C10" s="441"/>
      <c r="D10" s="215">
        <f>SUM(D7:D9)</f>
        <v>0</v>
      </c>
      <c r="E10" s="215">
        <f t="shared" ref="E10:G10" si="1">SUM(E7:E9)</f>
        <v>0</v>
      </c>
      <c r="F10" s="215">
        <f t="shared" si="1"/>
        <v>0</v>
      </c>
      <c r="G10" s="215">
        <f t="shared" si="1"/>
        <v>0</v>
      </c>
      <c r="H10" s="217">
        <f t="shared" si="0"/>
        <v>0</v>
      </c>
    </row>
    <row r="11" spans="1:10" ht="30" customHeight="1" thickTop="1" x14ac:dyDescent="0.4">
      <c r="A11" s="444" t="s">
        <v>199</v>
      </c>
      <c r="B11" s="436" t="s">
        <v>198</v>
      </c>
      <c r="C11" s="213" t="s">
        <v>195</v>
      </c>
      <c r="D11" s="214"/>
      <c r="E11" s="214"/>
      <c r="F11" s="214"/>
      <c r="G11" s="214"/>
      <c r="H11" s="216">
        <f t="shared" si="0"/>
        <v>0</v>
      </c>
      <c r="I11" s="147"/>
    </row>
    <row r="12" spans="1:10" ht="30" customHeight="1" x14ac:dyDescent="0.4">
      <c r="A12" s="445"/>
      <c r="B12" s="447"/>
      <c r="C12" s="212" t="s">
        <v>196</v>
      </c>
      <c r="D12" s="211"/>
      <c r="E12" s="211"/>
      <c r="F12" s="211"/>
      <c r="G12" s="211"/>
      <c r="H12" s="93">
        <f t="shared" si="0"/>
        <v>0</v>
      </c>
    </row>
    <row r="13" spans="1:10" ht="30" customHeight="1" x14ac:dyDescent="0.4">
      <c r="A13" s="445"/>
      <c r="B13" s="438" t="s">
        <v>215</v>
      </c>
      <c r="C13" s="439"/>
      <c r="D13" s="211"/>
      <c r="E13" s="211"/>
      <c r="F13" s="211"/>
      <c r="G13" s="211"/>
      <c r="H13" s="93">
        <f t="shared" si="0"/>
        <v>0</v>
      </c>
    </row>
    <row r="14" spans="1:10" ht="30" customHeight="1" thickBot="1" x14ac:dyDescent="0.45">
      <c r="A14" s="446"/>
      <c r="B14" s="440" t="s">
        <v>22</v>
      </c>
      <c r="C14" s="441"/>
      <c r="D14" s="215">
        <f>SUM(D11:D13)</f>
        <v>0</v>
      </c>
      <c r="E14" s="215">
        <f t="shared" ref="E14" si="2">SUM(E11:E13)</f>
        <v>0</v>
      </c>
      <c r="F14" s="215">
        <f t="shared" ref="F14" si="3">SUM(F11:F13)</f>
        <v>0</v>
      </c>
      <c r="G14" s="215">
        <f t="shared" ref="G14" si="4">SUM(G11:G13)</f>
        <v>0</v>
      </c>
      <c r="H14" s="217">
        <f t="shared" si="0"/>
        <v>0</v>
      </c>
    </row>
    <row r="15" spans="1:10" ht="30" customHeight="1" thickTop="1" x14ac:dyDescent="0.4">
      <c r="A15" s="444" t="s">
        <v>200</v>
      </c>
      <c r="B15" s="436" t="s">
        <v>198</v>
      </c>
      <c r="C15" s="213" t="s">
        <v>195</v>
      </c>
      <c r="D15" s="214"/>
      <c r="E15" s="214"/>
      <c r="F15" s="214"/>
      <c r="G15" s="214"/>
      <c r="H15" s="216">
        <f t="shared" si="0"/>
        <v>0</v>
      </c>
      <c r="I15" s="147"/>
    </row>
    <row r="16" spans="1:10" ht="30" customHeight="1" x14ac:dyDescent="0.4">
      <c r="A16" s="445"/>
      <c r="B16" s="447"/>
      <c r="C16" s="212" t="s">
        <v>196</v>
      </c>
      <c r="D16" s="211"/>
      <c r="E16" s="211"/>
      <c r="F16" s="211"/>
      <c r="G16" s="211"/>
      <c r="H16" s="93">
        <f t="shared" si="0"/>
        <v>0</v>
      </c>
    </row>
    <row r="17" spans="1:9" ht="30" customHeight="1" x14ac:dyDescent="0.4">
      <c r="A17" s="445"/>
      <c r="B17" s="438" t="s">
        <v>215</v>
      </c>
      <c r="C17" s="439"/>
      <c r="D17" s="211"/>
      <c r="E17" s="211"/>
      <c r="F17" s="211"/>
      <c r="G17" s="211"/>
      <c r="H17" s="93">
        <f t="shared" si="0"/>
        <v>0</v>
      </c>
    </row>
    <row r="18" spans="1:9" ht="30" customHeight="1" thickBot="1" x14ac:dyDescent="0.45">
      <c r="A18" s="446"/>
      <c r="B18" s="440" t="s">
        <v>22</v>
      </c>
      <c r="C18" s="441"/>
      <c r="D18" s="215">
        <f>SUM(D15:D17)</f>
        <v>0</v>
      </c>
      <c r="E18" s="215">
        <f t="shared" ref="E18" si="5">SUM(E15:E17)</f>
        <v>0</v>
      </c>
      <c r="F18" s="215">
        <f t="shared" ref="F18" si="6">SUM(F15:F17)</f>
        <v>0</v>
      </c>
      <c r="G18" s="215">
        <f t="shared" ref="G18" si="7">SUM(G15:G17)</f>
        <v>0</v>
      </c>
      <c r="H18" s="217">
        <f t="shared" si="0"/>
        <v>0</v>
      </c>
    </row>
    <row r="19" spans="1:9" ht="30" customHeight="1" thickTop="1" x14ac:dyDescent="0.4">
      <c r="A19" s="444" t="s">
        <v>201</v>
      </c>
      <c r="B19" s="436" t="s">
        <v>198</v>
      </c>
      <c r="C19" s="213" t="s">
        <v>195</v>
      </c>
      <c r="D19" s="214"/>
      <c r="E19" s="214"/>
      <c r="F19" s="214"/>
      <c r="G19" s="214"/>
      <c r="H19" s="216">
        <f t="shared" si="0"/>
        <v>0</v>
      </c>
      <c r="I19" s="147"/>
    </row>
    <row r="20" spans="1:9" ht="30" customHeight="1" x14ac:dyDescent="0.4">
      <c r="A20" s="445"/>
      <c r="B20" s="447"/>
      <c r="C20" s="212" t="s">
        <v>196</v>
      </c>
      <c r="D20" s="211"/>
      <c r="E20" s="211"/>
      <c r="F20" s="211"/>
      <c r="G20" s="211"/>
      <c r="H20" s="93">
        <f t="shared" si="0"/>
        <v>0</v>
      </c>
    </row>
    <row r="21" spans="1:9" ht="30" customHeight="1" x14ac:dyDescent="0.4">
      <c r="A21" s="445"/>
      <c r="B21" s="438" t="s">
        <v>215</v>
      </c>
      <c r="C21" s="439"/>
      <c r="D21" s="211"/>
      <c r="E21" s="211"/>
      <c r="F21" s="211"/>
      <c r="G21" s="211"/>
      <c r="H21" s="93">
        <f t="shared" si="0"/>
        <v>0</v>
      </c>
    </row>
    <row r="22" spans="1:9" ht="30" customHeight="1" thickBot="1" x14ac:dyDescent="0.45">
      <c r="A22" s="446"/>
      <c r="B22" s="440" t="s">
        <v>22</v>
      </c>
      <c r="C22" s="441"/>
      <c r="D22" s="215">
        <f>SUM(D19:D21)</f>
        <v>0</v>
      </c>
      <c r="E22" s="215">
        <f t="shared" ref="E22" si="8">SUM(E19:E21)</f>
        <v>0</v>
      </c>
      <c r="F22" s="215">
        <f t="shared" ref="F22" si="9">SUM(F19:F21)</f>
        <v>0</v>
      </c>
      <c r="G22" s="215">
        <f t="shared" ref="G22" si="10">SUM(G19:G21)</f>
        <v>0</v>
      </c>
      <c r="H22" s="217">
        <f t="shared" si="0"/>
        <v>0</v>
      </c>
    </row>
    <row r="23" spans="1:9" ht="30" customHeight="1" thickTop="1" x14ac:dyDescent="0.4">
      <c r="A23" s="444" t="s">
        <v>202</v>
      </c>
      <c r="B23" s="436" t="s">
        <v>198</v>
      </c>
      <c r="C23" s="213" t="s">
        <v>195</v>
      </c>
      <c r="D23" s="214"/>
      <c r="E23" s="214"/>
      <c r="F23" s="214"/>
      <c r="G23" s="214"/>
      <c r="H23" s="216">
        <f t="shared" si="0"/>
        <v>0</v>
      </c>
      <c r="I23" s="147"/>
    </row>
    <row r="24" spans="1:9" ht="30" customHeight="1" x14ac:dyDescent="0.4">
      <c r="A24" s="445"/>
      <c r="B24" s="447"/>
      <c r="C24" s="212" t="s">
        <v>196</v>
      </c>
      <c r="D24" s="211"/>
      <c r="E24" s="211"/>
      <c r="F24" s="211"/>
      <c r="G24" s="211"/>
      <c r="H24" s="93">
        <f t="shared" si="0"/>
        <v>0</v>
      </c>
    </row>
    <row r="25" spans="1:9" ht="30" customHeight="1" x14ac:dyDescent="0.4">
      <c r="A25" s="445"/>
      <c r="B25" s="438" t="s">
        <v>215</v>
      </c>
      <c r="C25" s="439"/>
      <c r="D25" s="211"/>
      <c r="E25" s="211"/>
      <c r="F25" s="211"/>
      <c r="G25" s="211"/>
      <c r="H25" s="93">
        <f t="shared" si="0"/>
        <v>0</v>
      </c>
    </row>
    <row r="26" spans="1:9" ht="30" customHeight="1" thickBot="1" x14ac:dyDescent="0.45">
      <c r="A26" s="446"/>
      <c r="B26" s="440" t="s">
        <v>22</v>
      </c>
      <c r="C26" s="441"/>
      <c r="D26" s="215">
        <f>SUM(D23:D25)</f>
        <v>0</v>
      </c>
      <c r="E26" s="215">
        <f t="shared" ref="E26" si="11">SUM(E23:E25)</f>
        <v>0</v>
      </c>
      <c r="F26" s="215">
        <f t="shared" ref="F26" si="12">SUM(F23:F25)</f>
        <v>0</v>
      </c>
      <c r="G26" s="215">
        <f t="shared" ref="G26" si="13">SUM(G23:G25)</f>
        <v>0</v>
      </c>
      <c r="H26" s="217">
        <f t="shared" si="0"/>
        <v>0</v>
      </c>
    </row>
    <row r="27" spans="1:9" ht="30" customHeight="1" thickTop="1" x14ac:dyDescent="0.4">
      <c r="A27" s="444" t="s">
        <v>203</v>
      </c>
      <c r="B27" s="436" t="s">
        <v>198</v>
      </c>
      <c r="C27" s="213" t="s">
        <v>195</v>
      </c>
      <c r="D27" s="214"/>
      <c r="E27" s="214"/>
      <c r="F27" s="214"/>
      <c r="G27" s="214"/>
      <c r="H27" s="216">
        <f t="shared" si="0"/>
        <v>0</v>
      </c>
      <c r="I27" s="147"/>
    </row>
    <row r="28" spans="1:9" ht="30" customHeight="1" x14ac:dyDescent="0.4">
      <c r="A28" s="445"/>
      <c r="B28" s="447"/>
      <c r="C28" s="212" t="s">
        <v>196</v>
      </c>
      <c r="D28" s="211"/>
      <c r="E28" s="211"/>
      <c r="F28" s="211"/>
      <c r="G28" s="211"/>
      <c r="H28" s="93">
        <f t="shared" si="0"/>
        <v>0</v>
      </c>
    </row>
    <row r="29" spans="1:9" ht="30" customHeight="1" x14ac:dyDescent="0.4">
      <c r="A29" s="445"/>
      <c r="B29" s="438" t="s">
        <v>197</v>
      </c>
      <c r="C29" s="448"/>
      <c r="D29" s="211"/>
      <c r="E29" s="211"/>
      <c r="F29" s="211"/>
      <c r="G29" s="211"/>
      <c r="H29" s="93">
        <f t="shared" si="0"/>
        <v>0</v>
      </c>
    </row>
    <row r="30" spans="1:9" ht="30" customHeight="1" thickBot="1" x14ac:dyDescent="0.45">
      <c r="A30" s="446"/>
      <c r="B30" s="440" t="s">
        <v>22</v>
      </c>
      <c r="C30" s="441"/>
      <c r="D30" s="215">
        <f>SUM(D27:D29)</f>
        <v>0</v>
      </c>
      <c r="E30" s="215">
        <f t="shared" ref="E30" si="14">SUM(E27:E29)</f>
        <v>0</v>
      </c>
      <c r="F30" s="215">
        <f t="shared" ref="F30" si="15">SUM(F27:F29)</f>
        <v>0</v>
      </c>
      <c r="G30" s="215">
        <f t="shared" ref="G30" si="16">SUM(G27:G29)</f>
        <v>0</v>
      </c>
      <c r="H30" s="217">
        <f t="shared" si="0"/>
        <v>0</v>
      </c>
    </row>
    <row r="31" spans="1:9" ht="30" customHeight="1" thickTop="1" x14ac:dyDescent="0.4">
      <c r="A31" s="433" t="s">
        <v>204</v>
      </c>
      <c r="B31" s="436" t="s">
        <v>198</v>
      </c>
      <c r="C31" s="213" t="s">
        <v>195</v>
      </c>
      <c r="D31" s="214"/>
      <c r="E31" s="214"/>
      <c r="F31" s="214"/>
      <c r="G31" s="214"/>
      <c r="H31" s="216">
        <f t="shared" si="0"/>
        <v>0</v>
      </c>
      <c r="I31" s="147"/>
    </row>
    <row r="32" spans="1:9" ht="30" customHeight="1" x14ac:dyDescent="0.4">
      <c r="A32" s="434"/>
      <c r="B32" s="437"/>
      <c r="C32" s="212" t="s">
        <v>196</v>
      </c>
      <c r="D32" s="211"/>
      <c r="E32" s="211"/>
      <c r="F32" s="211"/>
      <c r="G32" s="211"/>
      <c r="H32" s="93">
        <f t="shared" si="0"/>
        <v>0</v>
      </c>
    </row>
    <row r="33" spans="1:9" ht="30" customHeight="1" x14ac:dyDescent="0.4">
      <c r="A33" s="434"/>
      <c r="B33" s="438" t="s">
        <v>215</v>
      </c>
      <c r="C33" s="439"/>
      <c r="D33" s="211"/>
      <c r="E33" s="211"/>
      <c r="F33" s="211"/>
      <c r="G33" s="211"/>
      <c r="H33" s="93">
        <f t="shared" si="0"/>
        <v>0</v>
      </c>
    </row>
    <row r="34" spans="1:9" ht="30" customHeight="1" thickBot="1" x14ac:dyDescent="0.45">
      <c r="A34" s="435"/>
      <c r="B34" s="440" t="s">
        <v>22</v>
      </c>
      <c r="C34" s="441"/>
      <c r="D34" s="215">
        <f>SUM(D31:D33)</f>
        <v>0</v>
      </c>
      <c r="E34" s="215">
        <f t="shared" ref="E34" si="17">SUM(E31:E33)</f>
        <v>0</v>
      </c>
      <c r="F34" s="215">
        <f t="shared" ref="F34" si="18">SUM(F31:F33)</f>
        <v>0</v>
      </c>
      <c r="G34" s="215">
        <f t="shared" ref="G34" si="19">SUM(G31:G33)</f>
        <v>0</v>
      </c>
      <c r="H34" s="217">
        <f t="shared" si="0"/>
        <v>0</v>
      </c>
    </row>
    <row r="35" spans="1:9" ht="30" customHeight="1" thickTop="1" x14ac:dyDescent="0.4">
      <c r="A35" s="433" t="s">
        <v>205</v>
      </c>
      <c r="B35" s="436" t="s">
        <v>198</v>
      </c>
      <c r="C35" s="213" t="s">
        <v>195</v>
      </c>
      <c r="D35" s="214"/>
      <c r="E35" s="214"/>
      <c r="F35" s="214"/>
      <c r="G35" s="214"/>
      <c r="H35" s="216">
        <f t="shared" si="0"/>
        <v>0</v>
      </c>
      <c r="I35" s="147"/>
    </row>
    <row r="36" spans="1:9" ht="30" customHeight="1" x14ac:dyDescent="0.4">
      <c r="A36" s="434"/>
      <c r="B36" s="437"/>
      <c r="C36" s="212" t="s">
        <v>196</v>
      </c>
      <c r="D36" s="211"/>
      <c r="E36" s="211"/>
      <c r="F36" s="211"/>
      <c r="G36" s="211"/>
      <c r="H36" s="93">
        <f t="shared" si="0"/>
        <v>0</v>
      </c>
    </row>
    <row r="37" spans="1:9" ht="30" customHeight="1" x14ac:dyDescent="0.4">
      <c r="A37" s="434"/>
      <c r="B37" s="438" t="s">
        <v>215</v>
      </c>
      <c r="C37" s="439"/>
      <c r="D37" s="211"/>
      <c r="E37" s="211"/>
      <c r="F37" s="211"/>
      <c r="G37" s="211"/>
      <c r="H37" s="93">
        <f t="shared" si="0"/>
        <v>0</v>
      </c>
    </row>
    <row r="38" spans="1:9" ht="30" customHeight="1" thickBot="1" x14ac:dyDescent="0.45">
      <c r="A38" s="435"/>
      <c r="B38" s="440" t="s">
        <v>22</v>
      </c>
      <c r="C38" s="441"/>
      <c r="D38" s="215">
        <f>SUM(D35:D37)</f>
        <v>0</v>
      </c>
      <c r="E38" s="215">
        <f t="shared" ref="E38" si="20">SUM(E35:E37)</f>
        <v>0</v>
      </c>
      <c r="F38" s="215">
        <f t="shared" ref="F38" si="21">SUM(F35:F37)</f>
        <v>0</v>
      </c>
      <c r="G38" s="215">
        <f t="shared" ref="G38" si="22">SUM(G35:G37)</f>
        <v>0</v>
      </c>
      <c r="H38" s="217">
        <f t="shared" si="0"/>
        <v>0</v>
      </c>
    </row>
    <row r="39" spans="1:9" ht="30" customHeight="1" thickTop="1" x14ac:dyDescent="0.4">
      <c r="A39" s="433" t="s">
        <v>206</v>
      </c>
      <c r="B39" s="436" t="s">
        <v>198</v>
      </c>
      <c r="C39" s="213" t="s">
        <v>195</v>
      </c>
      <c r="D39" s="214"/>
      <c r="E39" s="214"/>
      <c r="F39" s="214"/>
      <c r="G39" s="214"/>
      <c r="H39" s="216">
        <f t="shared" si="0"/>
        <v>0</v>
      </c>
      <c r="I39" s="147"/>
    </row>
    <row r="40" spans="1:9" ht="30" customHeight="1" x14ac:dyDescent="0.4">
      <c r="A40" s="434"/>
      <c r="B40" s="437"/>
      <c r="C40" s="212" t="s">
        <v>196</v>
      </c>
      <c r="D40" s="211"/>
      <c r="E40" s="211"/>
      <c r="F40" s="211"/>
      <c r="G40" s="211"/>
      <c r="H40" s="93">
        <f t="shared" si="0"/>
        <v>0</v>
      </c>
    </row>
    <row r="41" spans="1:9" ht="30" customHeight="1" x14ac:dyDescent="0.4">
      <c r="A41" s="434"/>
      <c r="B41" s="442" t="s">
        <v>215</v>
      </c>
      <c r="C41" s="443"/>
      <c r="D41" s="211"/>
      <c r="E41" s="211"/>
      <c r="F41" s="211"/>
      <c r="G41" s="211"/>
      <c r="H41" s="93">
        <f t="shared" si="0"/>
        <v>0</v>
      </c>
    </row>
    <row r="42" spans="1:9" ht="30" customHeight="1" thickBot="1" x14ac:dyDescent="0.45">
      <c r="A42" s="435"/>
      <c r="B42" s="440" t="s">
        <v>22</v>
      </c>
      <c r="C42" s="441"/>
      <c r="D42" s="215">
        <f>SUM(D39:D41)</f>
        <v>0</v>
      </c>
      <c r="E42" s="215">
        <f t="shared" ref="E42" si="23">SUM(E39:E41)</f>
        <v>0</v>
      </c>
      <c r="F42" s="215">
        <f t="shared" ref="F42" si="24">SUM(F39:F41)</f>
        <v>0</v>
      </c>
      <c r="G42" s="215">
        <f t="shared" ref="G42" si="25">SUM(G39:G41)</f>
        <v>0</v>
      </c>
      <c r="H42" s="217">
        <f t="shared" si="0"/>
        <v>0</v>
      </c>
    </row>
    <row r="43" spans="1:9" ht="30" customHeight="1" thickTop="1" x14ac:dyDescent="0.4">
      <c r="A43" s="433" t="s">
        <v>207</v>
      </c>
      <c r="B43" s="436" t="s">
        <v>198</v>
      </c>
      <c r="C43" s="213" t="s">
        <v>195</v>
      </c>
      <c r="D43" s="214"/>
      <c r="E43" s="214"/>
      <c r="F43" s="214"/>
      <c r="G43" s="214"/>
      <c r="H43" s="216">
        <f t="shared" si="0"/>
        <v>0</v>
      </c>
      <c r="I43" s="147"/>
    </row>
    <row r="44" spans="1:9" ht="30" customHeight="1" x14ac:dyDescent="0.4">
      <c r="A44" s="434"/>
      <c r="B44" s="437"/>
      <c r="C44" s="212" t="s">
        <v>196</v>
      </c>
      <c r="D44" s="211"/>
      <c r="E44" s="211"/>
      <c r="F44" s="211"/>
      <c r="G44" s="211"/>
      <c r="H44" s="93">
        <f t="shared" si="0"/>
        <v>0</v>
      </c>
    </row>
    <row r="45" spans="1:9" ht="30" customHeight="1" x14ac:dyDescent="0.4">
      <c r="A45" s="434"/>
      <c r="B45" s="438" t="s">
        <v>215</v>
      </c>
      <c r="C45" s="439"/>
      <c r="D45" s="211"/>
      <c r="E45" s="211"/>
      <c r="F45" s="211"/>
      <c r="G45" s="211"/>
      <c r="H45" s="93">
        <f t="shared" si="0"/>
        <v>0</v>
      </c>
    </row>
    <row r="46" spans="1:9" ht="30" customHeight="1" thickBot="1" x14ac:dyDescent="0.45">
      <c r="A46" s="435"/>
      <c r="B46" s="440" t="s">
        <v>22</v>
      </c>
      <c r="C46" s="441"/>
      <c r="D46" s="215">
        <f>SUM(D43:D45)</f>
        <v>0</v>
      </c>
      <c r="E46" s="215">
        <f t="shared" ref="E46" si="26">SUM(E43:E45)</f>
        <v>0</v>
      </c>
      <c r="F46" s="215">
        <f t="shared" ref="F46" si="27">SUM(F43:F45)</f>
        <v>0</v>
      </c>
      <c r="G46" s="215">
        <f t="shared" ref="G46" si="28">SUM(G43:G45)</f>
        <v>0</v>
      </c>
      <c r="H46" s="217">
        <f t="shared" si="0"/>
        <v>0</v>
      </c>
    </row>
    <row r="47" spans="1:9" ht="30" customHeight="1" thickTop="1" x14ac:dyDescent="0.4">
      <c r="A47" s="433" t="s">
        <v>208</v>
      </c>
      <c r="B47" s="436" t="s">
        <v>198</v>
      </c>
      <c r="C47" s="213" t="s">
        <v>209</v>
      </c>
      <c r="D47" s="218">
        <f t="shared" ref="D47:G49" si="29">SUM(D7,D11,D15,D19,D23,D27,D31,D35,D39,D43)</f>
        <v>0</v>
      </c>
      <c r="E47" s="218">
        <f t="shared" si="29"/>
        <v>0</v>
      </c>
      <c r="F47" s="218">
        <f t="shared" si="29"/>
        <v>0</v>
      </c>
      <c r="G47" s="218">
        <f t="shared" si="29"/>
        <v>0</v>
      </c>
      <c r="H47" s="216">
        <f t="shared" si="0"/>
        <v>0</v>
      </c>
      <c r="I47" s="147"/>
    </row>
    <row r="48" spans="1:9" ht="30" customHeight="1" x14ac:dyDescent="0.4">
      <c r="A48" s="434"/>
      <c r="B48" s="437"/>
      <c r="C48" s="212" t="s">
        <v>210</v>
      </c>
      <c r="D48" s="95">
        <f t="shared" si="29"/>
        <v>0</v>
      </c>
      <c r="E48" s="95">
        <f t="shared" si="29"/>
        <v>0</v>
      </c>
      <c r="F48" s="95">
        <f t="shared" si="29"/>
        <v>0</v>
      </c>
      <c r="G48" s="95">
        <f t="shared" si="29"/>
        <v>0</v>
      </c>
      <c r="H48" s="93">
        <f t="shared" si="0"/>
        <v>0</v>
      </c>
    </row>
    <row r="49" spans="1:8" ht="30" customHeight="1" x14ac:dyDescent="0.4">
      <c r="A49" s="434"/>
      <c r="B49" s="438" t="s">
        <v>215</v>
      </c>
      <c r="C49" s="439"/>
      <c r="D49" s="95">
        <f t="shared" si="29"/>
        <v>0</v>
      </c>
      <c r="E49" s="95">
        <f t="shared" si="29"/>
        <v>0</v>
      </c>
      <c r="F49" s="95">
        <f t="shared" si="29"/>
        <v>0</v>
      </c>
      <c r="G49" s="95">
        <f t="shared" si="29"/>
        <v>0</v>
      </c>
      <c r="H49" s="93">
        <f t="shared" si="0"/>
        <v>0</v>
      </c>
    </row>
    <row r="50" spans="1:8" ht="30" customHeight="1" thickBot="1" x14ac:dyDescent="0.45">
      <c r="A50" s="435"/>
      <c r="B50" s="440" t="s">
        <v>22</v>
      </c>
      <c r="C50" s="441"/>
      <c r="D50" s="215">
        <f>SUM(D47:D49)</f>
        <v>0</v>
      </c>
      <c r="E50" s="215">
        <f>SUM(E47:E49)</f>
        <v>0</v>
      </c>
      <c r="F50" s="215">
        <f t="shared" ref="F50" si="30">SUM(F47:F49)</f>
        <v>0</v>
      </c>
      <c r="G50" s="215">
        <f t="shared" ref="G50" si="31">SUM(G47:G49)</f>
        <v>0</v>
      </c>
      <c r="H50" s="217">
        <f t="shared" si="0"/>
        <v>0</v>
      </c>
    </row>
    <row r="51" spans="1:8" ht="12.75" customHeight="1" thickTop="1" x14ac:dyDescent="0.4">
      <c r="A51" s="85"/>
      <c r="B51" s="85"/>
      <c r="C51" s="85"/>
      <c r="D51" s="85"/>
      <c r="E51" s="85"/>
      <c r="F51" s="85"/>
      <c r="G51" s="85"/>
    </row>
    <row r="52" spans="1:8" ht="23.25" customHeight="1" x14ac:dyDescent="0.4">
      <c r="A52" s="205" t="s">
        <v>60</v>
      </c>
      <c r="B52" s="205"/>
      <c r="C52" s="205"/>
      <c r="D52" s="205"/>
      <c r="E52" s="205"/>
      <c r="F52" s="205"/>
      <c r="G52" s="205"/>
    </row>
    <row r="53" spans="1:8" ht="23.25" customHeight="1" x14ac:dyDescent="0.4">
      <c r="A53" s="205" t="s">
        <v>212</v>
      </c>
      <c r="B53" s="207"/>
      <c r="C53" s="207"/>
      <c r="D53" s="207"/>
      <c r="E53" s="205"/>
      <c r="F53" s="205"/>
      <c r="G53" s="205"/>
    </row>
    <row r="54" spans="1:8" ht="23.25" customHeight="1" x14ac:dyDescent="0.4">
      <c r="A54" s="205"/>
      <c r="B54" s="207"/>
      <c r="C54" s="207"/>
      <c r="D54" s="207"/>
      <c r="E54" s="208"/>
      <c r="F54" s="208"/>
      <c r="G54" s="208"/>
    </row>
    <row r="55" spans="1:8" ht="23.25" customHeight="1" x14ac:dyDescent="0.4">
      <c r="A55" s="205"/>
      <c r="B55" s="207"/>
      <c r="C55" s="207"/>
      <c r="D55" s="207"/>
      <c r="E55" s="208"/>
      <c r="F55" s="208"/>
      <c r="G55" s="208"/>
    </row>
    <row r="56" spans="1:8" ht="23.25" customHeight="1" x14ac:dyDescent="0.4">
      <c r="A56" s="205"/>
      <c r="B56" s="209"/>
      <c r="C56" s="209"/>
      <c r="D56" s="209"/>
      <c r="E56" s="208"/>
      <c r="F56" s="208"/>
      <c r="G56" s="208"/>
    </row>
  </sheetData>
  <customSheetViews>
    <customSheetView guid="{F3CA5093-A344-480F-994F-741CA1B5DDAB}" scale="80" showPageBreaks="1" printArea="1" view="pageBreakPreview">
      <selection activeCell="D7" sqref="D7"/>
      <pageMargins left="0.7" right="0.7" top="0.75" bottom="0.75" header="0.3" footer="0.3"/>
      <pageSetup paperSize="9" scale="48" orientation="portrait" r:id="rId1"/>
      <headerFooter>
        <oddFooter>&amp;C&amp;P</oddFooter>
      </headerFooter>
    </customSheetView>
    <customSheetView guid="{A6987D47-96C8-4CF6-9F7F-65107623028D}" scale="80" showPageBreaks="1" printArea="1" view="pageBreakPreview">
      <selection activeCell="D7" sqref="D7"/>
      <pageMargins left="0.7" right="0.7" top="0.75" bottom="0.75" header="0.3" footer="0.3"/>
      <pageSetup paperSize="9" scale="48" orientation="portrait" r:id="rId2"/>
      <headerFooter>
        <oddFooter>&amp;C&amp;P</oddFooter>
      </headerFooter>
    </customSheetView>
  </customSheetViews>
  <mergeCells count="48">
    <mergeCell ref="D3:H3"/>
    <mergeCell ref="A23:A26"/>
    <mergeCell ref="B23:B24"/>
    <mergeCell ref="B25:C25"/>
    <mergeCell ref="B26:C26"/>
    <mergeCell ref="B10:C10"/>
    <mergeCell ref="B13:C13"/>
    <mergeCell ref="B1:H1"/>
    <mergeCell ref="A3:C3"/>
    <mergeCell ref="A19:A22"/>
    <mergeCell ref="B19:B20"/>
    <mergeCell ref="B21:C21"/>
    <mergeCell ref="B7:B8"/>
    <mergeCell ref="A6:C6"/>
    <mergeCell ref="A15:A18"/>
    <mergeCell ref="B15:B16"/>
    <mergeCell ref="B17:C17"/>
    <mergeCell ref="B18:C18"/>
    <mergeCell ref="A7:A10"/>
    <mergeCell ref="A11:A14"/>
    <mergeCell ref="B11:B12"/>
    <mergeCell ref="B14:C14"/>
    <mergeCell ref="B9:C9"/>
    <mergeCell ref="A31:A34"/>
    <mergeCell ref="B31:B32"/>
    <mergeCell ref="B33:C33"/>
    <mergeCell ref="B34:C34"/>
    <mergeCell ref="B22:C22"/>
    <mergeCell ref="A27:A30"/>
    <mergeCell ref="B27:B28"/>
    <mergeCell ref="B29:C29"/>
    <mergeCell ref="B30:C30"/>
    <mergeCell ref="A35:A38"/>
    <mergeCell ref="B35:B36"/>
    <mergeCell ref="B37:C37"/>
    <mergeCell ref="B38:C38"/>
    <mergeCell ref="B43:B44"/>
    <mergeCell ref="A43:A46"/>
    <mergeCell ref="A39:A42"/>
    <mergeCell ref="B39:B40"/>
    <mergeCell ref="B41:C41"/>
    <mergeCell ref="B42:C42"/>
    <mergeCell ref="B46:C46"/>
    <mergeCell ref="A47:A50"/>
    <mergeCell ref="B47:B48"/>
    <mergeCell ref="B49:C49"/>
    <mergeCell ref="B50:C50"/>
    <mergeCell ref="B45:C45"/>
  </mergeCells>
  <phoneticPr fontId="1"/>
  <pageMargins left="0.7" right="0.7" top="0.75" bottom="0.75" header="0.3" footer="0.3"/>
  <pageSetup paperSize="9" scale="48" orientation="portrait" r:id="rId3"/>
  <headerFooter>
    <oddFooter>&amp;C&amp;P</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4C76B-8A60-45F8-A0D0-59C4BED32DE7}">
  <sheetPr>
    <tabColor rgb="FFFFFF99"/>
    <pageSetUpPr fitToPage="1"/>
  </sheetPr>
  <dimension ref="A1:M41"/>
  <sheetViews>
    <sheetView showGridLines="0" view="pageBreakPreview" zoomScale="80" zoomScaleNormal="55" zoomScaleSheetLayoutView="80" workbookViewId="0">
      <selection activeCell="I1" sqref="I1"/>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MF申請書!K11</f>
        <v>0</v>
      </c>
      <c r="D2" s="458"/>
      <c r="E2" s="458"/>
      <c r="F2" s="458"/>
      <c r="G2" s="459"/>
      <c r="H2" s="98"/>
      <c r="I2" s="98"/>
    </row>
    <row r="3" spans="1:13" ht="19.899999999999999" customHeight="1" x14ac:dyDescent="0.4">
      <c r="A3" s="467" t="s">
        <v>50</v>
      </c>
      <c r="B3" s="468"/>
      <c r="C3" s="460" t="s">
        <v>190</v>
      </c>
      <c r="D3" s="460"/>
      <c r="E3" s="460"/>
      <c r="F3" s="460"/>
      <c r="G3" s="461"/>
    </row>
    <row r="4" spans="1:13" ht="19.899999999999999" customHeight="1" x14ac:dyDescent="0.4">
      <c r="A4" s="469" t="s">
        <v>66</v>
      </c>
      <c r="B4" s="470"/>
      <c r="C4" s="460" t="s">
        <v>187</v>
      </c>
      <c r="D4" s="460"/>
      <c r="E4" s="460"/>
      <c r="F4" s="460"/>
      <c r="G4" s="461"/>
    </row>
    <row r="5" spans="1:13" ht="19.899999999999999" customHeight="1" thickBot="1" x14ac:dyDescent="0.45">
      <c r="A5" s="473" t="s">
        <v>86</v>
      </c>
      <c r="B5" s="474"/>
      <c r="C5" s="462" t="s">
        <v>188</v>
      </c>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4" customHeight="1" x14ac:dyDescent="0.4">
      <c r="A9" s="89" t="s">
        <v>67</v>
      </c>
      <c r="B9" s="86"/>
      <c r="C9" s="127" t="s">
        <v>217</v>
      </c>
      <c r="D9" s="88"/>
      <c r="E9" s="88"/>
      <c r="F9" s="88"/>
      <c r="G9" s="90" t="s">
        <v>71</v>
      </c>
    </row>
    <row r="10" spans="1:13" ht="30" customHeight="1" thickBot="1" x14ac:dyDescent="0.45">
      <c r="A10" s="414"/>
      <c r="B10" s="415"/>
      <c r="C10" s="104">
        <f>MF申請書!AF18</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SUM(C11:F11)</f>
        <v>0</v>
      </c>
    </row>
    <row r="12" spans="1:13" ht="30" customHeight="1" x14ac:dyDescent="0.4">
      <c r="A12" s="417"/>
      <c r="B12" s="107" t="s">
        <v>54</v>
      </c>
      <c r="C12" s="154"/>
      <c r="D12" s="154"/>
      <c r="E12" s="154"/>
      <c r="F12" s="154"/>
      <c r="G12" s="155">
        <f t="shared" ref="G12:G17" si="1">SUM(C12:F12)</f>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 t="shared" si="1"/>
        <v>0</v>
      </c>
      <c r="I15" s="83" t="s">
        <v>182</v>
      </c>
    </row>
    <row r="16" spans="1:13" ht="30" customHeight="1" x14ac:dyDescent="0.4">
      <c r="A16" s="412" t="s">
        <v>69</v>
      </c>
      <c r="B16" s="413"/>
      <c r="C16" s="155">
        <f>SUM(C11:C15)</f>
        <v>0</v>
      </c>
      <c r="D16" s="155">
        <f>SUM(D11:D15)</f>
        <v>0</v>
      </c>
      <c r="E16" s="155">
        <f t="shared" ref="E16" si="2">SUM(E11:E15)</f>
        <v>0</v>
      </c>
      <c r="F16" s="155">
        <f>SUM(F11:F15)</f>
        <v>0</v>
      </c>
      <c r="G16" s="155">
        <f>SUM(C16:F16)</f>
        <v>0</v>
      </c>
      <c r="I16" s="200"/>
      <c r="J16" s="199">
        <f>C10</f>
        <v>2020</v>
      </c>
      <c r="K16" s="199">
        <f>D10</f>
        <v>2021</v>
      </c>
      <c r="L16" s="199">
        <f>E10</f>
        <v>2022</v>
      </c>
      <c r="M16" s="199">
        <f>F10</f>
        <v>2023</v>
      </c>
    </row>
    <row r="17" spans="1:13" ht="30" customHeight="1" x14ac:dyDescent="0.4">
      <c r="A17" s="412" t="s">
        <v>68</v>
      </c>
      <c r="B17" s="413"/>
      <c r="C17" s="154"/>
      <c r="D17" s="154"/>
      <c r="E17" s="154"/>
      <c r="F17" s="154"/>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SUM(C18:F18)</f>
        <v>0</v>
      </c>
      <c r="I18" s="201" t="s">
        <v>216</v>
      </c>
      <c r="J18" s="222">
        <f>ROUNDDOWN(C18/130*30,0)</f>
        <v>0</v>
      </c>
      <c r="K18" s="222">
        <f>ROUNDDOWN(D18/130*30,0)</f>
        <v>0</v>
      </c>
      <c r="L18" s="222">
        <f>ROUNDDOWN(E18/130*30,0)</f>
        <v>0</v>
      </c>
      <c r="M18" s="222">
        <f>ROUNDDOWN(F18/130*30,0)</f>
        <v>0</v>
      </c>
    </row>
    <row r="19" spans="1:13" ht="19.899999999999999" customHeight="1" x14ac:dyDescent="0.4">
      <c r="A19" s="89" t="s">
        <v>70</v>
      </c>
      <c r="B19" s="86"/>
      <c r="C19" s="87"/>
      <c r="D19" s="88"/>
      <c r="E19" s="88"/>
      <c r="F19" s="88"/>
      <c r="G19" s="90" t="s">
        <v>71</v>
      </c>
    </row>
    <row r="20" spans="1:13" ht="30" customHeight="1" thickBot="1" x14ac:dyDescent="0.45">
      <c r="A20" s="414"/>
      <c r="B20" s="415"/>
      <c r="C20" s="104">
        <f>C10</f>
        <v>2020</v>
      </c>
      <c r="D20" s="104">
        <f t="shared" ref="D20:F20" si="4">D10</f>
        <v>2021</v>
      </c>
      <c r="E20" s="104">
        <f t="shared" si="4"/>
        <v>2022</v>
      </c>
      <c r="F20" s="104">
        <f t="shared" si="4"/>
        <v>2023</v>
      </c>
      <c r="G20" s="105" t="s">
        <v>51</v>
      </c>
      <c r="I20" s="91"/>
    </row>
    <row r="21" spans="1:13" ht="30" customHeight="1" thickTop="1" x14ac:dyDescent="0.4">
      <c r="A21" s="465" t="s">
        <v>52</v>
      </c>
      <c r="B21" s="106" t="s">
        <v>53</v>
      </c>
      <c r="C21" s="156"/>
      <c r="D21" s="156"/>
      <c r="E21" s="156"/>
      <c r="F21" s="156"/>
      <c r="G21" s="155">
        <f>SUM(C21:F21)</f>
        <v>0</v>
      </c>
    </row>
    <row r="22" spans="1:13" ht="30" customHeight="1" x14ac:dyDescent="0.4">
      <c r="A22" s="466"/>
      <c r="B22" s="107" t="s">
        <v>54</v>
      </c>
      <c r="C22" s="156"/>
      <c r="D22" s="156"/>
      <c r="E22" s="156"/>
      <c r="F22" s="156"/>
      <c r="G22" s="155">
        <f t="shared" ref="G22:G28" si="5">SUM(C22:F22)</f>
        <v>0</v>
      </c>
    </row>
    <row r="23" spans="1:13" ht="30" customHeight="1" x14ac:dyDescent="0.4">
      <c r="A23" s="412" t="s">
        <v>55</v>
      </c>
      <c r="B23" s="413"/>
      <c r="C23" s="156"/>
      <c r="D23" s="156"/>
      <c r="E23" s="156"/>
      <c r="F23" s="156"/>
      <c r="G23" s="155">
        <f t="shared" si="5"/>
        <v>0</v>
      </c>
    </row>
    <row r="24" spans="1:13" ht="30" customHeight="1" x14ac:dyDescent="0.4">
      <c r="A24" s="418" t="s">
        <v>56</v>
      </c>
      <c r="B24" s="419"/>
      <c r="C24" s="156"/>
      <c r="D24" s="156"/>
      <c r="E24" s="156"/>
      <c r="F24" s="156"/>
      <c r="G24" s="155">
        <f t="shared" si="5"/>
        <v>0</v>
      </c>
    </row>
    <row r="25" spans="1:13" ht="30" customHeight="1" x14ac:dyDescent="0.4">
      <c r="A25" s="418" t="s">
        <v>57</v>
      </c>
      <c r="B25" s="419"/>
      <c r="C25" s="156"/>
      <c r="D25" s="156"/>
      <c r="E25" s="156"/>
      <c r="F25" s="156"/>
      <c r="G25" s="155">
        <f t="shared" si="5"/>
        <v>0</v>
      </c>
      <c r="I25" s="83" t="s">
        <v>182</v>
      </c>
    </row>
    <row r="26" spans="1:13" ht="30" customHeight="1" x14ac:dyDescent="0.4">
      <c r="A26" s="412" t="s">
        <v>69</v>
      </c>
      <c r="B26" s="413"/>
      <c r="C26" s="155">
        <f>SUM(C21:C25)</f>
        <v>0</v>
      </c>
      <c r="D26" s="155">
        <f t="shared" ref="D26:F26" si="6">SUM(D21:D25)</f>
        <v>0</v>
      </c>
      <c r="E26" s="155">
        <f t="shared" si="6"/>
        <v>0</v>
      </c>
      <c r="F26" s="155">
        <f t="shared" si="6"/>
        <v>0</v>
      </c>
      <c r="G26" s="155">
        <f t="shared" si="5"/>
        <v>0</v>
      </c>
      <c r="I26" s="200"/>
      <c r="J26" s="199">
        <f>C20</f>
        <v>2020</v>
      </c>
      <c r="K26" s="199">
        <f>D20</f>
        <v>2021</v>
      </c>
      <c r="L26" s="199">
        <f>E20</f>
        <v>2022</v>
      </c>
      <c r="M26" s="199">
        <f>F20</f>
        <v>2023</v>
      </c>
    </row>
    <row r="27" spans="1:13" ht="30" customHeight="1" x14ac:dyDescent="0.4">
      <c r="A27" s="412" t="s">
        <v>68</v>
      </c>
      <c r="B27" s="413"/>
      <c r="C27" s="156"/>
      <c r="D27" s="156"/>
      <c r="E27" s="156"/>
      <c r="F27" s="156"/>
      <c r="G27" s="155">
        <f t="shared" si="5"/>
        <v>0</v>
      </c>
      <c r="I27" s="201" t="s">
        <v>179</v>
      </c>
      <c r="J27" s="199" t="e">
        <f>C27/C26*100</f>
        <v>#DIV/0!</v>
      </c>
      <c r="K27" s="199" t="e">
        <f>D27/D26*100</f>
        <v>#DIV/0!</v>
      </c>
      <c r="L27" s="199" t="e">
        <f>E27/E26*100</f>
        <v>#DIV/0!</v>
      </c>
      <c r="M27" s="199" t="e">
        <f>F27/F26*100</f>
        <v>#DIV/0!</v>
      </c>
    </row>
    <row r="28" spans="1:13" ht="30" customHeight="1" x14ac:dyDescent="0.4">
      <c r="A28" s="412" t="s">
        <v>51</v>
      </c>
      <c r="B28" s="413"/>
      <c r="C28" s="155">
        <f>C26+C27</f>
        <v>0</v>
      </c>
      <c r="D28" s="155">
        <f t="shared" ref="D28:F28" si="7">D26+D27</f>
        <v>0</v>
      </c>
      <c r="E28" s="155">
        <f t="shared" si="7"/>
        <v>0</v>
      </c>
      <c r="F28" s="155">
        <f t="shared" si="7"/>
        <v>0</v>
      </c>
      <c r="G28" s="155">
        <f t="shared" si="5"/>
        <v>0</v>
      </c>
      <c r="I28" s="201" t="s">
        <v>216</v>
      </c>
      <c r="J28" s="199">
        <f>ROUNDDOWN(C28/130*30,0)</f>
        <v>0</v>
      </c>
      <c r="K28" s="199">
        <f>ROUNDDOWN(D28/130*30,0)</f>
        <v>0</v>
      </c>
      <c r="L28" s="199">
        <f>ROUNDDOWN(E28/130*30,0)</f>
        <v>0</v>
      </c>
      <c r="M28" s="199">
        <f>ROUNDDOWN(F28/130*30,0)</f>
        <v>0</v>
      </c>
    </row>
    <row r="29" spans="1:13" ht="30" customHeight="1" x14ac:dyDescent="0.4">
      <c r="A29" s="89" t="s">
        <v>58</v>
      </c>
      <c r="B29" s="86"/>
      <c r="C29" s="87"/>
      <c r="D29" s="88"/>
      <c r="E29" s="88"/>
      <c r="F29" s="88"/>
      <c r="G29" s="90" t="s">
        <v>71</v>
      </c>
    </row>
    <row r="30" spans="1:13" ht="30" customHeight="1" thickBot="1" x14ac:dyDescent="0.45">
      <c r="A30" s="414"/>
      <c r="B30" s="415"/>
      <c r="C30" s="104">
        <f t="shared" ref="C30:F30" si="8">C10</f>
        <v>2020</v>
      </c>
      <c r="D30" s="104">
        <f t="shared" si="8"/>
        <v>2021</v>
      </c>
      <c r="E30" s="104">
        <f t="shared" si="8"/>
        <v>2022</v>
      </c>
      <c r="F30" s="104">
        <f t="shared" si="8"/>
        <v>2023</v>
      </c>
      <c r="G30" s="105" t="s">
        <v>51</v>
      </c>
    </row>
    <row r="31" spans="1:13" ht="30" customHeight="1" thickTop="1" x14ac:dyDescent="0.4">
      <c r="A31" s="108"/>
      <c r="B31" s="109"/>
      <c r="C31" s="157">
        <f>C18+C28</f>
        <v>0</v>
      </c>
      <c r="D31" s="157">
        <f t="shared" ref="D31:G31" si="9">D18+D28</f>
        <v>0</v>
      </c>
      <c r="E31" s="157">
        <f t="shared" si="9"/>
        <v>0</v>
      </c>
      <c r="F31" s="157">
        <f t="shared" si="9"/>
        <v>0</v>
      </c>
      <c r="G31" s="157">
        <f t="shared" si="9"/>
        <v>0</v>
      </c>
    </row>
    <row r="32" spans="1:13" ht="20.25" customHeight="1" x14ac:dyDescent="0.4">
      <c r="A32" s="210" t="s">
        <v>213</v>
      </c>
      <c r="B32" s="85"/>
      <c r="C32" s="85"/>
      <c r="D32" s="85"/>
      <c r="E32" s="85"/>
      <c r="F32" s="85"/>
      <c r="G32" s="86"/>
    </row>
    <row r="33" spans="1:7" ht="23.25" customHeight="1" x14ac:dyDescent="0.4">
      <c r="A33" s="205" t="s">
        <v>212</v>
      </c>
      <c r="B33" s="205"/>
      <c r="C33" s="205"/>
      <c r="D33" s="205"/>
      <c r="E33" s="205"/>
      <c r="F33" s="205"/>
      <c r="G33" s="206"/>
    </row>
    <row r="34" spans="1:7" ht="23.25" customHeight="1" x14ac:dyDescent="0.4">
      <c r="A34" s="205" t="s">
        <v>61</v>
      </c>
      <c r="B34" s="207"/>
      <c r="C34" s="207"/>
      <c r="D34" s="207"/>
      <c r="E34" s="205"/>
      <c r="F34" s="205"/>
      <c r="G34" s="206"/>
    </row>
    <row r="35" spans="1:7" ht="23.25" customHeight="1" x14ac:dyDescent="0.4">
      <c r="A35" s="205" t="s">
        <v>62</v>
      </c>
      <c r="B35" s="207"/>
      <c r="C35" s="207"/>
      <c r="D35" s="207"/>
      <c r="E35" s="208"/>
      <c r="F35" s="208"/>
      <c r="G35" s="208"/>
    </row>
    <row r="36" spans="1:7" ht="23.25" customHeight="1" x14ac:dyDescent="0.4">
      <c r="A36" s="205" t="s">
        <v>63</v>
      </c>
      <c r="B36" s="207"/>
      <c r="C36" s="207"/>
      <c r="D36" s="207"/>
      <c r="E36" s="208"/>
      <c r="F36" s="208"/>
      <c r="G36" s="208"/>
    </row>
    <row r="37" spans="1:7" ht="23.25" customHeight="1" x14ac:dyDescent="0.4">
      <c r="A37" s="205" t="s">
        <v>64</v>
      </c>
      <c r="B37" s="209"/>
      <c r="C37" s="209"/>
      <c r="D37" s="209"/>
      <c r="E37" s="208"/>
      <c r="F37" s="208"/>
      <c r="G37" s="208"/>
    </row>
    <row r="38" spans="1:7" ht="12.75" customHeight="1" x14ac:dyDescent="0.4">
      <c r="A38" s="85"/>
      <c r="B38" s="85"/>
      <c r="C38" s="85"/>
      <c r="D38" s="85"/>
      <c r="E38" s="85"/>
      <c r="F38" s="85"/>
      <c r="G38" s="86"/>
    </row>
    <row r="39" spans="1:7" ht="23.25" customHeight="1" x14ac:dyDescent="0.4">
      <c r="A39" s="456" t="s">
        <v>183</v>
      </c>
      <c r="B39" s="456"/>
      <c r="C39" s="456"/>
      <c r="D39" s="456"/>
      <c r="E39" s="456"/>
      <c r="F39" s="456"/>
      <c r="G39" s="456"/>
    </row>
    <row r="40" spans="1:7" ht="228.75" customHeight="1" x14ac:dyDescent="0.4">
      <c r="A40" s="457" t="s">
        <v>185</v>
      </c>
      <c r="B40" s="457"/>
      <c r="C40" s="457"/>
      <c r="D40" s="457"/>
      <c r="E40" s="457"/>
      <c r="F40" s="457"/>
      <c r="G40" s="457"/>
    </row>
    <row r="41" spans="1:7" ht="228.75" customHeight="1" x14ac:dyDescent="0.4">
      <c r="A41" s="457" t="s">
        <v>186</v>
      </c>
      <c r="B41" s="457"/>
      <c r="C41" s="457"/>
      <c r="D41" s="457"/>
      <c r="E41" s="457"/>
      <c r="F41" s="457"/>
      <c r="G41" s="457"/>
    </row>
  </sheetData>
  <customSheetViews>
    <customSheetView guid="{F3CA5093-A344-480F-994F-741CA1B5DDAB}" scale="80" showPageBreaks="1" showGridLines="0" fitToPage="1" printArea="1" view="pageBreakPreview">
      <selection activeCell="I1" sqref="I1"/>
      <rowBreaks count="1" manualBreakCount="1">
        <brk id="32" max="7" man="1"/>
      </rowBreaks>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view="pageBreakPreview">
      <selection activeCell="I1" sqref="I1"/>
      <rowBreaks count="1" manualBreakCount="1">
        <brk id="32" max="7" man="1"/>
      </rowBreaks>
      <pageMargins left="0.7" right="0.7" top="0.75" bottom="0.75" header="0.3" footer="0.3"/>
      <pageSetup paperSize="9" scale="79" fitToHeight="0" orientation="portrait" r:id="rId2"/>
      <headerFooter>
        <oddFooter>&amp;C&amp;P</oddFooter>
      </headerFooter>
    </customSheetView>
  </customSheetViews>
  <mergeCells count="29">
    <mergeCell ref="A18:B18"/>
    <mergeCell ref="A17:B17"/>
    <mergeCell ref="A26:B26"/>
    <mergeCell ref="A27:B27"/>
    <mergeCell ref="A25:B25"/>
    <mergeCell ref="A1:G1"/>
    <mergeCell ref="A3:B3"/>
    <mergeCell ref="A10:B10"/>
    <mergeCell ref="A11:A12"/>
    <mergeCell ref="A13:B13"/>
    <mergeCell ref="A4:B4"/>
    <mergeCell ref="A2:B2"/>
    <mergeCell ref="A5:B5"/>
    <mergeCell ref="A39:G39"/>
    <mergeCell ref="A40:G40"/>
    <mergeCell ref="A41:G41"/>
    <mergeCell ref="C2:G2"/>
    <mergeCell ref="C3:G3"/>
    <mergeCell ref="C4:G4"/>
    <mergeCell ref="C5:G5"/>
    <mergeCell ref="A15:B15"/>
    <mergeCell ref="A14:B14"/>
    <mergeCell ref="A16:B16"/>
    <mergeCell ref="A20:B20"/>
    <mergeCell ref="A21:A22"/>
    <mergeCell ref="A23:B23"/>
    <mergeCell ref="A24:B24"/>
    <mergeCell ref="A28:B28"/>
    <mergeCell ref="A30:B30"/>
  </mergeCells>
  <phoneticPr fontId="1"/>
  <dataValidations count="1">
    <dataValidation type="custom" allowBlank="1" showInputMessage="1" showErrorMessage="1" errorTitle="アラート" error="小数点が含まれています。" sqref="C21:F25 C11:F15 C17:F17 C27:F27" xr:uid="{16EA8DB6-6FE7-4F38-89C5-D373098B672F}">
      <formula1>MOD(C11,1)=0</formula1>
    </dataValidation>
  </dataValidations>
  <pageMargins left="0.7" right="0.7" top="0.75" bottom="0.75" header="0.3" footer="0.3"/>
  <pageSetup paperSize="9" scale="79" fitToHeight="0" orientation="portrait" r:id="rId3"/>
  <headerFooter>
    <oddFooter>&amp;C&amp;P</oddFooter>
  </headerFooter>
  <rowBreaks count="1" manualBreakCount="1">
    <brk id="32" max="7" man="1"/>
  </rowBreaks>
  <ignoredErrors>
    <ignoredError sqref="C16" formulaRange="1"/>
  </ignoredError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77110-BD4E-4E0B-AF27-6E10C5062E9E}">
  <sheetPr>
    <tabColor rgb="FFFFFF99"/>
    <pageSetUpPr fitToPage="1"/>
  </sheetPr>
  <dimension ref="A1:M28"/>
  <sheetViews>
    <sheetView showGridLines="0" view="pageBreakPreview" zoomScale="80" zoomScaleNormal="55" zoomScaleSheetLayoutView="80" workbookViewId="0">
      <selection activeCell="I4" sqref="I4"/>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'1.○○大学（幹事機関）'!C2:F2</f>
        <v>0</v>
      </c>
      <c r="D2" s="458"/>
      <c r="E2" s="458"/>
      <c r="F2" s="458"/>
      <c r="G2" s="459"/>
      <c r="H2" s="98"/>
      <c r="I2" s="98"/>
    </row>
    <row r="3" spans="1:13" ht="19.899999999999999" customHeight="1" x14ac:dyDescent="0.4">
      <c r="A3" s="467" t="s">
        <v>50</v>
      </c>
      <c r="B3" s="468"/>
      <c r="C3" s="460" t="s">
        <v>189</v>
      </c>
      <c r="D3" s="460"/>
      <c r="E3" s="460"/>
      <c r="F3" s="460"/>
      <c r="G3" s="461"/>
    </row>
    <row r="4" spans="1:13" ht="19.899999999999999" customHeight="1" x14ac:dyDescent="0.4">
      <c r="A4" s="469" t="s">
        <v>66</v>
      </c>
      <c r="B4" s="470"/>
      <c r="C4" s="460"/>
      <c r="D4" s="460"/>
      <c r="E4" s="460"/>
      <c r="F4" s="460"/>
      <c r="G4" s="461"/>
    </row>
    <row r="5" spans="1:13" ht="19.899999999999999" customHeight="1" thickBot="1" x14ac:dyDescent="0.45">
      <c r="A5" s="473" t="s">
        <v>86</v>
      </c>
      <c r="B5" s="474"/>
      <c r="C5" s="462"/>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6.25" customHeight="1" x14ac:dyDescent="0.4">
      <c r="A9" s="89" t="s">
        <v>67</v>
      </c>
      <c r="B9" s="86"/>
      <c r="C9" s="127" t="s">
        <v>218</v>
      </c>
      <c r="D9" s="88"/>
      <c r="E9" s="88"/>
      <c r="F9" s="88"/>
      <c r="G9" s="99" t="s">
        <v>71</v>
      </c>
    </row>
    <row r="10" spans="1:13" ht="30" customHeight="1" thickBot="1" x14ac:dyDescent="0.45">
      <c r="A10" s="414"/>
      <c r="B10" s="415"/>
      <c r="C10" s="104">
        <f>'1.○○大学（幹事機関）'!C10</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SUM(C11:F11)</f>
        <v>0</v>
      </c>
    </row>
    <row r="12" spans="1:13" ht="30" customHeight="1" x14ac:dyDescent="0.4">
      <c r="A12" s="417"/>
      <c r="B12" s="107" t="s">
        <v>54</v>
      </c>
      <c r="C12" s="154"/>
      <c r="D12" s="154"/>
      <c r="E12" s="154"/>
      <c r="F12" s="154"/>
      <c r="G12" s="155">
        <f t="shared" ref="G12:G18" si="1">SUM(C12:F12)</f>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SUM(C15:F15)</f>
        <v>0</v>
      </c>
      <c r="I15" s="83" t="s">
        <v>182</v>
      </c>
    </row>
    <row r="16" spans="1:13" ht="30" customHeight="1" x14ac:dyDescent="0.4">
      <c r="A16" s="412" t="s">
        <v>69</v>
      </c>
      <c r="B16" s="413"/>
      <c r="C16" s="155">
        <f>SUM(C11:C15)</f>
        <v>0</v>
      </c>
      <c r="D16" s="155">
        <f>SUM(D11:D15)</f>
        <v>0</v>
      </c>
      <c r="E16" s="155">
        <f t="shared" ref="E16:F16" si="2">SUM(E11:E15)</f>
        <v>0</v>
      </c>
      <c r="F16" s="155">
        <f t="shared" si="2"/>
        <v>0</v>
      </c>
      <c r="G16" s="155">
        <f t="shared" si="1"/>
        <v>0</v>
      </c>
      <c r="I16" s="200"/>
      <c r="J16" s="199">
        <f>C10</f>
        <v>2020</v>
      </c>
      <c r="K16" s="199">
        <f>D10</f>
        <v>2021</v>
      </c>
      <c r="L16" s="199">
        <f>E10</f>
        <v>2022</v>
      </c>
      <c r="M16" s="199">
        <f>F10</f>
        <v>2023</v>
      </c>
    </row>
    <row r="17" spans="1:13" ht="30" customHeight="1" x14ac:dyDescent="0.4">
      <c r="A17" s="412" t="s">
        <v>68</v>
      </c>
      <c r="B17" s="413"/>
      <c r="C17" s="156"/>
      <c r="D17" s="156"/>
      <c r="E17" s="156"/>
      <c r="F17" s="156"/>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 t="shared" si="1"/>
        <v>0</v>
      </c>
      <c r="I18" s="201" t="s">
        <v>216</v>
      </c>
      <c r="J18" s="222">
        <f>ROUNDDOWN(C18/130*30,0)</f>
        <v>0</v>
      </c>
      <c r="K18" s="222">
        <f>ROUNDDOWN(D18/130*30,0)</f>
        <v>0</v>
      </c>
      <c r="L18" s="222">
        <f>ROUNDDOWN(E18/130*30,0)</f>
        <v>0</v>
      </c>
      <c r="M18" s="222">
        <f>ROUNDDOWN(F18/130*30,0)</f>
        <v>0</v>
      </c>
    </row>
    <row r="19" spans="1:13" ht="22.5" customHeight="1" x14ac:dyDescent="0.4">
      <c r="A19" s="210" t="s">
        <v>213</v>
      </c>
      <c r="B19" s="85"/>
      <c r="C19" s="85"/>
      <c r="D19" s="85"/>
      <c r="E19" s="85"/>
      <c r="F19" s="85"/>
      <c r="G19" s="86"/>
    </row>
    <row r="20" spans="1:13" ht="23.25" customHeight="1" x14ac:dyDescent="0.4">
      <c r="A20" s="205" t="s">
        <v>212</v>
      </c>
      <c r="B20" s="205"/>
      <c r="C20" s="205"/>
      <c r="D20" s="205"/>
      <c r="E20" s="205"/>
      <c r="F20" s="205"/>
      <c r="G20" s="206"/>
    </row>
    <row r="21" spans="1:13" ht="23.25" customHeight="1" x14ac:dyDescent="0.4">
      <c r="A21" s="205" t="s">
        <v>61</v>
      </c>
      <c r="B21" s="207"/>
      <c r="C21" s="207"/>
      <c r="D21" s="207"/>
      <c r="E21" s="205"/>
      <c r="F21" s="205"/>
      <c r="G21" s="206"/>
    </row>
    <row r="22" spans="1:13" ht="23.25" customHeight="1" x14ac:dyDescent="0.4">
      <c r="A22" s="205" t="s">
        <v>62</v>
      </c>
      <c r="B22" s="207"/>
      <c r="C22" s="207"/>
      <c r="D22" s="207"/>
      <c r="E22" s="208"/>
      <c r="F22" s="208"/>
      <c r="G22" s="208"/>
    </row>
    <row r="23" spans="1:13" ht="23.25" customHeight="1" x14ac:dyDescent="0.4">
      <c r="A23" s="205" t="s">
        <v>63</v>
      </c>
      <c r="B23" s="207"/>
      <c r="C23" s="207"/>
      <c r="D23" s="207"/>
      <c r="E23" s="208"/>
      <c r="F23" s="208"/>
      <c r="G23" s="208"/>
    </row>
    <row r="24" spans="1:13" ht="23.25" customHeight="1" x14ac:dyDescent="0.4">
      <c r="A24" s="205" t="s">
        <v>64</v>
      </c>
      <c r="B24" s="209"/>
      <c r="C24" s="209"/>
      <c r="D24" s="209"/>
      <c r="E24" s="208"/>
      <c r="F24" s="208"/>
      <c r="G24" s="208"/>
    </row>
    <row r="25" spans="1:13" ht="12.75" customHeight="1" x14ac:dyDescent="0.4">
      <c r="A25" s="85"/>
      <c r="B25" s="85"/>
      <c r="C25" s="85"/>
      <c r="D25" s="85"/>
      <c r="E25" s="85"/>
      <c r="F25" s="85"/>
      <c r="G25" s="86"/>
    </row>
    <row r="26" spans="1:13" ht="23.25" customHeight="1" x14ac:dyDescent="0.4">
      <c r="A26" s="456" t="s">
        <v>183</v>
      </c>
      <c r="B26" s="456"/>
      <c r="C26" s="456"/>
      <c r="D26" s="456"/>
      <c r="E26" s="456"/>
      <c r="F26" s="456"/>
      <c r="G26" s="456"/>
    </row>
    <row r="27" spans="1:13" ht="228.75" customHeight="1" x14ac:dyDescent="0.4">
      <c r="A27" s="457" t="s">
        <v>184</v>
      </c>
      <c r="B27" s="457"/>
      <c r="C27" s="457"/>
      <c r="D27" s="457"/>
      <c r="E27" s="457"/>
      <c r="F27" s="457"/>
      <c r="G27" s="457"/>
    </row>
    <row r="28" spans="1:13" ht="12.75" customHeight="1" x14ac:dyDescent="0.4">
      <c r="A28" s="85"/>
      <c r="B28" s="94"/>
      <c r="C28" s="94"/>
      <c r="D28" s="94"/>
    </row>
  </sheetData>
  <customSheetViews>
    <customSheetView guid="{F3CA5093-A344-480F-994F-741CA1B5DDAB}" scale="80" showPageBreaks="1" showGridLines="0" fitToPage="1" printArea="1" view="pageBreakPreview">
      <selection activeCell="I4" sqref="I4"/>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view="pageBreakPreview">
      <selection activeCell="I4" sqref="I4"/>
      <pageMargins left="0.7" right="0.7" top="0.75" bottom="0.75" header="0.3" footer="0.3"/>
      <pageSetup paperSize="9" scale="79" fitToHeight="0" orientation="portrait" r:id="rId2"/>
      <headerFooter>
        <oddFooter>&amp;C&amp;P</oddFooter>
      </headerFooter>
    </customSheetView>
  </customSheetViews>
  <mergeCells count="19">
    <mergeCell ref="A1:G1"/>
    <mergeCell ref="A2:B2"/>
    <mergeCell ref="A3:B3"/>
    <mergeCell ref="A4:B4"/>
    <mergeCell ref="A5:B5"/>
    <mergeCell ref="A27:G27"/>
    <mergeCell ref="A26:G26"/>
    <mergeCell ref="C2:G2"/>
    <mergeCell ref="C3:G3"/>
    <mergeCell ref="C4:G4"/>
    <mergeCell ref="C5:G5"/>
    <mergeCell ref="A14:B14"/>
    <mergeCell ref="A15:B15"/>
    <mergeCell ref="A16:B16"/>
    <mergeCell ref="A17:B17"/>
    <mergeCell ref="A18:B18"/>
    <mergeCell ref="A13:B13"/>
    <mergeCell ref="A10:B10"/>
    <mergeCell ref="A11:A12"/>
  </mergeCells>
  <phoneticPr fontId="1"/>
  <dataValidations count="1">
    <dataValidation type="custom" allowBlank="1" showInputMessage="1" showErrorMessage="1" errorTitle="アラート" error="小数点が含まれています。" sqref="C11:F15 C17:F17" xr:uid="{09A2ACE6-BFC8-48E5-950A-23A52ADB5C43}">
      <formula1>MOD(C11,1)=0</formula1>
    </dataValidation>
  </dataValidations>
  <pageMargins left="0.7" right="0.7" top="0.75" bottom="0.75" header="0.3" footer="0.3"/>
  <pageSetup paperSize="9" scale="79" fitToHeight="0" orientation="portrait" r:id="rId3"/>
  <headerFooter>
    <oddFooter>&amp;C&amp;P</oddFooter>
  </headerFooter>
  <ignoredErrors>
    <ignoredError sqref="C16" formulaRange="1"/>
  </ignoredError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E89E-71EF-4831-AEA1-614BF07539E2}">
  <sheetPr>
    <tabColor rgb="FFFFFF99"/>
    <pageSetUpPr fitToPage="1"/>
  </sheetPr>
  <dimension ref="A1:M28"/>
  <sheetViews>
    <sheetView showGridLines="0" view="pageBreakPreview" zoomScale="80" zoomScaleNormal="55" zoomScaleSheetLayoutView="80" workbookViewId="0">
      <selection activeCell="H11" sqref="H11"/>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'1.○○大学（幹事機関）'!C2:F2</f>
        <v>0</v>
      </c>
      <c r="D2" s="458"/>
      <c r="E2" s="458"/>
      <c r="F2" s="458"/>
      <c r="G2" s="459"/>
      <c r="H2" s="98"/>
      <c r="I2" s="98"/>
    </row>
    <row r="3" spans="1:13" ht="19.899999999999999" customHeight="1" x14ac:dyDescent="0.4">
      <c r="A3" s="467" t="s">
        <v>50</v>
      </c>
      <c r="B3" s="468"/>
      <c r="C3" s="460"/>
      <c r="D3" s="460"/>
      <c r="E3" s="460"/>
      <c r="F3" s="460"/>
      <c r="G3" s="461"/>
    </row>
    <row r="4" spans="1:13" ht="19.899999999999999" customHeight="1" x14ac:dyDescent="0.4">
      <c r="A4" s="469" t="s">
        <v>66</v>
      </c>
      <c r="B4" s="470"/>
      <c r="C4" s="460"/>
      <c r="D4" s="460"/>
      <c r="E4" s="460"/>
      <c r="F4" s="460"/>
      <c r="G4" s="461"/>
    </row>
    <row r="5" spans="1:13" ht="19.899999999999999" customHeight="1" thickBot="1" x14ac:dyDescent="0.45">
      <c r="A5" s="473" t="s">
        <v>86</v>
      </c>
      <c r="B5" s="474"/>
      <c r="C5" s="462"/>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7" customHeight="1" x14ac:dyDescent="0.4">
      <c r="A9" s="89" t="s">
        <v>67</v>
      </c>
      <c r="B9" s="86"/>
      <c r="C9" s="127" t="s">
        <v>219</v>
      </c>
      <c r="D9" s="88"/>
      <c r="E9" s="88"/>
      <c r="F9" s="88"/>
      <c r="G9" s="99" t="s">
        <v>71</v>
      </c>
    </row>
    <row r="10" spans="1:13" ht="30" customHeight="1" thickBot="1" x14ac:dyDescent="0.45">
      <c r="A10" s="414"/>
      <c r="B10" s="415"/>
      <c r="C10" s="104">
        <f>'1.○○大学（幹事機関）'!C10</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 t="shared" ref="G11:G18" si="1">SUM(C11:F11)</f>
        <v>0</v>
      </c>
    </row>
    <row r="12" spans="1:13" ht="30" customHeight="1" x14ac:dyDescent="0.4">
      <c r="A12" s="417"/>
      <c r="B12" s="107" t="s">
        <v>54</v>
      </c>
      <c r="C12" s="154"/>
      <c r="D12" s="154"/>
      <c r="E12" s="154"/>
      <c r="F12" s="154"/>
      <c r="G12" s="155">
        <f t="shared" si="1"/>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 t="shared" si="1"/>
        <v>0</v>
      </c>
      <c r="I15" s="83" t="s">
        <v>182</v>
      </c>
    </row>
    <row r="16" spans="1:13" ht="30" customHeight="1" x14ac:dyDescent="0.4">
      <c r="A16" s="412" t="s">
        <v>69</v>
      </c>
      <c r="B16" s="413"/>
      <c r="C16" s="155">
        <f>SUM(C11:C15)</f>
        <v>0</v>
      </c>
      <c r="D16" s="155">
        <f>SUM(D11:D15)</f>
        <v>0</v>
      </c>
      <c r="E16" s="155">
        <f t="shared" ref="E16:F16" si="2">SUM(E11:E15)</f>
        <v>0</v>
      </c>
      <c r="F16" s="155">
        <f t="shared" si="2"/>
        <v>0</v>
      </c>
      <c r="G16" s="155">
        <f t="shared" si="1"/>
        <v>0</v>
      </c>
      <c r="I16" s="200"/>
      <c r="J16" s="199">
        <f>C10</f>
        <v>2020</v>
      </c>
      <c r="K16" s="199">
        <f>D10</f>
        <v>2021</v>
      </c>
      <c r="L16" s="199">
        <f>E10</f>
        <v>2022</v>
      </c>
      <c r="M16" s="199">
        <f>F10</f>
        <v>2023</v>
      </c>
    </row>
    <row r="17" spans="1:13" ht="30" customHeight="1" x14ac:dyDescent="0.4">
      <c r="A17" s="412" t="s">
        <v>68</v>
      </c>
      <c r="B17" s="413"/>
      <c r="C17" s="156"/>
      <c r="D17" s="156"/>
      <c r="E17" s="156"/>
      <c r="F17" s="156"/>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 t="shared" si="1"/>
        <v>0</v>
      </c>
      <c r="I18" s="201" t="s">
        <v>216</v>
      </c>
      <c r="J18" s="222">
        <f>ROUNDDOWN(C18/130*30,0)</f>
        <v>0</v>
      </c>
      <c r="K18" s="222">
        <f>ROUNDDOWN(D18/130*30,0)</f>
        <v>0</v>
      </c>
      <c r="L18" s="222">
        <f>ROUNDDOWN(E18/130*30,0)</f>
        <v>0</v>
      </c>
      <c r="M18" s="222">
        <f>ROUNDDOWN(F18/130*30,0)</f>
        <v>0</v>
      </c>
    </row>
    <row r="19" spans="1:13" ht="22.5" customHeight="1" x14ac:dyDescent="0.4">
      <c r="A19" s="210" t="s">
        <v>213</v>
      </c>
      <c r="B19" s="85"/>
      <c r="C19" s="85"/>
      <c r="D19" s="85"/>
      <c r="E19" s="85"/>
      <c r="F19" s="85"/>
      <c r="G19" s="86"/>
    </row>
    <row r="20" spans="1:13" ht="23.25" customHeight="1" x14ac:dyDescent="0.4">
      <c r="A20" s="205" t="s">
        <v>212</v>
      </c>
      <c r="B20" s="205"/>
      <c r="C20" s="205"/>
      <c r="D20" s="205"/>
      <c r="E20" s="205"/>
      <c r="F20" s="205"/>
      <c r="G20" s="206"/>
    </row>
    <row r="21" spans="1:13" ht="23.25" customHeight="1" x14ac:dyDescent="0.4">
      <c r="A21" s="205" t="s">
        <v>61</v>
      </c>
      <c r="B21" s="207"/>
      <c r="C21" s="207"/>
      <c r="D21" s="207"/>
      <c r="E21" s="205"/>
      <c r="F21" s="205"/>
      <c r="G21" s="206"/>
    </row>
    <row r="22" spans="1:13" ht="23.25" customHeight="1" x14ac:dyDescent="0.4">
      <c r="A22" s="205" t="s">
        <v>62</v>
      </c>
      <c r="B22" s="207"/>
      <c r="C22" s="207"/>
      <c r="D22" s="207"/>
      <c r="E22" s="208"/>
      <c r="F22" s="208"/>
      <c r="G22" s="208"/>
    </row>
    <row r="23" spans="1:13" ht="23.25" customHeight="1" x14ac:dyDescent="0.4">
      <c r="A23" s="205" t="s">
        <v>63</v>
      </c>
      <c r="B23" s="207"/>
      <c r="C23" s="207"/>
      <c r="D23" s="207"/>
      <c r="E23" s="208"/>
      <c r="F23" s="208"/>
      <c r="G23" s="208"/>
    </row>
    <row r="24" spans="1:13" ht="23.25" customHeight="1" x14ac:dyDescent="0.4">
      <c r="A24" s="205" t="s">
        <v>64</v>
      </c>
      <c r="B24" s="209"/>
      <c r="C24" s="209"/>
      <c r="D24" s="209"/>
      <c r="E24" s="208"/>
      <c r="F24" s="208"/>
      <c r="G24" s="208"/>
    </row>
    <row r="25" spans="1:13" ht="12.75" customHeight="1" x14ac:dyDescent="0.4">
      <c r="A25" s="85"/>
      <c r="B25" s="85"/>
      <c r="C25" s="85"/>
      <c r="D25" s="85"/>
      <c r="E25" s="85"/>
      <c r="F25" s="85"/>
      <c r="G25" s="86"/>
    </row>
    <row r="26" spans="1:13" ht="23.25" customHeight="1" x14ac:dyDescent="0.4">
      <c r="A26" s="456" t="s">
        <v>183</v>
      </c>
      <c r="B26" s="456"/>
      <c r="C26" s="456"/>
      <c r="D26" s="456"/>
      <c r="E26" s="456"/>
      <c r="F26" s="456"/>
      <c r="G26" s="456"/>
    </row>
    <row r="27" spans="1:13" ht="228.75" customHeight="1" x14ac:dyDescent="0.4">
      <c r="A27" s="457" t="s">
        <v>184</v>
      </c>
      <c r="B27" s="457"/>
      <c r="C27" s="457"/>
      <c r="D27" s="457"/>
      <c r="E27" s="457"/>
      <c r="F27" s="457"/>
      <c r="G27" s="457"/>
    </row>
    <row r="28" spans="1:13" ht="12.75" customHeight="1" x14ac:dyDescent="0.4">
      <c r="A28" s="85"/>
      <c r="B28" s="94"/>
      <c r="C28" s="94"/>
      <c r="D28" s="94"/>
    </row>
  </sheetData>
  <customSheetViews>
    <customSheetView guid="{F3CA5093-A344-480F-994F-741CA1B5DDAB}" scale="80" showPageBreaks="1" showGridLines="0" fitToPage="1" printArea="1" view="pageBreakPreview">
      <selection activeCell="H11" sqref="H11"/>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view="pageBreakPreview">
      <selection activeCell="H11" sqref="H11"/>
      <pageMargins left="0.7" right="0.7" top="0.75" bottom="0.75" header="0.3" footer="0.3"/>
      <pageSetup paperSize="9" scale="79" fitToHeight="0" orientation="portrait" r:id="rId2"/>
      <headerFooter>
        <oddFooter>&amp;C&amp;P</oddFooter>
      </headerFooter>
    </customSheetView>
  </customSheetViews>
  <mergeCells count="19">
    <mergeCell ref="A27:G27"/>
    <mergeCell ref="A5:B5"/>
    <mergeCell ref="C5:G5"/>
    <mergeCell ref="A10:B10"/>
    <mergeCell ref="A11:A12"/>
    <mergeCell ref="A13:B13"/>
    <mergeCell ref="A14:B14"/>
    <mergeCell ref="A15:B15"/>
    <mergeCell ref="A16:B16"/>
    <mergeCell ref="A17:B17"/>
    <mergeCell ref="A18:B18"/>
    <mergeCell ref="A26:G26"/>
    <mergeCell ref="A4:B4"/>
    <mergeCell ref="C4:G4"/>
    <mergeCell ref="A1:G1"/>
    <mergeCell ref="A2:B2"/>
    <mergeCell ref="C2:G2"/>
    <mergeCell ref="A3:B3"/>
    <mergeCell ref="C3:G3"/>
  </mergeCells>
  <phoneticPr fontId="1"/>
  <dataValidations count="1">
    <dataValidation type="custom" allowBlank="1" showInputMessage="1" showErrorMessage="1" errorTitle="アラート" error="小数点が含まれています。" sqref="C11:F15 C17:F17" xr:uid="{0C3F918E-1692-4225-8229-04D0A8A93A44}">
      <formula1>MOD(C11,1)=0</formula1>
    </dataValidation>
  </dataValidations>
  <pageMargins left="0.7" right="0.7" top="0.75" bottom="0.75" header="0.3" footer="0.3"/>
  <pageSetup paperSize="9" scale="79" fitToHeight="0" orientation="portrait" r:id="rId3"/>
  <headerFooter>
    <oddFooter>&amp;C&amp;P</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BDB01-3725-412F-A63E-7CE7AEFB67E3}">
  <sheetPr>
    <tabColor rgb="FFFFFF99"/>
    <pageSetUpPr fitToPage="1"/>
  </sheetPr>
  <dimension ref="A1:M28"/>
  <sheetViews>
    <sheetView showGridLines="0" view="pageBreakPreview" zoomScale="80" zoomScaleNormal="55" zoomScaleSheetLayoutView="80" workbookViewId="0">
      <selection activeCell="I3" sqref="I3"/>
    </sheetView>
  </sheetViews>
  <sheetFormatPr defaultColWidth="9" defaultRowHeight="13.5" x14ac:dyDescent="0.4"/>
  <cols>
    <col min="1" max="1" width="8" style="83" customWidth="1"/>
    <col min="2" max="2" width="14.875" style="83" customWidth="1"/>
    <col min="3" max="7" width="15.625" style="83" customWidth="1"/>
    <col min="8" max="8" width="9" style="83"/>
    <col min="9" max="9" width="13.75" style="83" customWidth="1"/>
    <col min="10" max="253" width="9" style="83"/>
    <col min="254" max="254" width="8" style="83" customWidth="1"/>
    <col min="255" max="255" width="14.875" style="83" customWidth="1"/>
    <col min="256" max="261" width="13.375" style="83" customWidth="1"/>
    <col min="262" max="262" width="11.875" style="83" customWidth="1"/>
    <col min="263" max="509" width="9" style="83"/>
    <col min="510" max="510" width="8" style="83" customWidth="1"/>
    <col min="511" max="511" width="14.875" style="83" customWidth="1"/>
    <col min="512" max="517" width="13.375" style="83" customWidth="1"/>
    <col min="518" max="518" width="11.875" style="83" customWidth="1"/>
    <col min="519" max="765" width="9" style="83"/>
    <col min="766" max="766" width="8" style="83" customWidth="1"/>
    <col min="767" max="767" width="14.875" style="83" customWidth="1"/>
    <col min="768" max="773" width="13.375" style="83" customWidth="1"/>
    <col min="774" max="774" width="11.875" style="83" customWidth="1"/>
    <col min="775" max="1021" width="9" style="83"/>
    <col min="1022" max="1022" width="8" style="83" customWidth="1"/>
    <col min="1023" max="1023" width="14.875" style="83" customWidth="1"/>
    <col min="1024" max="1029" width="13.375" style="83" customWidth="1"/>
    <col min="1030" max="1030" width="11.875" style="83" customWidth="1"/>
    <col min="1031" max="1277" width="9" style="83"/>
    <col min="1278" max="1278" width="8" style="83" customWidth="1"/>
    <col min="1279" max="1279" width="14.875" style="83" customWidth="1"/>
    <col min="1280" max="1285" width="13.375" style="83" customWidth="1"/>
    <col min="1286" max="1286" width="11.875" style="83" customWidth="1"/>
    <col min="1287" max="1533" width="9" style="83"/>
    <col min="1534" max="1534" width="8" style="83" customWidth="1"/>
    <col min="1535" max="1535" width="14.875" style="83" customWidth="1"/>
    <col min="1536" max="1541" width="13.375" style="83" customWidth="1"/>
    <col min="1542" max="1542" width="11.875" style="83" customWidth="1"/>
    <col min="1543" max="1789" width="9" style="83"/>
    <col min="1790" max="1790" width="8" style="83" customWidth="1"/>
    <col min="1791" max="1791" width="14.875" style="83" customWidth="1"/>
    <col min="1792" max="1797" width="13.375" style="83" customWidth="1"/>
    <col min="1798" max="1798" width="11.875" style="83" customWidth="1"/>
    <col min="1799" max="2045" width="9" style="83"/>
    <col min="2046" max="2046" width="8" style="83" customWidth="1"/>
    <col min="2047" max="2047" width="14.875" style="83" customWidth="1"/>
    <col min="2048" max="2053" width="13.375" style="83" customWidth="1"/>
    <col min="2054" max="2054" width="11.875" style="83" customWidth="1"/>
    <col min="2055" max="2301" width="9" style="83"/>
    <col min="2302" max="2302" width="8" style="83" customWidth="1"/>
    <col min="2303" max="2303" width="14.875" style="83" customWidth="1"/>
    <col min="2304" max="2309" width="13.375" style="83" customWidth="1"/>
    <col min="2310" max="2310" width="11.875" style="83" customWidth="1"/>
    <col min="2311" max="2557" width="9" style="83"/>
    <col min="2558" max="2558" width="8" style="83" customWidth="1"/>
    <col min="2559" max="2559" width="14.875" style="83" customWidth="1"/>
    <col min="2560" max="2565" width="13.375" style="83" customWidth="1"/>
    <col min="2566" max="2566" width="11.875" style="83" customWidth="1"/>
    <col min="2567" max="2813" width="9" style="83"/>
    <col min="2814" max="2814" width="8" style="83" customWidth="1"/>
    <col min="2815" max="2815" width="14.875" style="83" customWidth="1"/>
    <col min="2816" max="2821" width="13.375" style="83" customWidth="1"/>
    <col min="2822" max="2822" width="11.875" style="83" customWidth="1"/>
    <col min="2823" max="3069" width="9" style="83"/>
    <col min="3070" max="3070" width="8" style="83" customWidth="1"/>
    <col min="3071" max="3071" width="14.875" style="83" customWidth="1"/>
    <col min="3072" max="3077" width="13.375" style="83" customWidth="1"/>
    <col min="3078" max="3078" width="11.875" style="83" customWidth="1"/>
    <col min="3079" max="3325" width="9" style="83"/>
    <col min="3326" max="3326" width="8" style="83" customWidth="1"/>
    <col min="3327" max="3327" width="14.875" style="83" customWidth="1"/>
    <col min="3328" max="3333" width="13.375" style="83" customWidth="1"/>
    <col min="3334" max="3334" width="11.875" style="83" customWidth="1"/>
    <col min="3335" max="3581" width="9" style="83"/>
    <col min="3582" max="3582" width="8" style="83" customWidth="1"/>
    <col min="3583" max="3583" width="14.875" style="83" customWidth="1"/>
    <col min="3584" max="3589" width="13.375" style="83" customWidth="1"/>
    <col min="3590" max="3590" width="11.875" style="83" customWidth="1"/>
    <col min="3591" max="3837" width="9" style="83"/>
    <col min="3838" max="3838" width="8" style="83" customWidth="1"/>
    <col min="3839" max="3839" width="14.875" style="83" customWidth="1"/>
    <col min="3840" max="3845" width="13.375" style="83" customWidth="1"/>
    <col min="3846" max="3846" width="11.875" style="83" customWidth="1"/>
    <col min="3847" max="4093" width="9" style="83"/>
    <col min="4094" max="4094" width="8" style="83" customWidth="1"/>
    <col min="4095" max="4095" width="14.875" style="83" customWidth="1"/>
    <col min="4096" max="4101" width="13.375" style="83" customWidth="1"/>
    <col min="4102" max="4102" width="11.875" style="83" customWidth="1"/>
    <col min="4103" max="4349" width="9" style="83"/>
    <col min="4350" max="4350" width="8" style="83" customWidth="1"/>
    <col min="4351" max="4351" width="14.875" style="83" customWidth="1"/>
    <col min="4352" max="4357" width="13.375" style="83" customWidth="1"/>
    <col min="4358" max="4358" width="11.875" style="83" customWidth="1"/>
    <col min="4359" max="4605" width="9" style="83"/>
    <col min="4606" max="4606" width="8" style="83" customWidth="1"/>
    <col min="4607" max="4607" width="14.875" style="83" customWidth="1"/>
    <col min="4608" max="4613" width="13.375" style="83" customWidth="1"/>
    <col min="4614" max="4614" width="11.875" style="83" customWidth="1"/>
    <col min="4615" max="4861" width="9" style="83"/>
    <col min="4862" max="4862" width="8" style="83" customWidth="1"/>
    <col min="4863" max="4863" width="14.875" style="83" customWidth="1"/>
    <col min="4864" max="4869" width="13.375" style="83" customWidth="1"/>
    <col min="4870" max="4870" width="11.875" style="83" customWidth="1"/>
    <col min="4871" max="5117" width="9" style="83"/>
    <col min="5118" max="5118" width="8" style="83" customWidth="1"/>
    <col min="5119" max="5119" width="14.875" style="83" customWidth="1"/>
    <col min="5120" max="5125" width="13.375" style="83" customWidth="1"/>
    <col min="5126" max="5126" width="11.875" style="83" customWidth="1"/>
    <col min="5127" max="5373" width="9" style="83"/>
    <col min="5374" max="5374" width="8" style="83" customWidth="1"/>
    <col min="5375" max="5375" width="14.875" style="83" customWidth="1"/>
    <col min="5376" max="5381" width="13.375" style="83" customWidth="1"/>
    <col min="5382" max="5382" width="11.875" style="83" customWidth="1"/>
    <col min="5383" max="5629" width="9" style="83"/>
    <col min="5630" max="5630" width="8" style="83" customWidth="1"/>
    <col min="5631" max="5631" width="14.875" style="83" customWidth="1"/>
    <col min="5632" max="5637" width="13.375" style="83" customWidth="1"/>
    <col min="5638" max="5638" width="11.875" style="83" customWidth="1"/>
    <col min="5639" max="5885" width="9" style="83"/>
    <col min="5886" max="5886" width="8" style="83" customWidth="1"/>
    <col min="5887" max="5887" width="14.875" style="83" customWidth="1"/>
    <col min="5888" max="5893" width="13.375" style="83" customWidth="1"/>
    <col min="5894" max="5894" width="11.875" style="83" customWidth="1"/>
    <col min="5895" max="6141" width="9" style="83"/>
    <col min="6142" max="6142" width="8" style="83" customWidth="1"/>
    <col min="6143" max="6143" width="14.875" style="83" customWidth="1"/>
    <col min="6144" max="6149" width="13.375" style="83" customWidth="1"/>
    <col min="6150" max="6150" width="11.875" style="83" customWidth="1"/>
    <col min="6151" max="6397" width="9" style="83"/>
    <col min="6398" max="6398" width="8" style="83" customWidth="1"/>
    <col min="6399" max="6399" width="14.875" style="83" customWidth="1"/>
    <col min="6400" max="6405" width="13.375" style="83" customWidth="1"/>
    <col min="6406" max="6406" width="11.875" style="83" customWidth="1"/>
    <col min="6407" max="6653" width="9" style="83"/>
    <col min="6654" max="6654" width="8" style="83" customWidth="1"/>
    <col min="6655" max="6655" width="14.875" style="83" customWidth="1"/>
    <col min="6656" max="6661" width="13.375" style="83" customWidth="1"/>
    <col min="6662" max="6662" width="11.875" style="83" customWidth="1"/>
    <col min="6663" max="6909" width="9" style="83"/>
    <col min="6910" max="6910" width="8" style="83" customWidth="1"/>
    <col min="6911" max="6911" width="14.875" style="83" customWidth="1"/>
    <col min="6912" max="6917" width="13.375" style="83" customWidth="1"/>
    <col min="6918" max="6918" width="11.875" style="83" customWidth="1"/>
    <col min="6919" max="7165" width="9" style="83"/>
    <col min="7166" max="7166" width="8" style="83" customWidth="1"/>
    <col min="7167" max="7167" width="14.875" style="83" customWidth="1"/>
    <col min="7168" max="7173" width="13.375" style="83" customWidth="1"/>
    <col min="7174" max="7174" width="11.875" style="83" customWidth="1"/>
    <col min="7175" max="7421" width="9" style="83"/>
    <col min="7422" max="7422" width="8" style="83" customWidth="1"/>
    <col min="7423" max="7423" width="14.875" style="83" customWidth="1"/>
    <col min="7424" max="7429" width="13.375" style="83" customWidth="1"/>
    <col min="7430" max="7430" width="11.875" style="83" customWidth="1"/>
    <col min="7431" max="7677" width="9" style="83"/>
    <col min="7678" max="7678" width="8" style="83" customWidth="1"/>
    <col min="7679" max="7679" width="14.875" style="83" customWidth="1"/>
    <col min="7680" max="7685" width="13.375" style="83" customWidth="1"/>
    <col min="7686" max="7686" width="11.875" style="83" customWidth="1"/>
    <col min="7687" max="7933" width="9" style="83"/>
    <col min="7934" max="7934" width="8" style="83" customWidth="1"/>
    <col min="7935" max="7935" width="14.875" style="83" customWidth="1"/>
    <col min="7936" max="7941" width="13.375" style="83" customWidth="1"/>
    <col min="7942" max="7942" width="11.875" style="83" customWidth="1"/>
    <col min="7943" max="8189" width="9" style="83"/>
    <col min="8190" max="8190" width="8" style="83" customWidth="1"/>
    <col min="8191" max="8191" width="14.875" style="83" customWidth="1"/>
    <col min="8192" max="8197" width="13.375" style="83" customWidth="1"/>
    <col min="8198" max="8198" width="11.875" style="83" customWidth="1"/>
    <col min="8199" max="8445" width="9" style="83"/>
    <col min="8446" max="8446" width="8" style="83" customWidth="1"/>
    <col min="8447" max="8447" width="14.875" style="83" customWidth="1"/>
    <col min="8448" max="8453" width="13.375" style="83" customWidth="1"/>
    <col min="8454" max="8454" width="11.875" style="83" customWidth="1"/>
    <col min="8455" max="8701" width="9" style="83"/>
    <col min="8702" max="8702" width="8" style="83" customWidth="1"/>
    <col min="8703" max="8703" width="14.875" style="83" customWidth="1"/>
    <col min="8704" max="8709" width="13.375" style="83" customWidth="1"/>
    <col min="8710" max="8710" width="11.875" style="83" customWidth="1"/>
    <col min="8711" max="8957" width="9" style="83"/>
    <col min="8958" max="8958" width="8" style="83" customWidth="1"/>
    <col min="8959" max="8959" width="14.875" style="83" customWidth="1"/>
    <col min="8960" max="8965" width="13.375" style="83" customWidth="1"/>
    <col min="8966" max="8966" width="11.875" style="83" customWidth="1"/>
    <col min="8967" max="9213" width="9" style="83"/>
    <col min="9214" max="9214" width="8" style="83" customWidth="1"/>
    <col min="9215" max="9215" width="14.875" style="83" customWidth="1"/>
    <col min="9216" max="9221" width="13.375" style="83" customWidth="1"/>
    <col min="9222" max="9222" width="11.875" style="83" customWidth="1"/>
    <col min="9223" max="9469" width="9" style="83"/>
    <col min="9470" max="9470" width="8" style="83" customWidth="1"/>
    <col min="9471" max="9471" width="14.875" style="83" customWidth="1"/>
    <col min="9472" max="9477" width="13.375" style="83" customWidth="1"/>
    <col min="9478" max="9478" width="11.875" style="83" customWidth="1"/>
    <col min="9479" max="9725" width="9" style="83"/>
    <col min="9726" max="9726" width="8" style="83" customWidth="1"/>
    <col min="9727" max="9727" width="14.875" style="83" customWidth="1"/>
    <col min="9728" max="9733" width="13.375" style="83" customWidth="1"/>
    <col min="9734" max="9734" width="11.875" style="83" customWidth="1"/>
    <col min="9735" max="9981" width="9" style="83"/>
    <col min="9982" max="9982" width="8" style="83" customWidth="1"/>
    <col min="9983" max="9983" width="14.875" style="83" customWidth="1"/>
    <col min="9984" max="9989" width="13.375" style="83" customWidth="1"/>
    <col min="9990" max="9990" width="11.875" style="83" customWidth="1"/>
    <col min="9991" max="10237" width="9" style="83"/>
    <col min="10238" max="10238" width="8" style="83" customWidth="1"/>
    <col min="10239" max="10239" width="14.875" style="83" customWidth="1"/>
    <col min="10240" max="10245" width="13.375" style="83" customWidth="1"/>
    <col min="10246" max="10246" width="11.875" style="83" customWidth="1"/>
    <col min="10247" max="10493" width="9" style="83"/>
    <col min="10494" max="10494" width="8" style="83" customWidth="1"/>
    <col min="10495" max="10495" width="14.875" style="83" customWidth="1"/>
    <col min="10496" max="10501" width="13.375" style="83" customWidth="1"/>
    <col min="10502" max="10502" width="11.875" style="83" customWidth="1"/>
    <col min="10503" max="10749" width="9" style="83"/>
    <col min="10750" max="10750" width="8" style="83" customWidth="1"/>
    <col min="10751" max="10751" width="14.875" style="83" customWidth="1"/>
    <col min="10752" max="10757" width="13.375" style="83" customWidth="1"/>
    <col min="10758" max="10758" width="11.875" style="83" customWidth="1"/>
    <col min="10759" max="11005" width="9" style="83"/>
    <col min="11006" max="11006" width="8" style="83" customWidth="1"/>
    <col min="11007" max="11007" width="14.875" style="83" customWidth="1"/>
    <col min="11008" max="11013" width="13.375" style="83" customWidth="1"/>
    <col min="11014" max="11014" width="11.875" style="83" customWidth="1"/>
    <col min="11015" max="11261" width="9" style="83"/>
    <col min="11262" max="11262" width="8" style="83" customWidth="1"/>
    <col min="11263" max="11263" width="14.875" style="83" customWidth="1"/>
    <col min="11264" max="11269" width="13.375" style="83" customWidth="1"/>
    <col min="11270" max="11270" width="11.875" style="83" customWidth="1"/>
    <col min="11271" max="11517" width="9" style="83"/>
    <col min="11518" max="11518" width="8" style="83" customWidth="1"/>
    <col min="11519" max="11519" width="14.875" style="83" customWidth="1"/>
    <col min="11520" max="11525" width="13.375" style="83" customWidth="1"/>
    <col min="11526" max="11526" width="11.875" style="83" customWidth="1"/>
    <col min="11527" max="11773" width="9" style="83"/>
    <col min="11774" max="11774" width="8" style="83" customWidth="1"/>
    <col min="11775" max="11775" width="14.875" style="83" customWidth="1"/>
    <col min="11776" max="11781" width="13.375" style="83" customWidth="1"/>
    <col min="11782" max="11782" width="11.875" style="83" customWidth="1"/>
    <col min="11783" max="12029" width="9" style="83"/>
    <col min="12030" max="12030" width="8" style="83" customWidth="1"/>
    <col min="12031" max="12031" width="14.875" style="83" customWidth="1"/>
    <col min="12032" max="12037" width="13.375" style="83" customWidth="1"/>
    <col min="12038" max="12038" width="11.875" style="83" customWidth="1"/>
    <col min="12039" max="12285" width="9" style="83"/>
    <col min="12286" max="12286" width="8" style="83" customWidth="1"/>
    <col min="12287" max="12287" width="14.875" style="83" customWidth="1"/>
    <col min="12288" max="12293" width="13.375" style="83" customWidth="1"/>
    <col min="12294" max="12294" width="11.875" style="83" customWidth="1"/>
    <col min="12295" max="12541" width="9" style="83"/>
    <col min="12542" max="12542" width="8" style="83" customWidth="1"/>
    <col min="12543" max="12543" width="14.875" style="83" customWidth="1"/>
    <col min="12544" max="12549" width="13.375" style="83" customWidth="1"/>
    <col min="12550" max="12550" width="11.875" style="83" customWidth="1"/>
    <col min="12551" max="12797" width="9" style="83"/>
    <col min="12798" max="12798" width="8" style="83" customWidth="1"/>
    <col min="12799" max="12799" width="14.875" style="83" customWidth="1"/>
    <col min="12800" max="12805" width="13.375" style="83" customWidth="1"/>
    <col min="12806" max="12806" width="11.875" style="83" customWidth="1"/>
    <col min="12807" max="13053" width="9" style="83"/>
    <col min="13054" max="13054" width="8" style="83" customWidth="1"/>
    <col min="13055" max="13055" width="14.875" style="83" customWidth="1"/>
    <col min="13056" max="13061" width="13.375" style="83" customWidth="1"/>
    <col min="13062" max="13062" width="11.875" style="83" customWidth="1"/>
    <col min="13063" max="13309" width="9" style="83"/>
    <col min="13310" max="13310" width="8" style="83" customWidth="1"/>
    <col min="13311" max="13311" width="14.875" style="83" customWidth="1"/>
    <col min="13312" max="13317" width="13.375" style="83" customWidth="1"/>
    <col min="13318" max="13318" width="11.875" style="83" customWidth="1"/>
    <col min="13319" max="13565" width="9" style="83"/>
    <col min="13566" max="13566" width="8" style="83" customWidth="1"/>
    <col min="13567" max="13567" width="14.875" style="83" customWidth="1"/>
    <col min="13568" max="13573" width="13.375" style="83" customWidth="1"/>
    <col min="13574" max="13574" width="11.875" style="83" customWidth="1"/>
    <col min="13575" max="13821" width="9" style="83"/>
    <col min="13822" max="13822" width="8" style="83" customWidth="1"/>
    <col min="13823" max="13823" width="14.875" style="83" customWidth="1"/>
    <col min="13824" max="13829" width="13.375" style="83" customWidth="1"/>
    <col min="13830" max="13830" width="11.875" style="83" customWidth="1"/>
    <col min="13831" max="14077" width="9" style="83"/>
    <col min="14078" max="14078" width="8" style="83" customWidth="1"/>
    <col min="14079" max="14079" width="14.875" style="83" customWidth="1"/>
    <col min="14080" max="14085" width="13.375" style="83" customWidth="1"/>
    <col min="14086" max="14086" width="11.875" style="83" customWidth="1"/>
    <col min="14087" max="14333" width="9" style="83"/>
    <col min="14334" max="14334" width="8" style="83" customWidth="1"/>
    <col min="14335" max="14335" width="14.875" style="83" customWidth="1"/>
    <col min="14336" max="14341" width="13.375" style="83" customWidth="1"/>
    <col min="14342" max="14342" width="11.875" style="83" customWidth="1"/>
    <col min="14343" max="14589" width="9" style="83"/>
    <col min="14590" max="14590" width="8" style="83" customWidth="1"/>
    <col min="14591" max="14591" width="14.875" style="83" customWidth="1"/>
    <col min="14592" max="14597" width="13.375" style="83" customWidth="1"/>
    <col min="14598" max="14598" width="11.875" style="83" customWidth="1"/>
    <col min="14599" max="14845" width="9" style="83"/>
    <col min="14846" max="14846" width="8" style="83" customWidth="1"/>
    <col min="14847" max="14847" width="14.875" style="83" customWidth="1"/>
    <col min="14848" max="14853" width="13.375" style="83" customWidth="1"/>
    <col min="14854" max="14854" width="11.875" style="83" customWidth="1"/>
    <col min="14855" max="15101" width="9" style="83"/>
    <col min="15102" max="15102" width="8" style="83" customWidth="1"/>
    <col min="15103" max="15103" width="14.875" style="83" customWidth="1"/>
    <col min="15104" max="15109" width="13.375" style="83" customWidth="1"/>
    <col min="15110" max="15110" width="11.875" style="83" customWidth="1"/>
    <col min="15111" max="15357" width="9" style="83"/>
    <col min="15358" max="15358" width="8" style="83" customWidth="1"/>
    <col min="15359" max="15359" width="14.875" style="83" customWidth="1"/>
    <col min="15360" max="15365" width="13.375" style="83" customWidth="1"/>
    <col min="15366" max="15366" width="11.875" style="83" customWidth="1"/>
    <col min="15367" max="15613" width="9" style="83"/>
    <col min="15614" max="15614" width="8" style="83" customWidth="1"/>
    <col min="15615" max="15615" width="14.875" style="83" customWidth="1"/>
    <col min="15616" max="15621" width="13.375" style="83" customWidth="1"/>
    <col min="15622" max="15622" width="11.875" style="83" customWidth="1"/>
    <col min="15623" max="15869" width="9" style="83"/>
    <col min="15870" max="15870" width="8" style="83" customWidth="1"/>
    <col min="15871" max="15871" width="14.875" style="83" customWidth="1"/>
    <col min="15872" max="15877" width="13.375" style="83" customWidth="1"/>
    <col min="15878" max="15878" width="11.875" style="83" customWidth="1"/>
    <col min="15879" max="16125" width="9" style="83"/>
    <col min="16126" max="16126" width="8" style="83" customWidth="1"/>
    <col min="16127" max="16127" width="14.875" style="83" customWidth="1"/>
    <col min="16128" max="16133" width="13.375" style="83" customWidth="1"/>
    <col min="16134" max="16134" width="11.875" style="83" customWidth="1"/>
    <col min="16135" max="16384" width="9" style="83"/>
  </cols>
  <sheetData>
    <row r="1" spans="1:13" ht="29.25" customHeight="1" thickBot="1" x14ac:dyDescent="0.45">
      <c r="A1" s="426" t="s">
        <v>49</v>
      </c>
      <c r="B1" s="426"/>
      <c r="C1" s="426"/>
      <c r="D1" s="426"/>
      <c r="E1" s="426"/>
      <c r="F1" s="426"/>
      <c r="G1" s="427"/>
    </row>
    <row r="2" spans="1:13" s="102" customFormat="1" ht="42" customHeight="1" x14ac:dyDescent="0.4">
      <c r="A2" s="471" t="s">
        <v>65</v>
      </c>
      <c r="B2" s="472"/>
      <c r="C2" s="458">
        <f>'1.○○大学（幹事機関）'!C2:F2</f>
        <v>0</v>
      </c>
      <c r="D2" s="458"/>
      <c r="E2" s="458"/>
      <c r="F2" s="458"/>
      <c r="G2" s="459"/>
      <c r="H2" s="98"/>
      <c r="I2" s="98"/>
    </row>
    <row r="3" spans="1:13" ht="19.899999999999999" customHeight="1" x14ac:dyDescent="0.4">
      <c r="A3" s="467" t="s">
        <v>50</v>
      </c>
      <c r="B3" s="468"/>
      <c r="C3" s="460"/>
      <c r="D3" s="460"/>
      <c r="E3" s="460"/>
      <c r="F3" s="460"/>
      <c r="G3" s="461"/>
    </row>
    <row r="4" spans="1:13" ht="19.899999999999999" customHeight="1" x14ac:dyDescent="0.4">
      <c r="A4" s="469" t="s">
        <v>66</v>
      </c>
      <c r="B4" s="470"/>
      <c r="C4" s="460"/>
      <c r="D4" s="460"/>
      <c r="E4" s="460"/>
      <c r="F4" s="460"/>
      <c r="G4" s="461"/>
    </row>
    <row r="5" spans="1:13" ht="19.899999999999999" customHeight="1" thickBot="1" x14ac:dyDescent="0.45">
      <c r="A5" s="473" t="s">
        <v>86</v>
      </c>
      <c r="B5" s="474"/>
      <c r="C5" s="462"/>
      <c r="D5" s="463"/>
      <c r="E5" s="463"/>
      <c r="F5" s="463"/>
      <c r="G5" s="464"/>
      <c r="H5" s="100"/>
    </row>
    <row r="6" spans="1:13" ht="9" customHeight="1" x14ac:dyDescent="0.4">
      <c r="A6" s="101"/>
      <c r="B6" s="101"/>
      <c r="C6" s="96"/>
      <c r="D6" s="96"/>
      <c r="E6" s="96"/>
      <c r="F6" s="96"/>
      <c r="G6" s="86"/>
      <c r="H6" s="100"/>
    </row>
    <row r="7" spans="1:13" ht="19.899999999999999" customHeight="1" x14ac:dyDescent="0.4">
      <c r="A7" s="101"/>
      <c r="B7" s="101"/>
      <c r="C7" s="96"/>
      <c r="D7" s="96"/>
      <c r="E7" s="96"/>
      <c r="F7" s="223" t="s">
        <v>87</v>
      </c>
      <c r="G7" s="103"/>
      <c r="H7" s="100"/>
    </row>
    <row r="8" spans="1:13" ht="10.15" customHeight="1" x14ac:dyDescent="0.4">
      <c r="A8" s="84"/>
      <c r="B8" s="86"/>
      <c r="C8" s="87"/>
      <c r="D8" s="88"/>
      <c r="E8" s="88"/>
      <c r="F8" s="88"/>
      <c r="G8" s="99"/>
    </row>
    <row r="9" spans="1:13" ht="27" customHeight="1" x14ac:dyDescent="0.4">
      <c r="A9" s="89" t="s">
        <v>67</v>
      </c>
      <c r="B9" s="86"/>
      <c r="C9" s="127" t="s">
        <v>219</v>
      </c>
      <c r="D9" s="88"/>
      <c r="E9" s="88"/>
      <c r="F9" s="88"/>
      <c r="G9" s="99" t="s">
        <v>71</v>
      </c>
    </row>
    <row r="10" spans="1:13" ht="30" customHeight="1" thickBot="1" x14ac:dyDescent="0.45">
      <c r="A10" s="414"/>
      <c r="B10" s="415"/>
      <c r="C10" s="104">
        <f>'1.○○大学（幹事機関）'!C10</f>
        <v>2020</v>
      </c>
      <c r="D10" s="104">
        <f>C10+1</f>
        <v>2021</v>
      </c>
      <c r="E10" s="104">
        <f t="shared" ref="E10:F10" si="0">D10+1</f>
        <v>2022</v>
      </c>
      <c r="F10" s="104">
        <f t="shared" si="0"/>
        <v>2023</v>
      </c>
      <c r="G10" s="105" t="s">
        <v>51</v>
      </c>
      <c r="I10" s="91"/>
    </row>
    <row r="11" spans="1:13" ht="30" customHeight="1" thickTop="1" x14ac:dyDescent="0.4">
      <c r="A11" s="416" t="s">
        <v>52</v>
      </c>
      <c r="B11" s="106" t="s">
        <v>53</v>
      </c>
      <c r="C11" s="154"/>
      <c r="D11" s="154"/>
      <c r="E11" s="154"/>
      <c r="F11" s="154"/>
      <c r="G11" s="155">
        <f t="shared" ref="G11:G18" si="1">SUM(C11:F11)</f>
        <v>0</v>
      </c>
    </row>
    <row r="12" spans="1:13" ht="30" customHeight="1" x14ac:dyDescent="0.4">
      <c r="A12" s="417"/>
      <c r="B12" s="107" t="s">
        <v>54</v>
      </c>
      <c r="C12" s="154"/>
      <c r="D12" s="154"/>
      <c r="E12" s="154"/>
      <c r="F12" s="154"/>
      <c r="G12" s="155">
        <f t="shared" si="1"/>
        <v>0</v>
      </c>
    </row>
    <row r="13" spans="1:13" ht="30" customHeight="1" x14ac:dyDescent="0.4">
      <c r="A13" s="412" t="s">
        <v>55</v>
      </c>
      <c r="B13" s="413"/>
      <c r="C13" s="154"/>
      <c r="D13" s="154"/>
      <c r="E13" s="154"/>
      <c r="F13" s="154"/>
      <c r="G13" s="155">
        <f t="shared" si="1"/>
        <v>0</v>
      </c>
    </row>
    <row r="14" spans="1:13" ht="30" customHeight="1" x14ac:dyDescent="0.4">
      <c r="A14" s="418" t="s">
        <v>56</v>
      </c>
      <c r="B14" s="419"/>
      <c r="C14" s="154"/>
      <c r="D14" s="154"/>
      <c r="E14" s="154"/>
      <c r="F14" s="154"/>
      <c r="G14" s="155">
        <f t="shared" si="1"/>
        <v>0</v>
      </c>
    </row>
    <row r="15" spans="1:13" ht="30" customHeight="1" x14ac:dyDescent="0.4">
      <c r="A15" s="418" t="s">
        <v>57</v>
      </c>
      <c r="B15" s="419"/>
      <c r="C15" s="154"/>
      <c r="D15" s="154"/>
      <c r="E15" s="154"/>
      <c r="F15" s="154"/>
      <c r="G15" s="155">
        <f t="shared" si="1"/>
        <v>0</v>
      </c>
      <c r="I15" s="83" t="s">
        <v>182</v>
      </c>
    </row>
    <row r="16" spans="1:13" ht="30" customHeight="1" x14ac:dyDescent="0.4">
      <c r="A16" s="412" t="s">
        <v>69</v>
      </c>
      <c r="B16" s="413"/>
      <c r="C16" s="155">
        <f>SUM(C11:C15)</f>
        <v>0</v>
      </c>
      <c r="D16" s="155">
        <f>SUM(D11:D15)</f>
        <v>0</v>
      </c>
      <c r="E16" s="155">
        <f t="shared" ref="E16:F16" si="2">SUM(E11:E15)</f>
        <v>0</v>
      </c>
      <c r="F16" s="155">
        <f t="shared" si="2"/>
        <v>0</v>
      </c>
      <c r="G16" s="155">
        <f t="shared" si="1"/>
        <v>0</v>
      </c>
      <c r="I16" s="200"/>
      <c r="J16" s="199">
        <f>C10</f>
        <v>2020</v>
      </c>
      <c r="K16" s="199">
        <f>D10</f>
        <v>2021</v>
      </c>
      <c r="L16" s="199">
        <f>E10</f>
        <v>2022</v>
      </c>
      <c r="M16" s="199">
        <f>F10</f>
        <v>2023</v>
      </c>
    </row>
    <row r="17" spans="1:13" ht="30" customHeight="1" x14ac:dyDescent="0.4">
      <c r="A17" s="412" t="s">
        <v>68</v>
      </c>
      <c r="B17" s="413"/>
      <c r="C17" s="156"/>
      <c r="D17" s="156"/>
      <c r="E17" s="156"/>
      <c r="F17" s="156"/>
      <c r="G17" s="155">
        <f t="shared" si="1"/>
        <v>0</v>
      </c>
      <c r="I17" s="201" t="s">
        <v>179</v>
      </c>
      <c r="J17" s="199" t="e">
        <f>C17/C16*100</f>
        <v>#DIV/0!</v>
      </c>
      <c r="K17" s="199" t="e">
        <f>D17/D16*100</f>
        <v>#DIV/0!</v>
      </c>
      <c r="L17" s="199" t="e">
        <f>E17/E16*100</f>
        <v>#DIV/0!</v>
      </c>
      <c r="M17" s="199" t="e">
        <f>F17/F16*100</f>
        <v>#DIV/0!</v>
      </c>
    </row>
    <row r="18" spans="1:13" ht="30" customHeight="1" x14ac:dyDescent="0.4">
      <c r="A18" s="412" t="s">
        <v>22</v>
      </c>
      <c r="B18" s="413"/>
      <c r="C18" s="157">
        <f>C16+C17</f>
        <v>0</v>
      </c>
      <c r="D18" s="157">
        <f t="shared" ref="D18:F18" si="3">D16+D17</f>
        <v>0</v>
      </c>
      <c r="E18" s="157">
        <f t="shared" si="3"/>
        <v>0</v>
      </c>
      <c r="F18" s="157">
        <f t="shared" si="3"/>
        <v>0</v>
      </c>
      <c r="G18" s="155">
        <f t="shared" si="1"/>
        <v>0</v>
      </c>
      <c r="I18" s="201" t="s">
        <v>216</v>
      </c>
      <c r="J18" s="222">
        <f>ROUNDDOWN(C18/130*30,0)</f>
        <v>0</v>
      </c>
      <c r="K18" s="222">
        <f>ROUNDDOWN(D18/130*30,0)</f>
        <v>0</v>
      </c>
      <c r="L18" s="222">
        <f>ROUNDDOWN(E18/130*30,0)</f>
        <v>0</v>
      </c>
      <c r="M18" s="222">
        <f>ROUNDDOWN(F18/130*30,0)</f>
        <v>0</v>
      </c>
    </row>
    <row r="19" spans="1:13" ht="22.5" customHeight="1" x14ac:dyDescent="0.4">
      <c r="A19" s="210" t="s">
        <v>213</v>
      </c>
      <c r="B19" s="85"/>
      <c r="C19" s="85"/>
      <c r="D19" s="85"/>
      <c r="E19" s="85"/>
      <c r="F19" s="85"/>
      <c r="G19" s="86"/>
    </row>
    <row r="20" spans="1:13" ht="23.25" customHeight="1" x14ac:dyDescent="0.4">
      <c r="A20" s="205" t="s">
        <v>212</v>
      </c>
      <c r="B20" s="205"/>
      <c r="C20" s="205"/>
      <c r="D20" s="205"/>
      <c r="E20" s="205"/>
      <c r="F20" s="205"/>
      <c r="G20" s="206"/>
    </row>
    <row r="21" spans="1:13" ht="23.25" customHeight="1" x14ac:dyDescent="0.4">
      <c r="A21" s="205" t="s">
        <v>61</v>
      </c>
      <c r="B21" s="207"/>
      <c r="C21" s="207"/>
      <c r="D21" s="207"/>
      <c r="E21" s="205"/>
      <c r="F21" s="205"/>
      <c r="G21" s="206"/>
    </row>
    <row r="22" spans="1:13" ht="23.25" customHeight="1" x14ac:dyDescent="0.4">
      <c r="A22" s="205" t="s">
        <v>62</v>
      </c>
      <c r="B22" s="207"/>
      <c r="C22" s="207"/>
      <c r="D22" s="207"/>
      <c r="E22" s="208"/>
      <c r="F22" s="208"/>
      <c r="G22" s="208"/>
    </row>
    <row r="23" spans="1:13" ht="23.25" customHeight="1" x14ac:dyDescent="0.4">
      <c r="A23" s="205" t="s">
        <v>63</v>
      </c>
      <c r="B23" s="207"/>
      <c r="C23" s="207"/>
      <c r="D23" s="207"/>
      <c r="E23" s="208"/>
      <c r="F23" s="208"/>
      <c r="G23" s="208"/>
    </row>
    <row r="24" spans="1:13" ht="23.25" customHeight="1" x14ac:dyDescent="0.4">
      <c r="A24" s="205" t="s">
        <v>64</v>
      </c>
      <c r="B24" s="209"/>
      <c r="C24" s="209"/>
      <c r="D24" s="209"/>
      <c r="E24" s="208"/>
      <c r="F24" s="208"/>
      <c r="G24" s="208"/>
    </row>
    <row r="25" spans="1:13" ht="12.75" customHeight="1" x14ac:dyDescent="0.4">
      <c r="A25" s="85"/>
      <c r="B25" s="85"/>
      <c r="C25" s="85"/>
      <c r="D25" s="85"/>
      <c r="E25" s="85"/>
      <c r="F25" s="85"/>
      <c r="G25" s="86"/>
    </row>
    <row r="26" spans="1:13" ht="23.25" customHeight="1" x14ac:dyDescent="0.4">
      <c r="A26" s="456" t="s">
        <v>183</v>
      </c>
      <c r="B26" s="456"/>
      <c r="C26" s="456"/>
      <c r="D26" s="456"/>
      <c r="E26" s="456"/>
      <c r="F26" s="456"/>
      <c r="G26" s="456"/>
    </row>
    <row r="27" spans="1:13" ht="228.75" customHeight="1" x14ac:dyDescent="0.4">
      <c r="A27" s="457" t="s">
        <v>184</v>
      </c>
      <c r="B27" s="457"/>
      <c r="C27" s="457"/>
      <c r="D27" s="457"/>
      <c r="E27" s="457"/>
      <c r="F27" s="457"/>
      <c r="G27" s="457"/>
    </row>
    <row r="28" spans="1:13" ht="12.75" customHeight="1" x14ac:dyDescent="0.4">
      <c r="A28" s="85"/>
      <c r="B28" s="94"/>
      <c r="C28" s="94"/>
      <c r="D28" s="94"/>
    </row>
  </sheetData>
  <customSheetViews>
    <customSheetView guid="{F3CA5093-A344-480F-994F-741CA1B5DDAB}" scale="80" showPageBreaks="1" showGridLines="0" fitToPage="1" printArea="1" view="pageBreakPreview">
      <selection activeCell="I3" sqref="I3"/>
      <pageMargins left="0.7" right="0.7" top="0.75" bottom="0.75" header="0.3" footer="0.3"/>
      <pageSetup paperSize="9" scale="79" fitToHeight="0" orientation="portrait" r:id="rId1"/>
      <headerFooter>
        <oddFooter>&amp;C&amp;P</oddFooter>
      </headerFooter>
    </customSheetView>
    <customSheetView guid="{A6987D47-96C8-4CF6-9F7F-65107623028D}" scale="80" showPageBreaks="1" showGridLines="0" fitToPage="1" printArea="1" view="pageBreakPreview">
      <selection activeCell="I3" sqref="I3"/>
      <pageMargins left="0.7" right="0.7" top="0.75" bottom="0.75" header="0.3" footer="0.3"/>
      <pageSetup paperSize="9" scale="79" fitToHeight="0" orientation="portrait" r:id="rId2"/>
      <headerFooter>
        <oddFooter>&amp;C&amp;P</oddFooter>
      </headerFooter>
    </customSheetView>
  </customSheetViews>
  <mergeCells count="19">
    <mergeCell ref="A2:B2"/>
    <mergeCell ref="A3:B3"/>
    <mergeCell ref="A4:B4"/>
    <mergeCell ref="A5:B5"/>
    <mergeCell ref="A1:G1"/>
    <mergeCell ref="C2:G2"/>
    <mergeCell ref="C3:G3"/>
    <mergeCell ref="C4:G4"/>
    <mergeCell ref="C5:G5"/>
    <mergeCell ref="A26:G26"/>
    <mergeCell ref="A27:G27"/>
    <mergeCell ref="A13:B13"/>
    <mergeCell ref="A10:B10"/>
    <mergeCell ref="A11:A12"/>
    <mergeCell ref="A14:B14"/>
    <mergeCell ref="A15:B15"/>
    <mergeCell ref="A16:B16"/>
    <mergeCell ref="A17:B17"/>
    <mergeCell ref="A18:B18"/>
  </mergeCells>
  <phoneticPr fontId="1"/>
  <dataValidations count="1">
    <dataValidation type="custom" allowBlank="1" showInputMessage="1" showErrorMessage="1" errorTitle="アラート" error="小数点が含まれています。" sqref="C11:F15 C17:F17" xr:uid="{6991EACE-BAFF-4A3B-A48C-337171A03E55}">
      <formula1>MOD(C11,1)=0</formula1>
    </dataValidation>
  </dataValidations>
  <pageMargins left="0.7" right="0.7" top="0.75" bottom="0.75" header="0.3" footer="0.3"/>
  <pageSetup paperSize="9" scale="79" fitToHeight="0" orientation="portrait" r:id="rId3"/>
  <headerFooter>
    <oddFooter>&amp;C&amp;P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必読</vt:lpstr>
      <vt:lpstr>MF申請書</vt:lpstr>
      <vt:lpstr>MF報告書</vt:lpstr>
      <vt:lpstr>全体資金計画</vt:lpstr>
      <vt:lpstr>研究開発課題資金計画</vt:lpstr>
      <vt:lpstr>1.○○大学（幹事機関）</vt:lpstr>
      <vt:lpstr>2.○○大学</vt:lpstr>
      <vt:lpstr>3.○○大学</vt:lpstr>
      <vt:lpstr>4.○○大学</vt:lpstr>
      <vt:lpstr>5.○○大学</vt:lpstr>
      <vt:lpstr>6.○○大学</vt:lpstr>
      <vt:lpstr>7.○○大学</vt:lpstr>
      <vt:lpstr>8.○○大学</vt:lpstr>
      <vt:lpstr>9.○○大学</vt:lpstr>
      <vt:lpstr>10.○○大学</vt:lpstr>
      <vt:lpstr>11.○○大学</vt:lpstr>
      <vt:lpstr>12.○○大学</vt:lpstr>
      <vt:lpstr>13.○○大学</vt:lpstr>
      <vt:lpstr>14.○○大学</vt:lpstr>
      <vt:lpstr>民間資金一覧</vt:lpstr>
      <vt:lpstr>'1.○○大学（幹事機関）'!Print_Area</vt:lpstr>
      <vt:lpstr>'10.○○大学'!Print_Area</vt:lpstr>
      <vt:lpstr>'11.○○大学'!Print_Area</vt:lpstr>
      <vt:lpstr>'12.○○大学'!Print_Area</vt:lpstr>
      <vt:lpstr>'13.○○大学'!Print_Area</vt:lpstr>
      <vt:lpstr>'14.○○大学'!Print_Area</vt:lpstr>
      <vt:lpstr>'2.○○大学'!Print_Area</vt:lpstr>
      <vt:lpstr>'3.○○大学'!Print_Area</vt:lpstr>
      <vt:lpstr>'4.○○大学'!Print_Area</vt:lpstr>
      <vt:lpstr>'5.○○大学'!Print_Area</vt:lpstr>
      <vt:lpstr>'6.○○大学'!Print_Area</vt:lpstr>
      <vt:lpstr>'7.○○大学'!Print_Area</vt:lpstr>
      <vt:lpstr>'8.○○大学'!Print_Area</vt:lpstr>
      <vt:lpstr>'9.○○大学'!Print_Area</vt:lpstr>
      <vt:lpstr>MF申請書!Print_Area</vt:lpstr>
      <vt:lpstr>MF報告書!Print_Area</vt:lpstr>
      <vt:lpstr>研究開発課題資金計画!Print_Area</vt:lpstr>
      <vt:lpstr>全体資金計画!Print_Area</vt:lpstr>
      <vt:lpstr>民間資金一覧!Print_Area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2021-01-26T01:04:26Z</dcterms:modified>
</cp:coreProperties>
</file>