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stoa.local\kmt23\イノベーション拠点推進部\共創グループ\20 収支予算・契約経理関係\03 各種様式\R03\報告様式\"/>
    </mc:Choice>
  </mc:AlternateContent>
  <xr:revisionPtr revIDLastSave="0" documentId="13_ncr:101_{AF9912A1-423E-4C2E-A632-572A4D214B64}" xr6:coauthVersionLast="47" xr6:coauthVersionMax="47" xr10:uidLastSave="{00000000-0000-0000-0000-000000000000}"/>
  <bookViews>
    <workbookView xWindow="28680" yWindow="-120" windowWidth="29040" windowHeight="15840" tabRatio="993" xr2:uid="{00000000-000D-0000-FFFF-FFFF00000000}"/>
  </bookViews>
  <sheets>
    <sheet name="活動実績一覧（集計）" sheetId="51" r:id="rId1"/>
    <sheet name="①プロトタイプ~④起業（ベンチャー企業等の設立）" sheetId="32" r:id="rId2"/>
    <sheet name="⑤-1知的財産権（出願）" sheetId="31" r:id="rId3"/>
    <sheet name="⑤-2知的財産権（登録)" sheetId="36" r:id="rId4"/>
    <sheet name="⑥成果の発信" sheetId="28" r:id="rId5"/>
    <sheet name="⑦掲載・放映" sheetId="53" r:id="rId6"/>
    <sheet name="⑧外部資金の獲得" sheetId="39" r:id="rId7"/>
    <sheet name="⑩論文" sheetId="6" r:id="rId8"/>
    <sheet name="⑪発表" sheetId="46" r:id="rId9"/>
    <sheet name="⑫受賞" sheetId="25" r:id="rId10"/>
  </sheets>
  <definedNames>
    <definedName name="_xlnm._FilterDatabase" localSheetId="6" hidden="1">⑧外部資金の獲得!$J$7:$J$49</definedName>
    <definedName name="_xlnm.Print_Area" localSheetId="1">'①プロトタイプ~④起業（ベンチャー企業等の設立）'!$B$1:$G$56</definedName>
    <definedName name="_xlnm.Print_Area" localSheetId="2">'⑤-1知的財産権（出願）'!$B$1:$H$77</definedName>
    <definedName name="_xlnm.Print_Area" localSheetId="3">'⑤-2知的財産権（登録)'!$B$1:$H$77</definedName>
    <definedName name="_xlnm.Print_Area" localSheetId="4">⑥成果の発信!$B$1:$H$40</definedName>
    <definedName name="_xlnm.Print_Area" localSheetId="5">⑦掲載・放映!$B$1:$H$40</definedName>
    <definedName name="_xlnm.Print_Area" localSheetId="6">⑧外部資金の獲得!$B$1:$K$50</definedName>
    <definedName name="_xlnm.Print_Area" localSheetId="7">⑩論文!$B$1:$G$119</definedName>
    <definedName name="_xlnm.Print_Area" localSheetId="8">⑪発表!$B$1:$J$228</definedName>
    <definedName name="_xlnm.Print_Area" localSheetId="9">⑫受賞!$B$1:$H$39</definedName>
    <definedName name="_xlnm.Print_Area" localSheetId="0">'活動実績一覧（集計）'!$B$1:$I$45</definedName>
    <definedName name="_xlnm.Print_Titles" localSheetId="1">'①プロトタイプ~④起業（ベンチャー企業等の設立）'!$B:$B</definedName>
    <definedName name="_xlnm.Print_Titles" localSheetId="4">⑥成果の発信!$B:$B</definedName>
    <definedName name="_xlnm.Print_Titles" localSheetId="5">⑦掲載・放映!$B:$B</definedName>
    <definedName name="_xlnm.Print_Titles" localSheetId="6">⑧外部資金の獲得!$B:$B</definedName>
    <definedName name="_xlnm.Print_Titles" localSheetId="7">⑩論文!$B:$B</definedName>
    <definedName name="_xlnm.Print_Titles" localSheetId="8">⑪発表!$B:$B</definedName>
    <definedName name="_xlnm.Print_Titles" localSheetId="9">⑫受賞!$B:$B</definedName>
    <definedName name="_xlnm.Print_Titles" localSheetId="0">'活動実績一覧（集計）'!$B:$B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" i="51" l="1"/>
  <c r="G6" i="51"/>
  <c r="G9" i="51" l="1"/>
  <c r="G8" i="51"/>
  <c r="G27" i="51" l="1"/>
  <c r="G26" i="51"/>
  <c r="G25" i="51"/>
  <c r="C3" i="53"/>
  <c r="B1" i="53"/>
  <c r="G24" i="51"/>
  <c r="G23" i="51"/>
  <c r="G22" i="51"/>
  <c r="G21" i="51"/>
  <c r="G31" i="51"/>
  <c r="G29" i="51"/>
  <c r="G30" i="51"/>
  <c r="G28" i="51"/>
  <c r="G38" i="51"/>
  <c r="G39" i="51"/>
  <c r="G40" i="51"/>
  <c r="G37" i="51"/>
  <c r="G34" i="51"/>
  <c r="G36" i="51"/>
  <c r="G35" i="51"/>
  <c r="B1" i="25" l="1"/>
  <c r="B1" i="46"/>
  <c r="B1" i="6"/>
  <c r="B1" i="39"/>
  <c r="B1" i="28"/>
  <c r="B1" i="36"/>
  <c r="B1" i="31"/>
  <c r="B1" i="32"/>
  <c r="C3" i="31" l="1"/>
  <c r="C3" i="36"/>
  <c r="C3" i="28"/>
  <c r="C3" i="39"/>
  <c r="C3" i="6"/>
  <c r="C3" i="46"/>
  <c r="C3" i="25"/>
  <c r="C3" i="32"/>
  <c r="G17" i="51"/>
  <c r="G13" i="51"/>
  <c r="G16" i="51"/>
  <c r="G12" i="51"/>
  <c r="G41" i="51"/>
  <c r="G15" i="51"/>
  <c r="G14" i="51"/>
  <c r="G11" i="51"/>
  <c r="G10" i="5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h.satow</author>
  </authors>
  <commentList>
    <comment ref="G5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黄色セルには直接入力してください。
グレーセルは各シートにリンクして集計されます。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h.satow</author>
  </authors>
  <commentList>
    <comment ref="E11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該当する場合には　○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h.satow</author>
  </authors>
  <commentList>
    <comment ref="E11" authorId="0" shapeId="0" xr:uid="{00000000-0006-0000-06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該当する場合には　○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森本 淳基</author>
  </authors>
  <commentList>
    <comment ref="G6" authorId="0" shapeId="0" xr:uid="{FF3F8FD6-27CC-4C8D-92FA-705ADD863D48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プルダウンで選択してください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森本 淳基</author>
  </authors>
  <commentList>
    <comment ref="G6" authorId="0" shapeId="0" xr:uid="{B6B01F38-27B3-4232-B8A4-902D347F210C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プルダウンで選択してください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森本 淳基</author>
  </authors>
  <commentList>
    <comment ref="J6" authorId="0" shapeId="0" xr:uid="{9C0DE0F5-42E9-411B-B07B-92170B0A6531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プルダウンで選択してください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森本 淳基</author>
  </authors>
  <commentList>
    <comment ref="E6" authorId="0" shapeId="0" xr:uid="{15C3F5EB-0C32-45FC-B520-0DAB35E66420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プルダウンで選択してください</t>
        </r>
      </text>
    </comment>
    <comment ref="F6" authorId="0" shapeId="0" xr:uid="{73F79A7B-B539-4408-9CD9-E2A1F0289F33}">
      <text>
        <r>
          <rPr>
            <b/>
            <sz val="9"/>
            <color indexed="81"/>
            <rFont val="MS P ゴシック"/>
            <family val="3"/>
            <charset val="128"/>
          </rPr>
          <t>掲載、受付、受理など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森本 淳基</author>
  </authors>
  <commentList>
    <comment ref="I6" authorId="0" shapeId="0" xr:uid="{596C5DF4-D1C5-4DA1-9E15-26E79D61750A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プルダウンで選択してください</t>
        </r>
      </text>
    </comment>
  </commentList>
</comments>
</file>

<file path=xl/sharedStrings.xml><?xml version="1.0" encoding="utf-8"?>
<sst xmlns="http://schemas.openxmlformats.org/spreadsheetml/2006/main" count="492" uniqueCount="275">
  <si>
    <t>記載例</t>
    <rPh sb="0" eb="2">
      <t>キサイ</t>
    </rPh>
    <rPh sb="2" eb="3">
      <t>レイ</t>
    </rPh>
    <phoneticPr fontId="2"/>
  </si>
  <si>
    <t>発表者</t>
    <rPh sb="0" eb="3">
      <t>ハッピョウシャ</t>
    </rPh>
    <phoneticPr fontId="2"/>
  </si>
  <si>
    <t>受賞名</t>
    <rPh sb="0" eb="2">
      <t>ジュショウ</t>
    </rPh>
    <rPh sb="2" eb="3">
      <t>メイ</t>
    </rPh>
    <phoneticPr fontId="2"/>
  </si>
  <si>
    <t>備考</t>
    <rPh sb="0" eb="2">
      <t>ビコウ</t>
    </rPh>
    <phoneticPr fontId="2"/>
  </si>
  <si>
    <t>場所</t>
    <rPh sb="0" eb="2">
      <t>バショ</t>
    </rPh>
    <phoneticPr fontId="2"/>
  </si>
  <si>
    <t>年月日</t>
    <rPh sb="0" eb="3">
      <t>ネンガッピ</t>
    </rPh>
    <phoneticPr fontId="2"/>
  </si>
  <si>
    <t>国内</t>
  </si>
  <si>
    <t>科学太郎</t>
    <rPh sb="0" eb="2">
      <t>カガク</t>
    </rPh>
    <rPh sb="2" eb="4">
      <t>タロウ</t>
    </rPh>
    <phoneticPr fontId="2"/>
  </si>
  <si>
    <t>○○学会・「○○」プロジェクトシンポジウム</t>
    <rPh sb="2" eb="4">
      <t>ガッカイ</t>
    </rPh>
    <phoneticPr fontId="2"/>
  </si>
  <si>
    <t>○○Symposium</t>
    <phoneticPr fontId="2"/>
  </si>
  <si>
    <t>※</t>
    <phoneticPr fontId="2"/>
  </si>
  <si>
    <t>「ﾊﾞｲ･ﾄﾞｰﾙ適用」：委託研究開発の成果であり産業競争力強化法第19条（いわゆる「日本版バイ・ドール制度」）に準拠し、JSTが譲り受けない知的財産権</t>
    <phoneticPr fontId="2"/>
  </si>
  <si>
    <t>外国出願にはPCT出願を含みます。PCT出願は指定国への国内移行前は1件とし、国内移行後は実際に移行した国を各々1件とします。指定国への国内移行について、備考欄に、「指定国移行」と記載してください。</t>
    <rPh sb="0" eb="2">
      <t>ガイコク</t>
    </rPh>
    <rPh sb="2" eb="4">
      <t>シュツガン</t>
    </rPh>
    <rPh sb="12" eb="13">
      <t>フク</t>
    </rPh>
    <rPh sb="20" eb="22">
      <t>シュツガン</t>
    </rPh>
    <phoneticPr fontId="2"/>
  </si>
  <si>
    <t>知財の名称</t>
    <rPh sb="0" eb="2">
      <t>チザイ</t>
    </rPh>
    <rPh sb="3" eb="5">
      <t>メイショウ</t>
    </rPh>
    <phoneticPr fontId="2"/>
  </si>
  <si>
    <t>出願番号</t>
    <rPh sb="0" eb="2">
      <t>シュツガン</t>
    </rPh>
    <rPh sb="2" eb="4">
      <t>バンゴウ</t>
    </rPh>
    <phoneticPr fontId="2"/>
  </si>
  <si>
    <t>ﾊﾞｲ･ﾄﾞｰﾙ適用</t>
    <rPh sb="8" eb="10">
      <t>テキヨウ</t>
    </rPh>
    <phoneticPr fontId="2"/>
  </si>
  <si>
    <t>出願人</t>
    <rPh sb="0" eb="3">
      <t>シュツガンニン</t>
    </rPh>
    <phoneticPr fontId="2"/>
  </si>
  <si>
    <t>強度に優れる金属材料</t>
    <rPh sb="0" eb="2">
      <t>キョウド</t>
    </rPh>
    <rPh sb="3" eb="4">
      <t>スグ</t>
    </rPh>
    <rPh sb="6" eb="8">
      <t>キンゾク</t>
    </rPh>
    <rPh sb="8" eb="10">
      <t>ザイリョウ</t>
    </rPh>
    <phoneticPr fontId="2"/>
  </si>
  <si>
    <t>特願2016-******</t>
    <rPh sb="0" eb="1">
      <t>トク</t>
    </rPh>
    <rPh sb="1" eb="2">
      <t>ネガイ</t>
    </rPh>
    <phoneticPr fontId="2"/>
  </si>
  <si>
    <t>○</t>
    <phoneticPr fontId="2"/>
  </si>
  <si>
    <t>A大学、（株）B</t>
    <rPh sb="1" eb="3">
      <t>ダイガク</t>
    </rPh>
    <rPh sb="4" eb="7">
      <t>カブ</t>
    </rPh>
    <phoneticPr fontId="2"/>
  </si>
  <si>
    <t>※※※※※※※※※※</t>
    <phoneticPr fontId="2"/>
  </si>
  <si>
    <t>PCT2016/XX/******</t>
    <phoneticPr fontId="2"/>
  </si>
  <si>
    <t>C大学</t>
    <rPh sb="1" eb="3">
      <t>ダイガク</t>
    </rPh>
    <phoneticPr fontId="2"/>
  </si>
  <si>
    <t>******</t>
    <phoneticPr fontId="2"/>
  </si>
  <si>
    <t>A大学</t>
    <rPh sb="1" eb="3">
      <t>ダイガク</t>
    </rPh>
    <phoneticPr fontId="2"/>
  </si>
  <si>
    <t>D（株）</t>
    <rPh sb="1" eb="4">
      <t>カブ</t>
    </rPh>
    <phoneticPr fontId="2"/>
  </si>
  <si>
    <t>装着型熱電発電装置</t>
    <phoneticPr fontId="2"/>
  </si>
  <si>
    <t>成果名称</t>
    <rPh sb="0" eb="2">
      <t>セイカ</t>
    </rPh>
    <rPh sb="2" eb="4">
      <t>メイショウ</t>
    </rPh>
    <phoneticPr fontId="2"/>
  </si>
  <si>
    <t>発表等時期</t>
    <rPh sb="0" eb="2">
      <t>ハッピョウ</t>
    </rPh>
    <rPh sb="2" eb="3">
      <t>トウ</t>
    </rPh>
    <rPh sb="3" eb="5">
      <t>ジキ</t>
    </rPh>
    <phoneticPr fontId="2"/>
  </si>
  <si>
    <t>概要</t>
    <rPh sb="0" eb="2">
      <t>ガイヨウ</t>
    </rPh>
    <phoneticPr fontId="2"/>
  </si>
  <si>
    <t>備考
（課題番号等）</t>
    <rPh sb="0" eb="2">
      <t>ビコウ</t>
    </rPh>
    <rPh sb="4" eb="6">
      <t>カダイ</t>
    </rPh>
    <rPh sb="6" eb="8">
      <t>バンゴウ</t>
    </rPh>
    <rPh sb="8" eb="9">
      <t>トウ</t>
    </rPh>
    <phoneticPr fontId="2"/>
  </si>
  <si>
    <t>No</t>
    <phoneticPr fontId="2"/>
  </si>
  <si>
    <t>担当機関
（企業・大学等）</t>
    <rPh sb="0" eb="2">
      <t>タントウ</t>
    </rPh>
    <rPh sb="2" eb="4">
      <t>キカン</t>
    </rPh>
    <rPh sb="6" eb="8">
      <t>キギョウ</t>
    </rPh>
    <rPh sb="9" eb="12">
      <t>ダイガクトウ</t>
    </rPh>
    <phoneticPr fontId="2"/>
  </si>
  <si>
    <t>□□（株）</t>
    <rPh sb="2" eb="5">
      <t>カブ</t>
    </rPh>
    <phoneticPr fontId="2"/>
  </si>
  <si>
    <t>発売等時期</t>
    <rPh sb="0" eb="2">
      <t>ハツバイ</t>
    </rPh>
    <rPh sb="2" eb="3">
      <t>トウ</t>
    </rPh>
    <rPh sb="3" eb="5">
      <t>ジキ</t>
    </rPh>
    <phoneticPr fontId="2"/>
  </si>
  <si>
    <t>製品・サービス等の名称</t>
    <rPh sb="0" eb="2">
      <t>セイヒン</t>
    </rPh>
    <rPh sb="7" eb="8">
      <t>ナド</t>
    </rPh>
    <rPh sb="9" eb="11">
      <t>メイショウ</t>
    </rPh>
    <phoneticPr fontId="2"/>
  </si>
  <si>
    <t>担当企業等</t>
    <rPh sb="0" eb="2">
      <t>タントウ</t>
    </rPh>
    <rPh sb="2" eb="4">
      <t>キギョウ</t>
    </rPh>
    <rPh sb="4" eb="5">
      <t>トウ</t>
    </rPh>
    <phoneticPr fontId="2"/>
  </si>
  <si>
    <t>A　特許</t>
    <rPh sb="2" eb="4">
      <t>トッキョ</t>
    </rPh>
    <phoneticPr fontId="2"/>
  </si>
  <si>
    <t>C（株）</t>
    <rPh sb="1" eb="4">
      <t>カブ</t>
    </rPh>
    <phoneticPr fontId="2"/>
  </si>
  <si>
    <t>国内/外国</t>
    <rPh sb="0" eb="2">
      <t>コクナイ</t>
    </rPh>
    <rPh sb="3" eb="5">
      <t>ガイコク</t>
    </rPh>
    <phoneticPr fontId="2"/>
  </si>
  <si>
    <t>特許1</t>
    <rPh sb="0" eb="2">
      <t>トッキョ</t>
    </rPh>
    <phoneticPr fontId="2"/>
  </si>
  <si>
    <t>特許2</t>
    <rPh sb="0" eb="2">
      <t>トッキョ</t>
    </rPh>
    <phoneticPr fontId="2"/>
  </si>
  <si>
    <t>特許3</t>
    <rPh sb="0" eb="2">
      <t>トッキョ</t>
    </rPh>
    <phoneticPr fontId="2"/>
  </si>
  <si>
    <t>外国</t>
  </si>
  <si>
    <t>法人名称</t>
    <rPh sb="0" eb="2">
      <t>ホウジン</t>
    </rPh>
    <rPh sb="2" eb="4">
      <t>メイショウ</t>
    </rPh>
    <phoneticPr fontId="2"/>
  </si>
  <si>
    <t>設立時期</t>
    <rPh sb="0" eb="2">
      <t>セツリツ</t>
    </rPh>
    <rPh sb="2" eb="4">
      <t>ジキ</t>
    </rPh>
    <phoneticPr fontId="2"/>
  </si>
  <si>
    <t>シーズ</t>
    <phoneticPr fontId="2"/>
  </si>
  <si>
    <t>A大学○○准教授の成果</t>
    <rPh sb="1" eb="3">
      <t>ダイガク</t>
    </rPh>
    <rPh sb="5" eb="8">
      <t>ジュンキョウジュ</t>
    </rPh>
    <rPh sb="9" eb="11">
      <t>セイカ</t>
    </rPh>
    <phoneticPr fontId="2"/>
  </si>
  <si>
    <t>記載例</t>
    <rPh sb="0" eb="3">
      <t>キサイレイ</t>
    </rPh>
    <phoneticPr fontId="2"/>
  </si>
  <si>
    <t>B　その他の知的財産権　（実用新案権、意匠権、回路配置利用権、育成者権など）</t>
    <rPh sb="4" eb="5">
      <t>タ</t>
    </rPh>
    <rPh sb="6" eb="8">
      <t>チテキ</t>
    </rPh>
    <rPh sb="8" eb="11">
      <t>ザイサンケン</t>
    </rPh>
    <phoneticPr fontId="2"/>
  </si>
  <si>
    <t>⑤-1　知的財産権（出願）　A特許｜Bその他の知的財産権</t>
    <rPh sb="4" eb="6">
      <t>チテキ</t>
    </rPh>
    <rPh sb="6" eb="8">
      <t>ザイサン</t>
    </rPh>
    <rPh sb="8" eb="9">
      <t>ケン</t>
    </rPh>
    <rPh sb="10" eb="12">
      <t>シュツガン</t>
    </rPh>
    <rPh sb="15" eb="17">
      <t>トッキョ</t>
    </rPh>
    <rPh sb="21" eb="22">
      <t>タ</t>
    </rPh>
    <rPh sb="23" eb="25">
      <t>チテキ</t>
    </rPh>
    <rPh sb="25" eb="28">
      <t>ザイサンケン</t>
    </rPh>
    <phoneticPr fontId="2"/>
  </si>
  <si>
    <t>①　プロトタイプ</t>
    <phoneticPr fontId="2"/>
  </si>
  <si>
    <t>②　実用化</t>
    <rPh sb="2" eb="5">
      <t>ジツヨウカ</t>
    </rPh>
    <phoneticPr fontId="2"/>
  </si>
  <si>
    <t>③　事業化（製品・サービス等の提供）</t>
    <rPh sb="2" eb="5">
      <t>ジギョウカ</t>
    </rPh>
    <rPh sb="6" eb="8">
      <t>セイヒン</t>
    </rPh>
    <rPh sb="13" eb="14">
      <t>トウ</t>
    </rPh>
    <rPh sb="15" eb="17">
      <t>テイキョウ</t>
    </rPh>
    <phoneticPr fontId="2"/>
  </si>
  <si>
    <t>④　起業（ベンチャー企業等の設立）</t>
    <rPh sb="2" eb="4">
      <t>キギョウ</t>
    </rPh>
    <rPh sb="10" eb="12">
      <t>キギョウ</t>
    </rPh>
    <rPh sb="12" eb="13">
      <t>トウ</t>
    </rPh>
    <rPh sb="14" eb="16">
      <t>セツリツ</t>
    </rPh>
    <phoneticPr fontId="2"/>
  </si>
  <si>
    <t>⑤-2　知的財産権（登録）　A特許｜Bその他の知的財産権</t>
    <rPh sb="4" eb="6">
      <t>チテキ</t>
    </rPh>
    <rPh sb="6" eb="8">
      <t>ザイサン</t>
    </rPh>
    <rPh sb="8" eb="9">
      <t>ケン</t>
    </rPh>
    <rPh sb="10" eb="12">
      <t>トウロク</t>
    </rPh>
    <rPh sb="15" eb="17">
      <t>トッキョ</t>
    </rPh>
    <rPh sb="21" eb="22">
      <t>タ</t>
    </rPh>
    <rPh sb="23" eb="25">
      <t>チテキ</t>
    </rPh>
    <rPh sb="25" eb="28">
      <t>ザイサンケン</t>
    </rPh>
    <phoneticPr fontId="2"/>
  </si>
  <si>
    <t>No</t>
    <phoneticPr fontId="2"/>
  </si>
  <si>
    <t>発表機関</t>
    <rPh sb="0" eb="2">
      <t>ハッピョウ</t>
    </rPh>
    <rPh sb="2" eb="4">
      <t>キカン</t>
    </rPh>
    <phoneticPr fontId="2"/>
  </si>
  <si>
    <t>発表
年月日</t>
    <rPh sb="0" eb="2">
      <t>ハッピョウ</t>
    </rPh>
    <rPh sb="3" eb="6">
      <t>ネンガッピ</t>
    </rPh>
    <phoneticPr fontId="2"/>
  </si>
  <si>
    <t>氏名（A大学）</t>
    <rPh sb="0" eb="2">
      <t>シメイ</t>
    </rPh>
    <rPh sb="4" eb="6">
      <t>ダイガク</t>
    </rPh>
    <phoneticPr fontId="2"/>
  </si>
  <si>
    <t>②</t>
    <phoneticPr fontId="2"/>
  </si>
  <si>
    <t>○○の原因となる△△を解明</t>
    <rPh sb="3" eb="5">
      <t>ゲンイン</t>
    </rPh>
    <rPh sb="11" eb="13">
      <t>カイメイ</t>
    </rPh>
    <phoneticPr fontId="2"/>
  </si>
  <si>
    <t>A大学、B機構、JST</t>
    <rPh sb="1" eb="3">
      <t>ダイガク</t>
    </rPh>
    <rPh sb="5" eb="7">
      <t>キコウ</t>
    </rPh>
    <phoneticPr fontId="2"/>
  </si>
  <si>
    <t>氏名（A大学）
氏名（B機構）</t>
    <rPh sb="0" eb="2">
      <t>シメイ</t>
    </rPh>
    <rPh sb="4" eb="6">
      <t>ダイガク</t>
    </rPh>
    <rPh sb="12" eb="14">
      <t>キコウ</t>
    </rPh>
    <phoneticPr fontId="2"/>
  </si>
  <si>
    <t>HANNOVER MESSE</t>
    <phoneticPr fontId="2"/>
  </si>
  <si>
    <t>ドイツ・ハノーバー</t>
    <phoneticPr fontId="2"/>
  </si>
  <si>
    <t>B社出展</t>
    <rPh sb="1" eb="2">
      <t>シャ</t>
    </rPh>
    <rPh sb="2" eb="4">
      <t>シュッテン</t>
    </rPh>
    <phoneticPr fontId="2"/>
  </si>
  <si>
    <t>2017/4/24-28</t>
    <phoneticPr fontId="2"/>
  </si>
  <si>
    <t>配分機関</t>
    <rPh sb="0" eb="2">
      <t>ハイブン</t>
    </rPh>
    <rPh sb="2" eb="4">
      <t>キカン</t>
    </rPh>
    <phoneticPr fontId="1"/>
  </si>
  <si>
    <t>事業・制度名称</t>
    <rPh sb="0" eb="2">
      <t>ジギョウ</t>
    </rPh>
    <rPh sb="3" eb="5">
      <t>セイド</t>
    </rPh>
    <rPh sb="5" eb="7">
      <t>メイショウ</t>
    </rPh>
    <phoneticPr fontId="2"/>
  </si>
  <si>
    <t>実施期間</t>
    <rPh sb="0" eb="2">
      <t>ジッシ</t>
    </rPh>
    <rPh sb="2" eb="4">
      <t>キカン</t>
    </rPh>
    <phoneticPr fontId="2"/>
  </si>
  <si>
    <t>採択機関</t>
    <rPh sb="0" eb="2">
      <t>サイタク</t>
    </rPh>
    <rPh sb="2" eb="4">
      <t>キカン</t>
    </rPh>
    <phoneticPr fontId="2"/>
  </si>
  <si>
    <t>JST</t>
    <phoneticPr fontId="2"/>
  </si>
  <si>
    <t>NEDO</t>
    <phoneticPr fontId="2"/>
  </si>
  <si>
    <t>A-STEP</t>
    <phoneticPr fontId="2"/>
  </si>
  <si>
    <t>H29.10-H31.9</t>
    <phoneticPr fontId="2"/>
  </si>
  <si>
    <t>○○大学</t>
    <rPh sb="2" eb="4">
      <t>ダイガク</t>
    </rPh>
    <phoneticPr fontId="1"/>
  </si>
  <si>
    <t>○（株）、○大学</t>
    <rPh sb="1" eb="4">
      <t>カブ</t>
    </rPh>
    <rPh sb="6" eb="8">
      <t>ダイガク</t>
    </rPh>
    <phoneticPr fontId="2"/>
  </si>
  <si>
    <t>JSPS</t>
    <phoneticPr fontId="2"/>
  </si>
  <si>
    <t>新規/
継続</t>
    <rPh sb="0" eb="2">
      <t>シンキ</t>
    </rPh>
    <rPh sb="4" eb="6">
      <t>ケイゾク</t>
    </rPh>
    <phoneticPr fontId="2"/>
  </si>
  <si>
    <t>新規</t>
  </si>
  <si>
    <t>H28.4-H31.3</t>
    <phoneticPr fontId="2"/>
  </si>
  <si>
    <t>継続</t>
  </si>
  <si>
    <t>□大学</t>
    <rPh sb="1" eb="3">
      <t>ダイガク</t>
    </rPh>
    <phoneticPr fontId="2"/>
  </si>
  <si>
    <t>主催（表彰団体名）</t>
    <rPh sb="0" eb="2">
      <t>シュサイ</t>
    </rPh>
    <rPh sb="3" eb="5">
      <t>ヒョウショウ</t>
    </rPh>
    <rPh sb="5" eb="7">
      <t>ダンタイ</t>
    </rPh>
    <rPh sb="7" eb="8">
      <t>メイ</t>
    </rPh>
    <phoneticPr fontId="2"/>
  </si>
  <si>
    <t>受賞者氏名</t>
    <rPh sb="0" eb="3">
      <t>ジュショウシャ</t>
    </rPh>
    <rPh sb="3" eb="5">
      <t>シメイ</t>
    </rPh>
    <phoneticPr fontId="2"/>
  </si>
  <si>
    <t>受賞年月</t>
    <rPh sb="0" eb="2">
      <t>ジュショウ</t>
    </rPh>
    <rPh sb="2" eb="4">
      <t>ネンゲツ</t>
    </rPh>
    <phoneticPr fontId="2"/>
  </si>
  <si>
    <t>○○賞</t>
    <rPh sb="2" eb="3">
      <t>ショウ</t>
    </rPh>
    <phoneticPr fontId="2"/>
  </si>
  <si>
    <t>○○学会</t>
    <rPh sb="2" eb="4">
      <t>ガッカイ</t>
    </rPh>
    <phoneticPr fontId="2"/>
  </si>
  <si>
    <t>氏氏　名名</t>
    <rPh sb="0" eb="2">
      <t>シシ</t>
    </rPh>
    <rPh sb="3" eb="5">
      <t>メイメイ</t>
    </rPh>
    <phoneticPr fontId="2"/>
  </si>
  <si>
    <t>受賞者所属機関</t>
    <rPh sb="0" eb="3">
      <t>ジュショウシャ</t>
    </rPh>
    <rPh sb="3" eb="5">
      <t>ショゾク</t>
    </rPh>
    <rPh sb="5" eb="7">
      <t>キカン</t>
    </rPh>
    <phoneticPr fontId="2"/>
  </si>
  <si>
    <t>No</t>
    <phoneticPr fontId="2"/>
  </si>
  <si>
    <t>発表機関
（参画機関のみ）</t>
    <rPh sb="0" eb="2">
      <t>ハッピョウ</t>
    </rPh>
    <rPh sb="2" eb="4">
      <t>キカン</t>
    </rPh>
    <rPh sb="6" eb="10">
      <t>サンカクキカン</t>
    </rPh>
    <phoneticPr fontId="2"/>
  </si>
  <si>
    <r>
      <t xml:space="preserve">書誌情報
</t>
    </r>
    <r>
      <rPr>
        <sz val="9"/>
        <rFont val="ＭＳ Ｐゴシック"/>
        <family val="3"/>
        <charset val="128"/>
      </rPr>
      <t>（書式 ： 著者名、タイトル、掲載誌名（書籍名）、巻、号、ページ、発行年）</t>
    </r>
    <rPh sb="0" eb="2">
      <t>ショシ</t>
    </rPh>
    <rPh sb="2" eb="4">
      <t>ジョウホウ</t>
    </rPh>
    <rPh sb="6" eb="8">
      <t>ショシキ</t>
    </rPh>
    <rPh sb="11" eb="14">
      <t>チョシャメイ</t>
    </rPh>
    <rPh sb="20" eb="22">
      <t>ケイサイ</t>
    </rPh>
    <rPh sb="22" eb="24">
      <t>シメイ</t>
    </rPh>
    <rPh sb="25" eb="27">
      <t>ショセキ</t>
    </rPh>
    <rPh sb="27" eb="28">
      <t>メイ</t>
    </rPh>
    <rPh sb="30" eb="31">
      <t>カン</t>
    </rPh>
    <rPh sb="32" eb="33">
      <t>ゴウ</t>
    </rPh>
    <rPh sb="38" eb="40">
      <t>ハッコウ</t>
    </rPh>
    <rPh sb="40" eb="41">
      <t>トシ</t>
    </rPh>
    <phoneticPr fontId="2"/>
  </si>
  <si>
    <t>A大学</t>
    <rPh sb="1" eb="3">
      <t>ダイガク</t>
    </rPh>
    <phoneticPr fontId="2"/>
  </si>
  <si>
    <t>A大学、B（株）</t>
    <rPh sb="1" eb="3">
      <t>ダイガク</t>
    </rPh>
    <rPh sb="5" eb="8">
      <t>カブ</t>
    </rPh>
    <phoneticPr fontId="2"/>
  </si>
  <si>
    <t>B大学</t>
    <rPh sb="1" eb="3">
      <t>ダイガク</t>
    </rPh>
    <phoneticPr fontId="2"/>
  </si>
  <si>
    <t>タイトル</t>
  </si>
  <si>
    <t>学会名等</t>
    <rPh sb="0" eb="2">
      <t>ガッカイ</t>
    </rPh>
    <rPh sb="2" eb="3">
      <t>メイ</t>
    </rPh>
    <rPh sb="3" eb="4">
      <t>トウ</t>
    </rPh>
    <phoneticPr fontId="2"/>
  </si>
  <si>
    <t>○○Symposium</t>
  </si>
  <si>
    <t>少子高齢化先進国としの持続性確保</t>
    <rPh sb="0" eb="2">
      <t>ショウシ</t>
    </rPh>
    <rPh sb="2" eb="5">
      <t>コウレイカ</t>
    </rPh>
    <rPh sb="5" eb="8">
      <t>センシンコク</t>
    </rPh>
    <rPh sb="11" eb="14">
      <t>ジゾクセイ</t>
    </rPh>
    <rPh sb="14" eb="16">
      <t>カクホ</t>
    </rPh>
    <phoneticPr fontId="2"/>
  </si>
  <si>
    <t>JST</t>
    <phoneticPr fontId="2"/>
  </si>
  <si>
    <t>JST university,Japan</t>
    <phoneticPr fontId="2"/>
  </si>
  <si>
    <t>Create a living environment with a high quality of life as a prosperous and reputable country</t>
    <phoneticPr fontId="2"/>
  </si>
  <si>
    <t>A大学、B大学</t>
    <rPh sb="1" eb="3">
      <t>ダイガク</t>
    </rPh>
    <rPh sb="5" eb="7">
      <t>ダイガク</t>
    </rPh>
    <phoneticPr fontId="2"/>
  </si>
  <si>
    <t>Taro Kagaku</t>
    <phoneticPr fontId="2"/>
  </si>
  <si>
    <t>活気ある持続可能な社会の構築</t>
    <rPh sb="0" eb="2">
      <t>カッキ</t>
    </rPh>
    <rPh sb="4" eb="6">
      <t>ジゾク</t>
    </rPh>
    <rPh sb="6" eb="8">
      <t>カノウ</t>
    </rPh>
    <rPh sb="9" eb="11">
      <t>シャカイ</t>
    </rPh>
    <rPh sb="12" eb="14">
      <t>コウチク</t>
    </rPh>
    <phoneticPr fontId="2"/>
  </si>
  <si>
    <t>○○会議</t>
    <rPh sb="2" eb="4">
      <t>カイギ</t>
    </rPh>
    <phoneticPr fontId="2"/>
  </si>
  <si>
    <t>項目</t>
    <rPh sb="0" eb="2">
      <t>コウモク</t>
    </rPh>
    <phoneticPr fontId="2"/>
  </si>
  <si>
    <t>①</t>
    <phoneticPr fontId="2"/>
  </si>
  <si>
    <t>プロトタイプ</t>
    <phoneticPr fontId="2"/>
  </si>
  <si>
    <t>実用化</t>
    <rPh sb="0" eb="3">
      <t>ジツヨウカ</t>
    </rPh>
    <phoneticPr fontId="2"/>
  </si>
  <si>
    <t>事業化（製品・サービス等の提供）</t>
    <rPh sb="0" eb="3">
      <t>ジギョウカ</t>
    </rPh>
    <rPh sb="4" eb="6">
      <t>セイヒン</t>
    </rPh>
    <rPh sb="11" eb="12">
      <t>トウ</t>
    </rPh>
    <rPh sb="13" eb="15">
      <t>テイキョウ</t>
    </rPh>
    <phoneticPr fontId="2"/>
  </si>
  <si>
    <t>起業（ベンチャー企業等の設立）</t>
    <rPh sb="0" eb="2">
      <t>キギョウ</t>
    </rPh>
    <rPh sb="8" eb="10">
      <t>キギョウ</t>
    </rPh>
    <rPh sb="10" eb="11">
      <t>トウ</t>
    </rPh>
    <rPh sb="12" eb="14">
      <t>セツリツ</t>
    </rPh>
    <phoneticPr fontId="2"/>
  </si>
  <si>
    <t>その他著作物（総説、書籍など）</t>
    <rPh sb="2" eb="3">
      <t>タ</t>
    </rPh>
    <rPh sb="3" eb="6">
      <t>チョサクブツ</t>
    </rPh>
    <rPh sb="7" eb="9">
      <t>ソウセツ</t>
    </rPh>
    <rPh sb="10" eb="12">
      <t>ショセキ</t>
    </rPh>
    <phoneticPr fontId="2"/>
  </si>
  <si>
    <t>受賞</t>
    <rPh sb="0" eb="2">
      <t>ジュショウ</t>
    </rPh>
    <phoneticPr fontId="2"/>
  </si>
  <si>
    <t>③</t>
    <phoneticPr fontId="2"/>
  </si>
  <si>
    <t>④</t>
    <phoneticPr fontId="2"/>
  </si>
  <si>
    <t>⑩</t>
    <phoneticPr fontId="2"/>
  </si>
  <si>
    <t>（参考）</t>
    <rPh sb="1" eb="3">
      <t>サンコウ</t>
    </rPh>
    <phoneticPr fontId="2"/>
  </si>
  <si>
    <t>⑦</t>
    <phoneticPr fontId="2"/>
  </si>
  <si>
    <t>掲載・放映</t>
    <rPh sb="0" eb="2">
      <t>ケイサイ</t>
    </rPh>
    <rPh sb="3" eb="5">
      <t>ホウエイ</t>
    </rPh>
    <phoneticPr fontId="2"/>
  </si>
  <si>
    <t>雑誌掲載（WEB含む）</t>
    <rPh sb="0" eb="2">
      <t>ザッシ</t>
    </rPh>
    <rPh sb="2" eb="4">
      <t>ケイサイ</t>
    </rPh>
    <rPh sb="8" eb="9">
      <t>フク</t>
    </rPh>
    <phoneticPr fontId="2"/>
  </si>
  <si>
    <t>新聞掲載（WEB含む）</t>
    <rPh sb="0" eb="2">
      <t>シンブン</t>
    </rPh>
    <rPh sb="2" eb="4">
      <t>ケイサイ</t>
    </rPh>
    <rPh sb="8" eb="9">
      <t>フク</t>
    </rPh>
    <phoneticPr fontId="2"/>
  </si>
  <si>
    <t>テレビ放映</t>
    <rPh sb="3" eb="5">
      <t>ホウエイ</t>
    </rPh>
    <phoneticPr fontId="2"/>
  </si>
  <si>
    <t>⑨</t>
    <phoneticPr fontId="2"/>
  </si>
  <si>
    <t>⑤</t>
    <phoneticPr fontId="2"/>
  </si>
  <si>
    <t>知的財産権の状況</t>
    <rPh sb="0" eb="2">
      <t>チテキ</t>
    </rPh>
    <rPh sb="2" eb="5">
      <t>ザイサンケン</t>
    </rPh>
    <rPh sb="6" eb="8">
      <t>ジョウキョウ</t>
    </rPh>
    <phoneticPr fontId="2"/>
  </si>
  <si>
    <t>出願</t>
    <rPh sb="0" eb="2">
      <t>シュツガン</t>
    </rPh>
    <phoneticPr fontId="2"/>
  </si>
  <si>
    <t>国内</t>
    <rPh sb="0" eb="2">
      <t>コクナイ</t>
    </rPh>
    <phoneticPr fontId="2"/>
  </si>
  <si>
    <t>外国</t>
    <rPh sb="0" eb="2">
      <t>ガイコク</t>
    </rPh>
    <phoneticPr fontId="2"/>
  </si>
  <si>
    <t>うちﾊﾞｲﾄﾞｰﾙ適用</t>
    <rPh sb="9" eb="11">
      <t>テキヨウ</t>
    </rPh>
    <phoneticPr fontId="2"/>
  </si>
  <si>
    <t>登録</t>
    <rPh sb="0" eb="2">
      <t>トウロク</t>
    </rPh>
    <phoneticPr fontId="2"/>
  </si>
  <si>
    <t>ライセンス</t>
    <phoneticPr fontId="2"/>
  </si>
  <si>
    <t>ライセンス収入</t>
    <rPh sb="5" eb="7">
      <t>シュウニュウ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</si>
  <si>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</si>
  <si>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</si>
  <si>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件</t>
    <rPh sb="0" eb="1">
      <t>ケン</t>
    </rPh>
    <phoneticPr fontId="2"/>
  </si>
  <si>
    <t>千円</t>
    <rPh sb="0" eb="2">
      <t>センエン</t>
    </rPh>
    <phoneticPr fontId="2"/>
  </si>
  <si>
    <t>成果の発信</t>
    <rPh sb="0" eb="2">
      <t>セイカ</t>
    </rPh>
    <rPh sb="3" eb="5">
      <t>ハッシン</t>
    </rPh>
    <phoneticPr fontId="2"/>
  </si>
  <si>
    <t>⑥</t>
    <phoneticPr fontId="2"/>
  </si>
  <si>
    <t>プレス発表（イベント告知は除く）</t>
    <rPh sb="3" eb="5">
      <t>ハッピョウ</t>
    </rPh>
    <rPh sb="10" eb="12">
      <t>コクチ</t>
    </rPh>
    <rPh sb="13" eb="14">
      <t>ノゾ</t>
    </rPh>
    <phoneticPr fontId="2"/>
  </si>
  <si>
    <t>成果発信イベントの開催</t>
    <phoneticPr fontId="2"/>
  </si>
  <si>
    <t>展示会への出展</t>
    <rPh sb="0" eb="3">
      <t>テンジカイ</t>
    </rPh>
    <rPh sb="5" eb="7">
      <t>シュッテン</t>
    </rPh>
    <phoneticPr fontId="2"/>
  </si>
  <si>
    <t>外部資金の獲得</t>
    <rPh sb="0" eb="2">
      <t>ガイブ</t>
    </rPh>
    <rPh sb="2" eb="4">
      <t>シキン</t>
    </rPh>
    <rPh sb="5" eb="7">
      <t>カクトク</t>
    </rPh>
    <phoneticPr fontId="2"/>
  </si>
  <si>
    <t>成果の展開に関連して</t>
    <phoneticPr fontId="2"/>
  </si>
  <si>
    <t>人</t>
    <rPh sb="0" eb="1">
      <t>ニン</t>
    </rPh>
    <phoneticPr fontId="2"/>
  </si>
  <si>
    <t>参加者（年度末時点）</t>
    <rPh sb="0" eb="3">
      <t>サンカシャ</t>
    </rPh>
    <phoneticPr fontId="2"/>
  </si>
  <si>
    <t>口頭発表</t>
    <phoneticPr fontId="2"/>
  </si>
  <si>
    <t>ポスター発表</t>
    <phoneticPr fontId="2"/>
  </si>
  <si>
    <t>招待講演</t>
    <phoneticPr fontId="2"/>
  </si>
  <si>
    <t>その他</t>
    <phoneticPr fontId="2"/>
  </si>
  <si>
    <t>発表</t>
    <rPh sb="0" eb="2">
      <t>ハッピョウ</t>
    </rPh>
    <phoneticPr fontId="2"/>
  </si>
  <si>
    <t>論文</t>
    <rPh sb="0" eb="2">
      <t>ロンブン</t>
    </rPh>
    <phoneticPr fontId="2"/>
  </si>
  <si>
    <t>実績</t>
    <rPh sb="0" eb="2">
      <t>ジッセキ</t>
    </rPh>
    <phoneticPr fontId="2"/>
  </si>
  <si>
    <t>備考</t>
    <rPh sb="0" eb="2">
      <t>ビコウ</t>
    </rPh>
    <phoneticPr fontId="2"/>
  </si>
  <si>
    <t>採択</t>
    <rPh sb="0" eb="2">
      <t>サイタク</t>
    </rPh>
    <phoneticPr fontId="2"/>
  </si>
  <si>
    <t>（当該年度）</t>
    <rPh sb="1" eb="3">
      <t>トウガイ</t>
    </rPh>
    <rPh sb="3" eb="5">
      <t>ネンド</t>
    </rPh>
    <phoneticPr fontId="2"/>
  </si>
  <si>
    <t>研究開発費として</t>
    <phoneticPr fontId="2"/>
  </si>
  <si>
    <t>⑧</t>
    <phoneticPr fontId="2"/>
  </si>
  <si>
    <t>⑪</t>
    <phoneticPr fontId="2"/>
  </si>
  <si>
    <t>⑫</t>
    <phoneticPr fontId="2"/>
  </si>
  <si>
    <t>出典（リンク先等）</t>
    <rPh sb="0" eb="2">
      <t>シュッテン</t>
    </rPh>
    <rPh sb="6" eb="7">
      <t>サキ</t>
    </rPh>
    <rPh sb="7" eb="8">
      <t>トウ</t>
    </rPh>
    <phoneticPr fontId="2"/>
  </si>
  <si>
    <t>⑤-1知的財産権（出願）　シート</t>
  </si>
  <si>
    <t>⑤-1知的財産権（出願）　シート</t>
    <phoneticPr fontId="2"/>
  </si>
  <si>
    <t>⑤-2知的財産権（登録)　シート</t>
    <phoneticPr fontId="2"/>
  </si>
  <si>
    <t>※直接入力してください</t>
    <rPh sb="1" eb="3">
      <t>チョクセツ</t>
    </rPh>
    <rPh sb="3" eb="5">
      <t>ニュウリョク</t>
    </rPh>
    <phoneticPr fontId="2"/>
  </si>
  <si>
    <r>
      <t xml:space="preserve">配分総額
</t>
    </r>
    <r>
      <rPr>
        <sz val="9"/>
        <rFont val="ＭＳ Ｐゴシック"/>
        <family val="3"/>
        <charset val="128"/>
      </rPr>
      <t>［千円］</t>
    </r>
    <rPh sb="0" eb="2">
      <t>ハイブン</t>
    </rPh>
    <rPh sb="2" eb="4">
      <t>ソウガク</t>
    </rPh>
    <rPh sb="6" eb="8">
      <t>センエン</t>
    </rPh>
    <phoneticPr fontId="2"/>
  </si>
  <si>
    <r>
      <t>当該年度配分額</t>
    </r>
    <r>
      <rPr>
        <sz val="9"/>
        <rFont val="ＭＳ Ｐゴシック"/>
        <family val="3"/>
        <charset val="128"/>
      </rPr>
      <t>［千円］</t>
    </r>
    <rPh sb="0" eb="2">
      <t>トウガイ</t>
    </rPh>
    <rPh sb="2" eb="4">
      <t>ネンド</t>
    </rPh>
    <rPh sb="4" eb="6">
      <t>ハイブン</t>
    </rPh>
    <rPh sb="6" eb="7">
      <t>ガク</t>
    </rPh>
    <rPh sb="8" eb="10">
      <t>センエン</t>
    </rPh>
    <phoneticPr fontId="2"/>
  </si>
  <si>
    <t>企業単独出願は当該年度の出願を開示できる範囲（記載例参照）で1件づつ記載してください。</t>
    <rPh sb="15" eb="17">
      <t>カイジ</t>
    </rPh>
    <rPh sb="20" eb="22">
      <t>ハンイ</t>
    </rPh>
    <rPh sb="23" eb="26">
      <t>キサイレイ</t>
    </rPh>
    <rPh sb="26" eb="28">
      <t>サンショウ</t>
    </rPh>
    <rPh sb="31" eb="32">
      <t>ケン</t>
    </rPh>
    <rPh sb="34" eb="36">
      <t>キサイ</t>
    </rPh>
    <phoneticPr fontId="2"/>
  </si>
  <si>
    <t>企業単独出願は開示できる範囲（記載例参照）で1件づつ記載してください。</t>
    <rPh sb="7" eb="9">
      <t>カイジ</t>
    </rPh>
    <rPh sb="12" eb="14">
      <t>ハンイ</t>
    </rPh>
    <rPh sb="15" eb="18">
      <t>キサイレイ</t>
    </rPh>
    <rPh sb="18" eb="20">
      <t>サンショウ</t>
    </rPh>
    <rPh sb="23" eb="24">
      <t>ケン</t>
    </rPh>
    <rPh sb="26" eb="28">
      <t>キサイ</t>
    </rPh>
    <phoneticPr fontId="2"/>
  </si>
  <si>
    <t>http://www.jst.go.jp/opera/app/index.html</t>
    <phoneticPr fontId="2"/>
  </si>
  <si>
    <t>領域名：</t>
    <rPh sb="2" eb="3">
      <t>メイ</t>
    </rPh>
    <phoneticPr fontId="2"/>
  </si>
  <si>
    <t>領域全体</t>
  </si>
  <si>
    <t>領域全体</t>
    <rPh sb="2" eb="4">
      <t>ゼンタイ</t>
    </rPh>
    <phoneticPr fontId="2"/>
  </si>
  <si>
    <t>（令和　　年度）　OPERA　活動実績一覧　【幹事機関：○○】</t>
    <rPh sb="1" eb="3">
      <t>レイワ</t>
    </rPh>
    <rPh sb="5" eb="6">
      <t>ネン</t>
    </rPh>
    <rPh sb="6" eb="7">
      <t>ド</t>
    </rPh>
    <phoneticPr fontId="2"/>
  </si>
  <si>
    <t>民間資金の獲得</t>
    <rPh sb="5" eb="7">
      <t>カクトク</t>
    </rPh>
    <phoneticPr fontId="2"/>
  </si>
  <si>
    <t>リソース提供額</t>
    <rPh sb="4" eb="6">
      <t>テイキョウ</t>
    </rPh>
    <rPh sb="6" eb="7">
      <t>ガク</t>
    </rPh>
    <phoneticPr fontId="2"/>
  </si>
  <si>
    <t>資金提供額</t>
    <rPh sb="0" eb="2">
      <t>シキン</t>
    </rPh>
    <rPh sb="2" eb="4">
      <t>テイキョウ</t>
    </rPh>
    <rPh sb="4" eb="5">
      <t>ガク</t>
    </rPh>
    <phoneticPr fontId="2"/>
  </si>
  <si>
    <t>⑫受賞　シート</t>
    <rPh sb="1" eb="3">
      <t>ジュショウ</t>
    </rPh>
    <phoneticPr fontId="2"/>
  </si>
  <si>
    <t>　うち査読論文</t>
    <rPh sb="3" eb="5">
      <t>サドク</t>
    </rPh>
    <rPh sb="5" eb="7">
      <t>ロンブン</t>
    </rPh>
    <phoneticPr fontId="2"/>
  </si>
  <si>
    <t>　うち女性</t>
    <rPh sb="3" eb="5">
      <t>ジョセイ</t>
    </rPh>
    <phoneticPr fontId="2"/>
  </si>
  <si>
    <t>　うち学生</t>
    <rPh sb="3" eb="5">
      <t>ガクセイ</t>
    </rPh>
    <phoneticPr fontId="2"/>
  </si>
  <si>
    <t>⑫　受賞</t>
    <rPh sb="2" eb="4">
      <t>ジュショウ</t>
    </rPh>
    <phoneticPr fontId="2"/>
  </si>
  <si>
    <t>領域名：</t>
    <rPh sb="0" eb="2">
      <t>リョウイキ</t>
    </rPh>
    <rPh sb="2" eb="3">
      <t>メイ</t>
    </rPh>
    <phoneticPr fontId="2"/>
  </si>
  <si>
    <t>科学太郎、科学花子, “OPERA研究”, 情報管理, vol. 1, No. 1, pp.1-10, 2017</t>
    <phoneticPr fontId="2"/>
  </si>
  <si>
    <t>Taro Kagaku and Hanako Kagaku</t>
    <phoneticPr fontId="2"/>
  </si>
  <si>
    <t>科学太郎、科学花子, “OPERA研究”, 情報管理, vol. 1, No. 1, pp.1-10, 2017</t>
    <rPh sb="5" eb="7">
      <t>カガク</t>
    </rPh>
    <phoneticPr fontId="2"/>
  </si>
  <si>
    <t>Taro Kagaku and Hanako Kagaku, “Center of Innovation Science and Technology based Radical Innovation and Entrepreneurship Program”, Journal of JST, vol. 1, No. 1, pp.1-10, 2017</t>
    <phoneticPr fontId="2"/>
  </si>
  <si>
    <t>形式</t>
    <rPh sb="0" eb="2">
      <t>ケイシキ</t>
    </rPh>
    <phoneticPr fontId="2"/>
  </si>
  <si>
    <t>論文(査読有り)</t>
  </si>
  <si>
    <t>掲載</t>
    <rPh sb="0" eb="2">
      <t>ケイサイ</t>
    </rPh>
    <phoneticPr fontId="2"/>
  </si>
  <si>
    <t>論文(査読無し)</t>
  </si>
  <si>
    <t>受理</t>
    <rPh sb="0" eb="2">
      <t>ジュリ</t>
    </rPh>
    <phoneticPr fontId="2"/>
  </si>
  <si>
    <t>論文</t>
    <phoneticPr fontId="2"/>
  </si>
  <si>
    <t>その他著作物(総説、書籍など)</t>
  </si>
  <si>
    <t>発表形式</t>
    <rPh sb="0" eb="2">
      <t>ハッピョウ</t>
    </rPh>
    <rPh sb="2" eb="4">
      <t>ケイシキ</t>
    </rPh>
    <phoneticPr fontId="2"/>
  </si>
  <si>
    <t>⑪　発表</t>
    <rPh sb="2" eb="4">
      <t>ハッピョウ</t>
    </rPh>
    <phoneticPr fontId="2"/>
  </si>
  <si>
    <t>科学花子</t>
    <rPh sb="0" eb="2">
      <t>カガク</t>
    </rPh>
    <rPh sb="2" eb="4">
      <t>ハナコ</t>
    </rPh>
    <phoneticPr fontId="2"/>
  </si>
  <si>
    <t>Program on Open Innovation Platform with Enterprises, Research Institute and Academia</t>
    <phoneticPr fontId="2"/>
  </si>
  <si>
    <t>⑪発表　シート</t>
    <phoneticPr fontId="2"/>
  </si>
  <si>
    <t>口頭発表</t>
  </si>
  <si>
    <t>ポスター発表</t>
  </si>
  <si>
    <t>招待講演</t>
  </si>
  <si>
    <t>その他</t>
  </si>
  <si>
    <t>資金の使途</t>
    <rPh sb="0" eb="2">
      <t>シキン</t>
    </rPh>
    <rPh sb="3" eb="5">
      <t>シト</t>
    </rPh>
    <phoneticPr fontId="2"/>
  </si>
  <si>
    <t>成果の展開に関連して</t>
  </si>
  <si>
    <t>研究開発費として</t>
  </si>
  <si>
    <t>⑧　外部資金の獲得</t>
    <rPh sb="2" eb="4">
      <t>ガイブ</t>
    </rPh>
    <rPh sb="4" eb="6">
      <t>シキン</t>
    </rPh>
    <rPh sb="7" eb="9">
      <t>カクトク</t>
    </rPh>
    <phoneticPr fontId="2"/>
  </si>
  <si>
    <t>　</t>
    <phoneticPr fontId="2"/>
  </si>
  <si>
    <t>⑧外部資金の獲得　シート</t>
    <phoneticPr fontId="2"/>
  </si>
  <si>
    <t>発信形式</t>
    <rPh sb="0" eb="2">
      <t>ハッシン</t>
    </rPh>
    <rPh sb="2" eb="4">
      <t>ケイシキ</t>
    </rPh>
    <phoneticPr fontId="2"/>
  </si>
  <si>
    <t>発表タイトル、イベント名など</t>
    <rPh sb="0" eb="2">
      <t>ハッピョウ</t>
    </rPh>
    <rPh sb="11" eb="12">
      <t>メイ</t>
    </rPh>
    <phoneticPr fontId="2"/>
  </si>
  <si>
    <t>⑥　成果の発信</t>
    <rPh sb="2" eb="4">
      <t>セイカ</t>
    </rPh>
    <rPh sb="5" eb="7">
      <t>ハッシン</t>
    </rPh>
    <phoneticPr fontId="2"/>
  </si>
  <si>
    <t>主な対応者</t>
    <rPh sb="0" eb="1">
      <t>オモ</t>
    </rPh>
    <rPh sb="2" eb="4">
      <t>タイオウ</t>
    </rPh>
    <rPh sb="4" eb="5">
      <t>シャ</t>
    </rPh>
    <phoneticPr fontId="2"/>
  </si>
  <si>
    <t>主催：A大学、B市
共催：JST</t>
    <rPh sb="0" eb="2">
      <t>シュサイ</t>
    </rPh>
    <rPh sb="4" eb="6">
      <t>ダイガク</t>
    </rPh>
    <rPh sb="8" eb="9">
      <t>シ</t>
    </rPh>
    <rPh sb="10" eb="12">
      <t>キョウサイ</t>
    </rPh>
    <phoneticPr fontId="2"/>
  </si>
  <si>
    <t>成果発信イベントの開催</t>
  </si>
  <si>
    <t>展示会への出展(外国)</t>
  </si>
  <si>
    <t>プレス発表</t>
    <phoneticPr fontId="2"/>
  </si>
  <si>
    <t>⑥成果の発信　シート</t>
    <phoneticPr fontId="2"/>
  </si>
  <si>
    <t>氏名（B社）</t>
    <rPh sb="0" eb="2">
      <t>シメイ</t>
    </rPh>
    <rPh sb="4" eb="5">
      <t>シャ</t>
    </rPh>
    <phoneticPr fontId="2"/>
  </si>
  <si>
    <t>○○シンポジウム</t>
    <phoneticPr fontId="2"/>
  </si>
  <si>
    <t>東京</t>
    <rPh sb="0" eb="2">
      <t>トウキョウ</t>
    </rPh>
    <phoneticPr fontId="2"/>
  </si>
  <si>
    <t>特許番号</t>
    <rPh sb="0" eb="2">
      <t>トッキョ</t>
    </rPh>
    <rPh sb="2" eb="4">
      <t>バンゴウ</t>
    </rPh>
    <phoneticPr fontId="2"/>
  </si>
  <si>
    <t>特許第*******号</t>
    <rPh sb="0" eb="2">
      <t>トッキョ</t>
    </rPh>
    <rPh sb="2" eb="3">
      <t>ダイ</t>
    </rPh>
    <rPh sb="10" eb="11">
      <t>ゴウ</t>
    </rPh>
    <phoneticPr fontId="2"/>
  </si>
  <si>
    <t>登録番号</t>
    <rPh sb="0" eb="2">
      <t>トウロク</t>
    </rPh>
    <rPh sb="2" eb="4">
      <t>バンゴウ</t>
    </rPh>
    <phoneticPr fontId="2"/>
  </si>
  <si>
    <t>※事業年度、幹事機関名、領域名は 全シートにリンクしています</t>
    <rPh sb="1" eb="3">
      <t>ジギョウ</t>
    </rPh>
    <rPh sb="3" eb="5">
      <t>ネンド</t>
    </rPh>
    <rPh sb="6" eb="8">
      <t>カンジ</t>
    </rPh>
    <rPh sb="8" eb="11">
      <t>キカンメイ</t>
    </rPh>
    <rPh sb="14" eb="15">
      <t>メイ</t>
    </rPh>
    <rPh sb="17" eb="18">
      <t>ゼン</t>
    </rPh>
    <phoneticPr fontId="2"/>
  </si>
  <si>
    <t>⑦掲載・放映</t>
    <rPh sb="1" eb="3">
      <t>ケイサイ</t>
    </rPh>
    <rPh sb="4" eb="6">
      <t>ホウエイ</t>
    </rPh>
    <phoneticPr fontId="2"/>
  </si>
  <si>
    <t>雑誌掲載(WEB含む)</t>
  </si>
  <si>
    <t>新聞掲載(WEB含む)</t>
  </si>
  <si>
    <t>テレビ放映</t>
  </si>
  <si>
    <t>○○テレビ
「△△」番組に出演</t>
    <rPh sb="10" eb="12">
      <t>バングミ</t>
    </rPh>
    <rPh sb="13" eb="15">
      <t>シュツエン</t>
    </rPh>
    <phoneticPr fontId="2"/>
  </si>
  <si>
    <t>⑦掲載・放映　シート</t>
    <phoneticPr fontId="2"/>
  </si>
  <si>
    <t>A大学</t>
    <rPh sb="1" eb="3">
      <t>ダイガク</t>
    </rPh>
    <phoneticPr fontId="2"/>
  </si>
  <si>
    <t>メディア名
掲載・放映内容の概要</t>
    <rPh sb="9" eb="11">
      <t>ホウエイ</t>
    </rPh>
    <phoneticPr fontId="2"/>
  </si>
  <si>
    <t>○○新聞
概要：○○</t>
    <rPh sb="2" eb="4">
      <t>シンブン</t>
    </rPh>
    <rPh sb="5" eb="7">
      <t>ガイヨウ</t>
    </rPh>
    <phoneticPr fontId="2"/>
  </si>
  <si>
    <t>××誌
概要：××</t>
    <rPh sb="2" eb="3">
      <t>シ</t>
    </rPh>
    <rPh sb="4" eb="6">
      <t>ガイヨウ</t>
    </rPh>
    <phoneticPr fontId="2"/>
  </si>
  <si>
    <t>A大学、B大学</t>
    <rPh sb="1" eb="3">
      <t>ダイガク</t>
    </rPh>
    <rPh sb="5" eb="7">
      <t>ダイガク</t>
    </rPh>
    <phoneticPr fontId="2"/>
  </si>
  <si>
    <t>A大学、C（株）</t>
    <rPh sb="1" eb="3">
      <t>ダイガク</t>
    </rPh>
    <rPh sb="5" eb="8">
      <t>カブ</t>
    </rPh>
    <phoneticPr fontId="2"/>
  </si>
  <si>
    <t>⑩　論文</t>
    <rPh sb="2" eb="4">
      <t>ロンブン</t>
    </rPh>
    <phoneticPr fontId="2"/>
  </si>
  <si>
    <t>⑩論文　シート</t>
    <rPh sb="1" eb="3">
      <t>ロンブン</t>
    </rPh>
    <phoneticPr fontId="2"/>
  </si>
  <si>
    <t>①プロトタイプ～④起業（ベンチャー企業等の設立）　シート</t>
    <phoneticPr fontId="2"/>
  </si>
  <si>
    <t>※報告書の民間資金の総額を直接入力してください</t>
    <rPh sb="1" eb="4">
      <t>ホウコクショ</t>
    </rPh>
    <rPh sb="5" eb="7">
      <t>ミンカン</t>
    </rPh>
    <rPh sb="7" eb="9">
      <t>シキン</t>
    </rPh>
    <rPh sb="10" eb="12">
      <t>ソウガク</t>
    </rPh>
    <rPh sb="13" eb="15">
      <t>チョクセツ</t>
    </rPh>
    <rPh sb="15" eb="17">
      <t>ニュウリョク</t>
    </rPh>
    <phoneticPr fontId="2"/>
  </si>
  <si>
    <t>※報告書のリソース提供の総額を直接入力してください</t>
    <rPh sb="9" eb="11">
      <t>テイキョウ</t>
    </rPh>
    <rPh sb="12" eb="14">
      <t>ソウガク</t>
    </rPh>
    <rPh sb="15" eb="17">
      <t>チョクセツ</t>
    </rPh>
    <rPh sb="17" eb="19">
      <t>ニュウリョク</t>
    </rPh>
    <phoneticPr fontId="2"/>
  </si>
  <si>
    <t>　うち民間資金で雇用されるRA</t>
    <rPh sb="3" eb="7">
      <t>ミンカンシキン</t>
    </rPh>
    <rPh sb="8" eb="10">
      <t>コヨウ</t>
    </rPh>
    <phoneticPr fontId="2"/>
  </si>
  <si>
    <t>備考
（関連する研究開発課題番号等）</t>
    <rPh sb="0" eb="2">
      <t>ビコウ</t>
    </rPh>
    <rPh sb="4" eb="6">
      <t>カンレン</t>
    </rPh>
    <rPh sb="8" eb="10">
      <t>ケンキュウ</t>
    </rPh>
    <rPh sb="10" eb="12">
      <t>カイハツ</t>
    </rPh>
    <rPh sb="12" eb="14">
      <t>カダイ</t>
    </rPh>
    <rPh sb="14" eb="16">
      <t>バンゴウ</t>
    </rPh>
    <rPh sb="16" eb="17">
      <t>トウ</t>
    </rPh>
    <phoneticPr fontId="2"/>
  </si>
  <si>
    <t>備考備考
（関連する研究開発課題番号等）</t>
    <rPh sb="0" eb="2">
      <t>ビコウ</t>
    </rPh>
    <phoneticPr fontId="2"/>
  </si>
  <si>
    <t>備考
（関連する研究開発課題番号等）</t>
    <rPh sb="0" eb="1">
      <t>コウ</t>
    </rPh>
    <phoneticPr fontId="2"/>
  </si>
  <si>
    <t>備考
（関連する研究開発課題番号等）</t>
    <rPh sb="0" eb="2">
      <t>ビコウ</t>
    </rPh>
    <rPh sb="4" eb="6">
      <t>カンレン</t>
    </rPh>
    <rPh sb="8" eb="10">
      <t>ケンキュウ</t>
    </rPh>
    <rPh sb="10" eb="12">
      <t>カイハツ</t>
    </rPh>
    <rPh sb="12" eb="14">
      <t>カダイ</t>
    </rPh>
    <rPh sb="14" eb="17">
      <t>バンゴウナド</t>
    </rPh>
    <phoneticPr fontId="1"/>
  </si>
  <si>
    <t>備考
（関連する研究開発課題番号等）</t>
    <rPh sb="0" eb="2">
      <t>ビコウ</t>
    </rPh>
    <rPh sb="4" eb="6">
      <t>カンレン</t>
    </rPh>
    <rPh sb="8" eb="10">
      <t>ケンキュウ</t>
    </rPh>
    <rPh sb="10" eb="12">
      <t>カイハツ</t>
    </rPh>
    <rPh sb="12" eb="14">
      <t>カダイ</t>
    </rPh>
    <rPh sb="14" eb="17">
      <t>バンゴウナド</t>
    </rPh>
    <phoneticPr fontId="2"/>
  </si>
  <si>
    <t>研究開発課題1</t>
    <rPh sb="0" eb="2">
      <t>ケンキュウ</t>
    </rPh>
    <rPh sb="2" eb="4">
      <t>カイハツ</t>
    </rPh>
    <rPh sb="4" eb="6">
      <t>カダイ</t>
    </rPh>
    <phoneticPr fontId="2"/>
  </si>
  <si>
    <t>研究開発課題2</t>
  </si>
  <si>
    <t>研究開発課題2</t>
    <rPh sb="0" eb="2">
      <t>ケンキュウ</t>
    </rPh>
    <rPh sb="2" eb="4">
      <t>カイハツ</t>
    </rPh>
    <rPh sb="4" eb="6">
      <t>カダイ</t>
    </rPh>
    <phoneticPr fontId="2"/>
  </si>
  <si>
    <t>研究開発課題3</t>
  </si>
  <si>
    <t>研究開発課題3</t>
    <phoneticPr fontId="2"/>
  </si>
  <si>
    <t>研究開発課題4</t>
  </si>
  <si>
    <t>研究開発課題4</t>
    <phoneticPr fontId="2"/>
  </si>
  <si>
    <t>研究開発課題1</t>
    <phoneticPr fontId="2"/>
  </si>
  <si>
    <t>研究開発課題5</t>
  </si>
  <si>
    <t>研究開発課題6</t>
  </si>
  <si>
    <t>研究開発課題3</t>
    <rPh sb="0" eb="2">
      <t>ケンキュウ</t>
    </rPh>
    <rPh sb="2" eb="4">
      <t>カイハツ</t>
    </rPh>
    <rPh sb="4" eb="6">
      <t>カダイ</t>
    </rPh>
    <phoneticPr fontId="2"/>
  </si>
  <si>
    <t>研究開発課題4</t>
    <rPh sb="0" eb="2">
      <t>ケンキュウ</t>
    </rPh>
    <rPh sb="2" eb="4">
      <t>カイハツ</t>
    </rPh>
    <rPh sb="4" eb="6">
      <t>カダイ</t>
    </rPh>
    <phoneticPr fontId="2"/>
  </si>
  <si>
    <t>研究開発課題5</t>
    <rPh sb="0" eb="2">
      <t>ケンキュウ</t>
    </rPh>
    <rPh sb="2" eb="4">
      <t>カイハツ</t>
    </rPh>
    <rPh sb="4" eb="6">
      <t>カダイ</t>
    </rPh>
    <phoneticPr fontId="2"/>
  </si>
  <si>
    <t>研究開発課題6</t>
    <rPh sb="0" eb="2">
      <t>ケンキュウ</t>
    </rPh>
    <rPh sb="2" eb="4">
      <t>カイハツ</t>
    </rPh>
    <rPh sb="4" eb="6">
      <t>カダイ</t>
    </rPh>
    <phoneticPr fontId="2"/>
  </si>
  <si>
    <t>総説、研究開発課題3</t>
    <rPh sb="0" eb="2">
      <t>ソウセツ</t>
    </rPh>
    <rPh sb="3" eb="5">
      <t>ケンキュウ</t>
    </rPh>
    <phoneticPr fontId="2"/>
  </si>
  <si>
    <t>指定国移行、研究開発課題2</t>
    <rPh sb="6" eb="8">
      <t>ケンキュウ</t>
    </rPh>
    <rPh sb="8" eb="10">
      <t>カイハツ</t>
    </rPh>
    <rPh sb="10" eb="12">
      <t>カダイ</t>
    </rPh>
    <phoneticPr fontId="2"/>
  </si>
  <si>
    <t>研究開発課題1</t>
    <rPh sb="0" eb="6">
      <t>ケンキュウカイハツカダイ</t>
    </rPh>
    <phoneticPr fontId="2"/>
  </si>
  <si>
    <t>研究開発課題2</t>
    <rPh sb="0" eb="6">
      <t>ケンキュウカイハツカダイ</t>
    </rPh>
    <phoneticPr fontId="2"/>
  </si>
  <si>
    <t>研究開発課題3</t>
    <rPh sb="0" eb="6">
      <t>ケンキュウカイハツカダイ</t>
    </rPh>
    <phoneticPr fontId="2"/>
  </si>
  <si>
    <t>パネルディスカッション、研究開発課題4</t>
    <phoneticPr fontId="2"/>
  </si>
  <si>
    <t>大学等所属の参加者で、以下の業務を中心的に行う者
・幹事機関におけるプロジェクト担当組織・協力組織でのプロジェクトの全体管理
・研究開発戦略の策定
・知的財産管理
・人材育成
・コンソーシアムの調査推進業務
・その他、同等のマネジメント業務</t>
    <rPh sb="0" eb="3">
      <t>ダイガクトウ</t>
    </rPh>
    <rPh sb="3" eb="5">
      <t>ショゾク</t>
    </rPh>
    <rPh sb="6" eb="9">
      <t>サンカシャ</t>
    </rPh>
    <phoneticPr fontId="2"/>
  </si>
  <si>
    <t>領域統括、研究開発課題代表者、（および設定している場合は研究開発課題サブ代表者）のうち、令和3年4月1日時点で45歳未満の者</t>
    <rPh sb="0" eb="2">
      <t>リョウイキ</t>
    </rPh>
    <rPh sb="2" eb="4">
      <t>トウカツ</t>
    </rPh>
    <rPh sb="5" eb="7">
      <t>ケンキュウ</t>
    </rPh>
    <rPh sb="7" eb="9">
      <t>カイハツ</t>
    </rPh>
    <rPh sb="9" eb="11">
      <t>カダイ</t>
    </rPh>
    <rPh sb="11" eb="14">
      <t>ダイヒョウシャ</t>
    </rPh>
    <rPh sb="28" eb="30">
      <t>ケンキュウ</t>
    </rPh>
    <rPh sb="30" eb="32">
      <t>カイハツ</t>
    </rPh>
    <rPh sb="32" eb="34">
      <t>カダイ</t>
    </rPh>
    <rPh sb="36" eb="39">
      <t>ダイヒョウシャ</t>
    </rPh>
    <rPh sb="44" eb="46">
      <t>レイワ</t>
    </rPh>
    <rPh sb="47" eb="48">
      <t>ネン</t>
    </rPh>
    <rPh sb="49" eb="50">
      <t>ガツ</t>
    </rPh>
    <rPh sb="51" eb="52">
      <t>ニチ</t>
    </rPh>
    <rPh sb="52" eb="54">
      <t>ジテン</t>
    </rPh>
    <rPh sb="57" eb="58">
      <t>サイ</t>
    </rPh>
    <rPh sb="58" eb="60">
      <t>ミマン</t>
    </rPh>
    <rPh sb="61" eb="62">
      <t>モノ</t>
    </rPh>
    <phoneticPr fontId="2"/>
  </si>
  <si>
    <t>形式（査読の有無）</t>
    <rPh sb="0" eb="2">
      <t>ケイシキ</t>
    </rPh>
    <rPh sb="3" eb="5">
      <t>サドク</t>
    </rPh>
    <rPh sb="6" eb="8">
      <t>ウム</t>
    </rPh>
    <phoneticPr fontId="2"/>
  </si>
  <si>
    <t>掲載状況</t>
    <rPh sb="0" eb="2">
      <t>ケイサイ</t>
    </rPh>
    <rPh sb="2" eb="4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</si>
</sst>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/>
  </cellStyleXfs>
  <cellXfs count="151">
    <xf numFmtId="0" fontId="0" fillId="0" borderId="0" xfId="0"/>
    <xf numFmtId="14" fontId="4" fillId="0" borderId="1" xfId="0" applyNumberFormat="1" applyFont="1" applyBorder="1" applyAlignment="1">
      <alignment horizontal="left" vertical="top" wrapText="1"/>
    </xf>
    <xf numFmtId="14" fontId="3" fillId="0" borderId="1" xfId="0" applyNumberFormat="1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3" fillId="0" borderId="0" xfId="1" applyFont="1" applyBorder="1" applyAlignment="1">
      <alignment horizontal="right" vertical="top" wrapText="1"/>
    </xf>
    <xf numFmtId="0" fontId="5" fillId="0" borderId="6" xfId="1" applyFont="1" applyBorder="1" applyAlignment="1">
      <alignment horizontal="left" vertical="center" wrapText="1"/>
    </xf>
    <xf numFmtId="0" fontId="3" fillId="0" borderId="9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>
      <alignment vertical="center"/>
    </xf>
    <xf numFmtId="0" fontId="3" fillId="0" borderId="1" xfId="1" applyFont="1" applyBorder="1">
      <alignment vertical="center"/>
    </xf>
    <xf numFmtId="0" fontId="3" fillId="0" borderId="9" xfId="1" applyFont="1" applyBorder="1">
      <alignment vertical="center"/>
    </xf>
    <xf numFmtId="0" fontId="6" fillId="0" borderId="3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3" fillId="0" borderId="3" xfId="1" applyFont="1" applyBorder="1" applyAlignment="1">
      <alignment horizontal="left" vertical="center"/>
    </xf>
    <xf numFmtId="0" fontId="3" fillId="0" borderId="0" xfId="1" applyFont="1" applyBorder="1">
      <alignment vertical="center"/>
    </xf>
    <xf numFmtId="0" fontId="3" fillId="0" borderId="0" xfId="0" applyFont="1"/>
    <xf numFmtId="0" fontId="3" fillId="0" borderId="0" xfId="0" applyFont="1" applyProtection="1">
      <protection locked="0"/>
    </xf>
    <xf numFmtId="0" fontId="3" fillId="0" borderId="0" xfId="0" applyFont="1" applyBorder="1"/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0" fontId="9" fillId="3" borderId="1" xfId="0" applyFont="1" applyFill="1" applyBorder="1" applyAlignment="1">
      <alignment horizontal="left" vertical="top" wrapText="1"/>
    </xf>
    <xf numFmtId="14" fontId="9" fillId="0" borderId="1" xfId="0" applyNumberFormat="1" applyFont="1" applyBorder="1" applyAlignment="1">
      <alignment horizontal="left" vertical="top" wrapText="1"/>
    </xf>
    <xf numFmtId="14" fontId="9" fillId="0" borderId="1" xfId="0" applyNumberFormat="1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left" vertical="top" wrapText="1"/>
    </xf>
    <xf numFmtId="0" fontId="5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5" fillId="0" borderId="0" xfId="1" applyFont="1" applyAlignment="1">
      <alignment vertical="center"/>
    </xf>
    <xf numFmtId="0" fontId="3" fillId="0" borderId="0" xfId="1" applyFont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3" fillId="3" borderId="1" xfId="0" applyFont="1" applyFill="1" applyBorder="1" applyAlignment="1">
      <alignment vertical="top" wrapText="1"/>
    </xf>
    <xf numFmtId="0" fontId="3" fillId="3" borderId="3" xfId="1" applyFont="1" applyFill="1" applyBorder="1" applyAlignment="1">
      <alignment vertical="top"/>
    </xf>
    <xf numFmtId="0" fontId="3" fillId="3" borderId="1" xfId="1" applyFont="1" applyFill="1" applyBorder="1" applyAlignment="1">
      <alignment vertical="top" wrapText="1"/>
    </xf>
    <xf numFmtId="0" fontId="3" fillId="3" borderId="1" xfId="1" applyFont="1" applyFill="1" applyBorder="1" applyAlignment="1">
      <alignment vertical="top"/>
    </xf>
    <xf numFmtId="0" fontId="6" fillId="3" borderId="1" xfId="1" applyFont="1" applyFill="1" applyBorder="1" applyAlignment="1">
      <alignment horizontal="right" vertical="center"/>
    </xf>
    <xf numFmtId="0" fontId="9" fillId="0" borderId="0" xfId="1" applyFont="1" applyBorder="1" applyAlignment="1">
      <alignment horizontal="right" vertical="top" wrapText="1"/>
    </xf>
    <xf numFmtId="0" fontId="3" fillId="3" borderId="1" xfId="1" applyFont="1" applyFill="1" applyBorder="1" applyAlignment="1">
      <alignment horizontal="right" vertical="center"/>
    </xf>
    <xf numFmtId="0" fontId="3" fillId="0" borderId="3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left" vertical="top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/>
    <xf numFmtId="0" fontId="3" fillId="0" borderId="0" xfId="0" applyFont="1" applyFill="1"/>
    <xf numFmtId="0" fontId="3" fillId="0" borderId="0" xfId="0" applyFont="1" applyFill="1" applyAlignment="1">
      <alignment vertical="top"/>
    </xf>
    <xf numFmtId="0" fontId="8" fillId="0" borderId="0" xfId="0" applyFont="1" applyAlignment="1">
      <alignment vertical="top"/>
    </xf>
    <xf numFmtId="38" fontId="3" fillId="0" borderId="0" xfId="2" applyFont="1" applyAlignment="1"/>
    <xf numFmtId="38" fontId="8" fillId="0" borderId="0" xfId="2" applyFont="1" applyAlignment="1">
      <alignment vertical="top"/>
    </xf>
    <xf numFmtId="38" fontId="3" fillId="3" borderId="1" xfId="2" applyFont="1" applyFill="1" applyBorder="1" applyAlignment="1">
      <alignment horizontal="left" vertical="top" wrapText="1"/>
    </xf>
    <xf numFmtId="38" fontId="9" fillId="0" borderId="1" xfId="2" applyFont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0" fontId="9" fillId="0" borderId="1" xfId="0" applyNumberFormat="1" applyFont="1" applyBorder="1" applyAlignment="1">
      <alignment horizontal="left" vertical="top" wrapText="1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>
      <alignment horizontal="center"/>
    </xf>
    <xf numFmtId="38" fontId="3" fillId="0" borderId="0" xfId="2" applyFont="1" applyAlignment="1">
      <alignment wrapText="1"/>
    </xf>
    <xf numFmtId="38" fontId="8" fillId="0" borderId="0" xfId="2" applyFont="1" applyAlignment="1">
      <alignment vertical="top" wrapText="1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4" borderId="4" xfId="0" applyFont="1" applyFill="1" applyBorder="1" applyAlignment="1">
      <alignment horizontal="center" vertical="center"/>
    </xf>
    <xf numFmtId="0" fontId="0" fillId="0" borderId="12" xfId="0" applyFont="1" applyBorder="1" applyAlignment="1">
      <alignment vertical="center"/>
    </xf>
    <xf numFmtId="0" fontId="0" fillId="3" borderId="6" xfId="0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0" fillId="3" borderId="7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vertical="center"/>
    </xf>
    <xf numFmtId="0" fontId="11" fillId="2" borderId="6" xfId="0" applyFont="1" applyFill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0" fontId="12" fillId="2" borderId="10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right" vertical="center"/>
    </xf>
    <xf numFmtId="0" fontId="0" fillId="2" borderId="8" xfId="0" applyFont="1" applyFill="1" applyBorder="1" applyAlignment="1">
      <alignment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right" vertical="center"/>
    </xf>
    <xf numFmtId="0" fontId="0" fillId="2" borderId="11" xfId="0" applyFont="1" applyFill="1" applyBorder="1" applyAlignment="1">
      <alignment vertical="center"/>
    </xf>
    <xf numFmtId="0" fontId="0" fillId="2" borderId="9" xfId="0" applyFont="1" applyFill="1" applyBorder="1" applyAlignment="1">
      <alignment vertical="center"/>
    </xf>
    <xf numFmtId="0" fontId="0" fillId="2" borderId="13" xfId="0" applyFont="1" applyFill="1" applyBorder="1" applyAlignment="1">
      <alignment horizontal="right" vertical="center"/>
    </xf>
    <xf numFmtId="0" fontId="0" fillId="2" borderId="10" xfId="0" applyFont="1" applyFill="1" applyBorder="1" applyAlignment="1">
      <alignment vertical="center"/>
    </xf>
    <xf numFmtId="0" fontId="0" fillId="2" borderId="5" xfId="0" applyFont="1" applyFill="1" applyBorder="1" applyAlignment="1">
      <alignment horizontal="right" vertical="center"/>
    </xf>
    <xf numFmtId="0" fontId="0" fillId="2" borderId="5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vertical="center"/>
    </xf>
    <xf numFmtId="0" fontId="0" fillId="3" borderId="2" xfId="0" applyFont="1" applyFill="1" applyBorder="1" applyAlignment="1">
      <alignment vertical="center"/>
    </xf>
    <xf numFmtId="0" fontId="0" fillId="3" borderId="5" xfId="0" applyFont="1" applyFill="1" applyBorder="1" applyAlignment="1">
      <alignment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vertical="center"/>
    </xf>
    <xf numFmtId="0" fontId="0" fillId="3" borderId="13" xfId="0" applyFont="1" applyFill="1" applyBorder="1" applyAlignment="1">
      <alignment vertical="center"/>
    </xf>
    <xf numFmtId="0" fontId="0" fillId="3" borderId="15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vertical="center"/>
    </xf>
    <xf numFmtId="0" fontId="0" fillId="3" borderId="14" xfId="0" applyFont="1" applyFill="1" applyBorder="1" applyAlignment="1">
      <alignment vertical="center"/>
    </xf>
    <xf numFmtId="0" fontId="0" fillId="3" borderId="11" xfId="0" applyFont="1" applyFill="1" applyBorder="1" applyAlignment="1">
      <alignment vertical="center"/>
    </xf>
    <xf numFmtId="0" fontId="0" fillId="3" borderId="10" xfId="0" applyFont="1" applyFill="1" applyBorder="1" applyAlignment="1">
      <alignment vertical="center"/>
    </xf>
    <xf numFmtId="0" fontId="0" fillId="3" borderId="9" xfId="0" applyFont="1" applyFill="1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3" fillId="3" borderId="10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38" fontId="13" fillId="5" borderId="6" xfId="2" applyFont="1" applyFill="1" applyBorder="1" applyAlignment="1">
      <alignment horizontal="right" vertical="center" indent="1"/>
    </xf>
    <xf numFmtId="38" fontId="13" fillId="5" borderId="3" xfId="2" applyFont="1" applyFill="1" applyBorder="1" applyAlignment="1">
      <alignment horizontal="right" vertical="center" indent="1"/>
    </xf>
    <xf numFmtId="38" fontId="13" fillId="5" borderId="13" xfId="2" applyFont="1" applyFill="1" applyBorder="1" applyAlignment="1">
      <alignment horizontal="right" vertical="center" indent="1"/>
    </xf>
    <xf numFmtId="38" fontId="13" fillId="5" borderId="12" xfId="2" applyFont="1" applyFill="1" applyBorder="1" applyAlignment="1">
      <alignment horizontal="right" vertical="center" indent="1"/>
    </xf>
    <xf numFmtId="0" fontId="0" fillId="0" borderId="0" xfId="0" applyFont="1" applyAlignment="1">
      <alignment horizontal="left" vertical="center" indent="1"/>
    </xf>
    <xf numFmtId="0" fontId="0" fillId="2" borderId="17" xfId="0" applyFont="1" applyFill="1" applyBorder="1" applyAlignment="1">
      <alignment horizontal="right" vertical="center"/>
    </xf>
    <xf numFmtId="0" fontId="15" fillId="0" borderId="1" xfId="3" applyBorder="1" applyAlignment="1">
      <alignment horizontal="left" vertical="top" wrapText="1"/>
    </xf>
    <xf numFmtId="0" fontId="0" fillId="2" borderId="12" xfId="0" applyFont="1" applyFill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1" applyFont="1" applyBorder="1">
      <alignment vertical="center"/>
    </xf>
    <xf numFmtId="0" fontId="9" fillId="0" borderId="1" xfId="0" applyFont="1" applyBorder="1" applyAlignment="1">
      <alignment horizontal="left" vertical="top" wrapText="1" shrinkToFit="1"/>
    </xf>
    <xf numFmtId="0" fontId="5" fillId="7" borderId="3" xfId="0" applyFont="1" applyFill="1" applyBorder="1" applyAlignment="1">
      <alignment horizontal="left" vertical="center" wrapText="1"/>
    </xf>
    <xf numFmtId="0" fontId="5" fillId="7" borderId="8" xfId="0" applyFont="1" applyFill="1" applyBorder="1" applyAlignment="1">
      <alignment horizontal="left" vertical="center" wrapText="1"/>
    </xf>
    <xf numFmtId="0" fontId="5" fillId="7" borderId="7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0" fillId="4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3" fillId="0" borderId="0" xfId="1" applyFont="1" applyAlignment="1">
      <alignment horizontal="left" vertical="top" wrapText="1"/>
    </xf>
    <xf numFmtId="0" fontId="9" fillId="0" borderId="0" xfId="1" applyFont="1" applyBorder="1" applyAlignment="1">
      <alignment horizontal="left" vertical="top" wrapText="1"/>
    </xf>
    <xf numFmtId="0" fontId="0" fillId="2" borderId="12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3" borderId="3" xfId="0" applyFill="1" applyBorder="1" applyAlignment="1">
      <alignment horizontal="left" vertical="center" wrapText="1"/>
    </xf>
    <xf numFmtId="0" fontId="0" fillId="3" borderId="8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0" fontId="0" fillId="3" borderId="1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8" borderId="13" xfId="0" applyFill="1" applyBorder="1" applyAlignment="1">
      <alignment vertical="top"/>
    </xf>
    <xf numFmtId="0" fontId="0" fillId="8" borderId="10" xfId="0" applyFill="1" applyBorder="1" applyAlignment="1">
      <alignment vertical="top" wrapText="1"/>
    </xf>
    <xf numFmtId="0" fontId="0" fillId="9" borderId="3" xfId="0" applyFill="1" applyBorder="1" applyAlignment="1">
      <alignment horizontal="left" vertical="center" wrapText="1"/>
    </xf>
    <xf numFmtId="0" fontId="0" fillId="9" borderId="8" xfId="0" applyFill="1" applyBorder="1" applyAlignment="1">
      <alignment horizontal="left" vertical="center" wrapText="1"/>
    </xf>
    <xf numFmtId="0" fontId="0" fillId="9" borderId="7" xfId="0" applyFill="1" applyBorder="1" applyAlignment="1">
      <alignment horizontal="left" vertical="center" wrapText="1"/>
    </xf>
    <xf numFmtId="0" fontId="3" fillId="6" borderId="0" xfId="0" applyFont="1" applyFill="1" applyAlignment="1" applyProtection="1">
      <alignment horizontal="left" vertical="top"/>
      <protection locked="0"/>
    </xf>
    <xf numFmtId="0" fontId="5" fillId="6" borderId="0" xfId="0" applyFont="1" applyFill="1" applyAlignment="1" applyProtection="1">
      <alignment vertical="center"/>
      <protection locked="0"/>
    </xf>
    <xf numFmtId="0" fontId="0" fillId="6" borderId="0" xfId="0" applyFill="1" applyAlignment="1" applyProtection="1">
      <alignment vertical="center"/>
      <protection locked="0"/>
    </xf>
    <xf numFmtId="38" fontId="13" fillId="6" borderId="12" xfId="2" applyFont="1" applyFill="1" applyBorder="1" applyAlignment="1" applyProtection="1">
      <alignment horizontal="right" vertical="center" indent="1"/>
      <protection locked="0"/>
    </xf>
    <xf numFmtId="38" fontId="13" fillId="6" borderId="3" xfId="2" applyFont="1" applyFill="1" applyBorder="1" applyAlignment="1" applyProtection="1">
      <alignment horizontal="right" vertical="center" indent="1"/>
      <protection locked="0"/>
    </xf>
    <xf numFmtId="38" fontId="13" fillId="6" borderId="13" xfId="2" applyFont="1" applyFill="1" applyBorder="1" applyAlignment="1" applyProtection="1">
      <alignment horizontal="right" vertical="center" indent="1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7" xfId="0" applyFont="1" applyBorder="1" applyAlignment="1" applyProtection="1">
      <alignment vertical="center"/>
      <protection locked="0"/>
    </xf>
    <xf numFmtId="0" fontId="0" fillId="0" borderId="9" xfId="0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5" fillId="0" borderId="0" xfId="1" applyFont="1" applyBorder="1" applyAlignment="1">
      <alignment horizontal="left" vertical="top"/>
    </xf>
  </cellXfs>
  <cellStyles count="4">
    <cellStyle name="ハイパーリンク" xfId="3" builtinId="8"/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181233</xdr:colOff>
      <xdr:row>10</xdr:row>
      <xdr:rowOff>205971</xdr:rowOff>
    </xdr:from>
    <xdr:to>
      <xdr:col>6</xdr:col>
      <xdr:colOff>199292</xdr:colOff>
      <xdr:row>12</xdr:row>
      <xdr:rowOff>257175</xdr:rowOff>
    </xdr:to>
    <xdr:sp macro="" textlink="">
      <xdr:nvSpPr>
        <xdr:cNvPr id="2" name="テキスト ボックス 1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48033" y="2739621"/>
          <a:ext cx="5561609" cy="775104"/>
        </a:xfrm>
        <a:prstGeom prst="rect">
          <a:avLst/>
        </a:prstGeom>
        <a:solidFill>
          <a:schemeClr val="bg1"/>
        </a:solidFill>
        <a:ln w="952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※記載要領</a:t>
          </a:r>
          <a:endParaRPr lang="ja-JP" altLang="en-US" sz="1100" b="0" i="0" u="none" strike="noStrike" baseline="0">
            <a:solidFill>
              <a:srgbClr val="000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■概要は可能な範囲で結構です。</a:t>
          </a:r>
          <a:endParaRPr lang="en-US" altLang="ja-JP" sz="1100" b="0" i="0" u="none" strike="noStrike" baseline="0">
            <a:solidFill>
              <a:srgbClr val="000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■成果の画像がありましたら「概要」欄に貼り付けるか、別添として提出してください。</a:t>
          </a:r>
          <a:endParaRPr lang="en-US" altLang="ja-JP" sz="1100" b="0" i="0" u="none" strike="noStrike" baseline="0">
            <a:solidFill>
              <a:srgbClr val="000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100" b="0" i="0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■プレスリリース等のサイトがありましたら</a:t>
          </a:r>
          <a:r>
            <a:rPr lang="en-US" altLang="ja-JP" sz="1100" b="0" i="0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URL</a:t>
          </a:r>
          <a:r>
            <a:rPr lang="ja-JP" altLang="ja-JP" sz="1100" b="0" i="0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を「備考」欄に記載してください。</a:t>
          </a:r>
          <a:endParaRPr lang="ja-JP" altLang="ja-JP" sz="1100">
            <a:solidFill>
              <a:srgbClr val="0000FF"/>
            </a:solidFill>
            <a:effectLst/>
          </a:endParaRPr>
        </a:p>
      </xdr:txBody>
    </xdr:sp>
    <xdr:clientData/>
  </xdr:twoCellAnchor>
  <xdr:twoCellAnchor>
    <xdr:from>
      <xdr:col>2</xdr:col>
      <xdr:colOff>285750</xdr:colOff>
      <xdr:row>23</xdr:row>
      <xdr:rowOff>161925</xdr:rowOff>
    </xdr:from>
    <xdr:to>
      <xdr:col>6</xdr:col>
      <xdr:colOff>303809</xdr:colOff>
      <xdr:row>25</xdr:row>
      <xdr:rowOff>222654</xdr:rowOff>
    </xdr:to>
    <xdr:sp macro="" textlink="">
      <xdr:nvSpPr>
        <xdr:cNvPr id="5" name="テキスト ボックス 19">
          <a:extLst>
            <a:ext uri="{FF2B5EF4-FFF2-40B4-BE49-F238E27FC236}">
              <a16:creationId xmlns:a16="http://schemas.microsoft.com/office/drawing/2014/main" id="{896A39ED-D586-4941-9828-EF3E7BEFD10C}"/>
            </a:ext>
          </a:extLst>
        </xdr:cNvPr>
        <xdr:cNvSpPr txBox="1">
          <a:spLocks noChangeArrowheads="1"/>
        </xdr:cNvSpPr>
      </xdr:nvSpPr>
      <xdr:spPr bwMode="auto">
        <a:xfrm>
          <a:off x="1352550" y="6200775"/>
          <a:ext cx="5561609" cy="784629"/>
        </a:xfrm>
        <a:prstGeom prst="rect">
          <a:avLst/>
        </a:prstGeom>
        <a:solidFill>
          <a:schemeClr val="bg1"/>
        </a:solidFill>
        <a:ln w="952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※記載要領</a:t>
          </a:r>
          <a:endParaRPr lang="ja-JP" altLang="en-US" sz="1100" b="0" i="0" u="none" strike="noStrike" baseline="0">
            <a:solidFill>
              <a:srgbClr val="000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■概要は可能な範囲で結構です。</a:t>
          </a:r>
          <a:endParaRPr lang="en-US" altLang="ja-JP" sz="1100" b="0" i="0" u="none" strike="noStrike" baseline="0">
            <a:solidFill>
              <a:srgbClr val="000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■成果の画像がありましたら「概要」欄に貼り付けるか、別添として提出してください。</a:t>
          </a:r>
          <a:endParaRPr lang="en-US" altLang="ja-JP" sz="1100" b="0" i="0" u="none" strike="noStrike" baseline="0">
            <a:solidFill>
              <a:srgbClr val="000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100" b="0" i="0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■プレスリリース等のサイトがありましたら</a:t>
          </a:r>
          <a:r>
            <a:rPr lang="en-US" altLang="ja-JP" sz="1100" b="0" i="0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URL</a:t>
          </a:r>
          <a:r>
            <a:rPr lang="ja-JP" altLang="ja-JP" sz="1100" b="0" i="0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を「備考」欄に記載してください。</a:t>
          </a:r>
          <a:endParaRPr lang="ja-JP" altLang="ja-JP" sz="1100">
            <a:solidFill>
              <a:srgbClr val="0000FF"/>
            </a:solidFill>
            <a:effectLst/>
          </a:endParaRPr>
        </a:p>
      </xdr:txBody>
    </xdr:sp>
    <xdr:clientData/>
  </xdr:twoCellAnchor>
  <xdr:twoCellAnchor>
    <xdr:from>
      <xdr:col>2</xdr:col>
      <xdr:colOff>238125</xdr:colOff>
      <xdr:row>36</xdr:row>
      <xdr:rowOff>104775</xdr:rowOff>
    </xdr:from>
    <xdr:to>
      <xdr:col>6</xdr:col>
      <xdr:colOff>614312</xdr:colOff>
      <xdr:row>38</xdr:row>
      <xdr:rowOff>266552</xdr:rowOff>
    </xdr:to>
    <xdr:sp macro="" textlink="">
      <xdr:nvSpPr>
        <xdr:cNvPr id="6" name="テキスト ボックス 19">
          <a:extLst>
            <a:ext uri="{FF2B5EF4-FFF2-40B4-BE49-F238E27FC236}">
              <a16:creationId xmlns:a16="http://schemas.microsoft.com/office/drawing/2014/main" id="{15A748A8-673E-400A-9400-CAF13A418CB7}"/>
            </a:ext>
          </a:extLst>
        </xdr:cNvPr>
        <xdr:cNvSpPr txBox="1">
          <a:spLocks noChangeArrowheads="1"/>
        </xdr:cNvSpPr>
      </xdr:nvSpPr>
      <xdr:spPr bwMode="auto">
        <a:xfrm>
          <a:off x="1304925" y="9648825"/>
          <a:ext cx="5919737" cy="885677"/>
        </a:xfrm>
        <a:prstGeom prst="rect">
          <a:avLst/>
        </a:prstGeom>
        <a:solidFill>
          <a:schemeClr val="bg1"/>
        </a:solidFill>
        <a:ln w="952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※記載要領</a:t>
          </a:r>
          <a:endParaRPr lang="ja-JP" altLang="en-US" sz="1050" b="0" i="0" u="none" strike="noStrike" baseline="0">
            <a:solidFill>
              <a:srgbClr val="000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■概要は簡潔な内容で結構です。</a:t>
          </a:r>
          <a:endParaRPr lang="en-US" altLang="ja-JP" sz="1100" b="0" i="0" u="none" strike="noStrike" baseline="0">
            <a:solidFill>
              <a:srgbClr val="000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 panose="020B0600070205080204" pitchFamily="50" charset="-128"/>
              <a:ea typeface="+mn-ea"/>
            </a:rPr>
            <a:t>■製品・サービス等の画像がありましたら「概要」欄に貼り付けるか、別添として提出してください。</a:t>
          </a:r>
          <a:endParaRPr lang="en-US" altLang="ja-JP" sz="1100" b="0" i="0" u="none" strike="noStrike" baseline="0">
            <a:solidFill>
              <a:srgbClr val="0000FF"/>
            </a:solidFill>
            <a:latin typeface="ＭＳ Ｐゴシック" panose="020B0600070205080204" pitchFamily="50" charset="-128"/>
            <a:ea typeface="+mn-ea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 panose="020B0600070205080204" pitchFamily="50" charset="-128"/>
              <a:ea typeface="+mn-ea"/>
            </a:rPr>
            <a:t>■プレスリリースや製品・サービス等のサイトがありましたら</a:t>
          </a:r>
          <a:r>
            <a:rPr lang="en-US" altLang="ja-JP" sz="1100" b="0" i="0" u="none" strike="noStrike" baseline="0">
              <a:solidFill>
                <a:srgbClr val="0000FF"/>
              </a:solidFill>
              <a:latin typeface="ＭＳ Ｐゴシック" panose="020B0600070205080204" pitchFamily="50" charset="-128"/>
              <a:ea typeface="+mn-ea"/>
            </a:rPr>
            <a:t>URL</a:t>
          </a: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 panose="020B0600070205080204" pitchFamily="50" charset="-128"/>
              <a:ea typeface="+mn-ea"/>
            </a:rPr>
            <a:t>を「備考」欄に記載してください。</a:t>
          </a:r>
          <a:endParaRPr lang="en-US" altLang="ja-JP" sz="1100" b="0" i="0" u="none" strike="noStrike" baseline="0">
            <a:solidFill>
              <a:srgbClr val="000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</xdr:col>
      <xdr:colOff>266700</xdr:colOff>
      <xdr:row>49</xdr:row>
      <xdr:rowOff>142875</xdr:rowOff>
    </xdr:from>
    <xdr:to>
      <xdr:col>6</xdr:col>
      <xdr:colOff>638746</xdr:colOff>
      <xdr:row>51</xdr:row>
      <xdr:rowOff>200025</xdr:rowOff>
    </xdr:to>
    <xdr:sp macro="" textlink="">
      <xdr:nvSpPr>
        <xdr:cNvPr id="7" name="テキスト ボックス 19">
          <a:extLst>
            <a:ext uri="{FF2B5EF4-FFF2-40B4-BE49-F238E27FC236}">
              <a16:creationId xmlns:a16="http://schemas.microsoft.com/office/drawing/2014/main" id="{8B0F2FDB-574F-4274-B611-FC58E104692B}"/>
            </a:ext>
          </a:extLst>
        </xdr:cNvPr>
        <xdr:cNvSpPr txBox="1">
          <a:spLocks noChangeArrowheads="1"/>
        </xdr:cNvSpPr>
      </xdr:nvSpPr>
      <xdr:spPr bwMode="auto">
        <a:xfrm>
          <a:off x="1333500" y="13211175"/>
          <a:ext cx="5915596" cy="781050"/>
        </a:xfrm>
        <a:prstGeom prst="rect">
          <a:avLst/>
        </a:prstGeom>
        <a:solidFill>
          <a:schemeClr val="bg1"/>
        </a:solidFill>
        <a:ln w="952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※記載要領</a:t>
          </a:r>
          <a:endParaRPr lang="ja-JP" altLang="en-US" sz="1050" b="0" i="0" u="none" strike="noStrike" baseline="0">
            <a:solidFill>
              <a:srgbClr val="000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■概要は簡潔な内容で結構です。</a:t>
          </a:r>
          <a:endParaRPr lang="en-US" altLang="ja-JP" sz="1100" b="0" i="0" u="none" strike="noStrike" baseline="0">
            <a:solidFill>
              <a:srgbClr val="000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 panose="020B0600070205080204" pitchFamily="50" charset="-128"/>
              <a:ea typeface="+mn-ea"/>
            </a:rPr>
            <a:t>■製品・サービス等の画像がありましたら「概要」欄に貼り付けるか、別添として提出してください。</a:t>
          </a:r>
          <a:endParaRPr lang="en-US" altLang="ja-JP" sz="1100" b="0" i="0" u="none" strike="noStrike" baseline="0">
            <a:solidFill>
              <a:srgbClr val="0000FF"/>
            </a:solidFill>
            <a:latin typeface="ＭＳ Ｐゴシック" panose="020B0600070205080204" pitchFamily="50" charset="-128"/>
            <a:ea typeface="+mn-ea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 panose="020B0600070205080204" pitchFamily="50" charset="-128"/>
              <a:ea typeface="+mn-ea"/>
            </a:rPr>
            <a:t>■プレスリリースやベンチャーのサイトがありましたら</a:t>
          </a:r>
          <a:r>
            <a:rPr lang="en-US" altLang="ja-JP" sz="1100" b="0" i="0" u="none" strike="noStrike" baseline="0">
              <a:solidFill>
                <a:srgbClr val="0000FF"/>
              </a:solidFill>
              <a:latin typeface="ＭＳ Ｐゴシック" panose="020B0600070205080204" pitchFamily="50" charset="-128"/>
              <a:ea typeface="+mn-ea"/>
            </a:rPr>
            <a:t>URL</a:t>
          </a: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 panose="020B0600070205080204" pitchFamily="50" charset="-128"/>
              <a:ea typeface="+mn-ea"/>
            </a:rPr>
            <a:t>を「備考」欄に記載してください。</a:t>
          </a:r>
          <a:endParaRPr lang="en-US" altLang="ja-JP" sz="1100" b="0" i="0" u="none" strike="noStrike" baseline="0">
            <a:solidFill>
              <a:srgbClr val="0000FF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784811</xdr:colOff>
      <xdr:row>14</xdr:row>
      <xdr:rowOff>259773</xdr:rowOff>
    </xdr:from>
    <xdr:ext cx="1414811" cy="456739"/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468879" y="4442114"/>
          <a:ext cx="1414811" cy="456739"/>
        </a:xfrm>
        <a:prstGeom prst="rect">
          <a:avLst/>
        </a:prstGeom>
        <a:solidFill>
          <a:sysClr val="window" lastClr="FFFFFF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wrap="none" lIns="27432" tIns="22860" rIns="0" bIns="0" anchor="ctr" upright="1">
          <a:noAutofit/>
        </a:bodyPr>
        <a:lstStyle/>
        <a:p>
          <a:pPr algn="l" rtl="0">
            <a:defRPr sz="1000"/>
          </a:pPr>
          <a:r>
            <a:rPr lang="en-US" altLang="ja-JP" sz="105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05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件づつ入力してください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784811</xdr:colOff>
      <xdr:row>14</xdr:row>
      <xdr:rowOff>259773</xdr:rowOff>
    </xdr:from>
    <xdr:ext cx="1414811" cy="456739"/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1470611" y="4222173"/>
          <a:ext cx="1414811" cy="456739"/>
        </a:xfrm>
        <a:prstGeom prst="rect">
          <a:avLst/>
        </a:prstGeom>
        <a:solidFill>
          <a:sysClr val="window" lastClr="FFFFFF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wrap="none" lIns="27432" tIns="22860" rIns="0" bIns="0" anchor="ctr" upright="1">
          <a:noAutofit/>
        </a:bodyPr>
        <a:lstStyle/>
        <a:p>
          <a:pPr algn="l" rtl="0">
            <a:defRPr sz="1000"/>
          </a:pPr>
          <a:r>
            <a:rPr lang="en-US" altLang="ja-JP" sz="105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05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件づつ入力してください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206749</xdr:colOff>
      <xdr:row>11</xdr:row>
      <xdr:rowOff>66675</xdr:rowOff>
    </xdr:from>
    <xdr:to>
      <xdr:col>7</xdr:col>
      <xdr:colOff>752475</xdr:colOff>
      <xdr:row>18</xdr:row>
      <xdr:rowOff>123824</xdr:rowOff>
    </xdr:to>
    <xdr:sp macro="" textlink="">
      <xdr:nvSpPr>
        <xdr:cNvPr id="3" name="テキスト ボックス 24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1283074" y="3771900"/>
          <a:ext cx="6127376" cy="2857499"/>
        </a:xfrm>
        <a:prstGeom prst="rect">
          <a:avLst/>
        </a:prstGeom>
        <a:solidFill>
          <a:schemeClr val="bg1"/>
        </a:solidFill>
        <a:ln w="952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marL="0" indent="0"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※記載要領</a:t>
          </a:r>
        </a:p>
        <a:p>
          <a:pPr marL="0" indent="0" algn="l" rtl="0">
            <a:lnSpc>
              <a:spcPts val="1200"/>
            </a:lnSpc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「プレス発表」の場合</a:t>
          </a:r>
          <a:endParaRPr lang="en-US" altLang="ja-JP" sz="1100" b="0" i="0" u="sng" strike="noStrike" baseline="0">
            <a:solidFill>
              <a:srgbClr val="0000FF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indent="0"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■</a:t>
          </a:r>
          <a:r>
            <a:rPr lang="en-US" altLang="ja-JP" sz="1100" b="0" i="0" u="none" strike="noStrike" baseline="0">
              <a:solidFill>
                <a:srgbClr val="000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OPERA</a:t>
          </a: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による活動成果のプレス発表について記載してください。</a:t>
          </a:r>
          <a:endParaRPr lang="en-US" altLang="ja-JP" sz="1100" b="0" i="0" u="none" strike="noStrike" baseline="0">
            <a:solidFill>
              <a:srgbClr val="0000FF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indent="0"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■</a:t>
          </a:r>
          <a:r>
            <a:rPr lang="en-US" altLang="ja-JP" sz="1100" b="0" i="0" u="none" strike="noStrike" baseline="0">
              <a:solidFill>
                <a:srgbClr val="000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WEB</a:t>
          </a: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サイトの</a:t>
          </a:r>
          <a:r>
            <a:rPr lang="en-US" altLang="ja-JP" sz="1100" b="0" i="0" u="none" strike="noStrike" baseline="0">
              <a:solidFill>
                <a:srgbClr val="000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URL</a:t>
          </a: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がある場合は備考欄に記載してください。</a:t>
          </a:r>
          <a:endParaRPr lang="en-US" altLang="ja-JP" sz="1100" b="0" i="0" u="none" strike="noStrike" baseline="0">
            <a:solidFill>
              <a:srgbClr val="0000FF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indent="0"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 panose="020B0600070205080204" pitchFamily="50" charset="-128"/>
              <a:ea typeface="+mn-ea"/>
              <a:cs typeface="+mn-cs"/>
            </a:rPr>
            <a:t>■イベント告知は除きます。</a:t>
          </a:r>
          <a:endParaRPr lang="en-US" altLang="ja-JP" sz="1100" b="0" i="0" u="none" strike="noStrike" baseline="0">
            <a:solidFill>
              <a:srgbClr val="0000FF"/>
            </a:solidFill>
            <a:latin typeface="ＭＳ Ｐゴシック" panose="020B0600070205080204" pitchFamily="50" charset="-128"/>
            <a:ea typeface="+mn-ea"/>
            <a:cs typeface="+mn-cs"/>
          </a:endParaRPr>
        </a:p>
        <a:p>
          <a:pPr marL="0" indent="0"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ＭＳ Ｐゴシック" panose="020B0600070205080204" pitchFamily="50" charset="-128"/>
            <a:ea typeface="+mn-ea"/>
            <a:cs typeface="+mn-cs"/>
          </a:endParaRPr>
        </a:p>
        <a:p>
          <a:pPr marL="0" indent="0" algn="l" rtl="0">
            <a:lnSpc>
              <a:spcPts val="1200"/>
            </a:lnSpc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Ｐゴシック" panose="020B0600070205080204" pitchFamily="50" charset="-128"/>
              <a:ea typeface="+mn-ea"/>
              <a:cs typeface="+mn-cs"/>
            </a:rPr>
            <a:t>「成果発信イベントの開催」の場合</a:t>
          </a:r>
        </a:p>
        <a:p>
          <a:pPr marL="0" indent="0"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 panose="020B0600070205080204" pitchFamily="50" charset="-128"/>
              <a:ea typeface="+mn-ea"/>
              <a:cs typeface="+mn-cs"/>
            </a:rPr>
            <a:t>■成果報告会、シンポジウム、ワークショップ、アウトリーチ活動など、</a:t>
          </a:r>
          <a:r>
            <a:rPr lang="en-US" altLang="ja-JP" sz="1100" b="0" i="0" u="none" strike="noStrike" baseline="0">
              <a:solidFill>
                <a:srgbClr val="0000FF"/>
              </a:solidFill>
              <a:latin typeface="ＭＳ Ｐゴシック" panose="020B0600070205080204" pitchFamily="50" charset="-128"/>
              <a:ea typeface="+mn-ea"/>
              <a:cs typeface="+mn-cs"/>
            </a:rPr>
            <a:t>OPERA</a:t>
          </a: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 panose="020B0600070205080204" pitchFamily="50" charset="-128"/>
              <a:ea typeface="+mn-ea"/>
              <a:cs typeface="+mn-cs"/>
            </a:rPr>
            <a:t>の活動成果を発信するイベントを主体的に開催した場合（主催・共催等）に記載してください。</a:t>
          </a:r>
        </a:p>
        <a:p>
          <a:pPr marL="0" indent="0"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 panose="020B0600070205080204" pitchFamily="50" charset="-128"/>
              <a:ea typeface="+mn-ea"/>
              <a:cs typeface="+mn-cs"/>
            </a:rPr>
            <a:t>■開催地を備考欄に記載してください。</a:t>
          </a:r>
        </a:p>
        <a:p>
          <a:pPr marL="0" indent="0"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 panose="020B0600070205080204" pitchFamily="50" charset="-128"/>
              <a:ea typeface="+mn-ea"/>
              <a:cs typeface="+mn-cs"/>
            </a:rPr>
            <a:t>■</a:t>
          </a:r>
          <a:r>
            <a:rPr lang="en-US" altLang="ja-JP" sz="1100" b="0" i="0" u="none" strike="noStrike" baseline="0">
              <a:solidFill>
                <a:srgbClr val="0000FF"/>
              </a:solidFill>
              <a:latin typeface="ＭＳ Ｐゴシック" panose="020B0600070205080204" pitchFamily="50" charset="-128"/>
              <a:ea typeface="+mn-ea"/>
              <a:cs typeface="+mn-cs"/>
            </a:rPr>
            <a:t>OPERA</a:t>
          </a: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 panose="020B0600070205080204" pitchFamily="50" charset="-128"/>
              <a:ea typeface="+mn-ea"/>
              <a:cs typeface="+mn-cs"/>
            </a:rPr>
            <a:t>の活動成果発信の主体的な開催であれば、領域全体、参画大学単独、参画企業単独　開催などの形式は問いません。</a:t>
          </a:r>
        </a:p>
        <a:p>
          <a:pPr marL="0" indent="0" algn="l" rtl="0">
            <a:lnSpc>
              <a:spcPts val="1200"/>
            </a:lnSpc>
            <a:defRPr sz="1000"/>
          </a:pPr>
          <a:endParaRPr lang="en-US" altLang="ja-JP" sz="1100" b="0" i="0" u="sng" strike="noStrike" baseline="0">
            <a:solidFill>
              <a:srgbClr val="0000FF"/>
            </a:solidFill>
            <a:latin typeface="ＭＳ Ｐゴシック" panose="020B0600070205080204" pitchFamily="50" charset="-128"/>
            <a:ea typeface="+mn-ea"/>
            <a:cs typeface="+mn-cs"/>
          </a:endParaRPr>
        </a:p>
        <a:p>
          <a:pPr marL="0" indent="0" algn="l" rtl="0">
            <a:lnSpc>
              <a:spcPts val="1200"/>
            </a:lnSpc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Ｐゴシック" panose="020B0600070205080204" pitchFamily="50" charset="-128"/>
              <a:ea typeface="+mn-ea"/>
              <a:cs typeface="+mn-cs"/>
            </a:rPr>
            <a:t>「展示会への出展」の場合</a:t>
          </a:r>
        </a:p>
        <a:p>
          <a:pPr marL="0" indent="0"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 panose="020B0600070205080204" pitchFamily="50" charset="-128"/>
              <a:ea typeface="+mn-ea"/>
              <a:cs typeface="+mn-cs"/>
            </a:rPr>
            <a:t>■国内外の展示会への出展内容を記載してください。</a:t>
          </a:r>
          <a:endParaRPr lang="en-US" altLang="ja-JP" sz="1000" b="0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indent="0"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 panose="020B0600070205080204" pitchFamily="50" charset="-128"/>
              <a:ea typeface="+mn-ea"/>
              <a:cs typeface="+mn-cs"/>
            </a:rPr>
            <a:t>■開催地を備考欄に記載してください。</a:t>
          </a:r>
        </a:p>
        <a:p>
          <a:pPr marL="0" indent="0"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 panose="020B0600070205080204" pitchFamily="50" charset="-128"/>
              <a:ea typeface="+mn-ea"/>
              <a:cs typeface="+mn-cs"/>
            </a:rPr>
            <a:t>■</a:t>
          </a:r>
          <a:r>
            <a:rPr lang="en-US" altLang="ja-JP" sz="1100" b="0" i="0" u="none" strike="noStrike" baseline="0">
              <a:solidFill>
                <a:srgbClr val="0000FF"/>
              </a:solidFill>
              <a:latin typeface="ＭＳ Ｐゴシック" panose="020B0600070205080204" pitchFamily="50" charset="-128"/>
              <a:ea typeface="+mn-ea"/>
              <a:cs typeface="+mn-cs"/>
            </a:rPr>
            <a:t>OPERA</a:t>
          </a: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 panose="020B0600070205080204" pitchFamily="50" charset="-128"/>
              <a:ea typeface="+mn-ea"/>
              <a:cs typeface="+mn-cs"/>
            </a:rPr>
            <a:t>の活動成果の展示であれば、領域全体、参画大学単独、参画企業単独出展など形式は問いません。</a:t>
          </a:r>
          <a:endParaRPr lang="en-US" altLang="ja-JP" sz="1100" b="0" i="0" u="none" strike="noStrike" baseline="0">
            <a:solidFill>
              <a:srgbClr val="0000FF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101974</xdr:colOff>
      <xdr:row>11</xdr:row>
      <xdr:rowOff>276226</xdr:rowOff>
    </xdr:from>
    <xdr:to>
      <xdr:col>7</xdr:col>
      <xdr:colOff>647700</xdr:colOff>
      <xdr:row>13</xdr:row>
      <xdr:rowOff>257176</xdr:rowOff>
    </xdr:to>
    <xdr:sp macro="" textlink="">
      <xdr:nvSpPr>
        <xdr:cNvPr id="2" name="テキスト ボックス 24">
          <a:extLst>
            <a:ext uri="{FF2B5EF4-FFF2-40B4-BE49-F238E27FC236}">
              <a16:creationId xmlns:a16="http://schemas.microsoft.com/office/drawing/2014/main" id="{CE8E986F-FEC4-450D-9792-2CEE913BAE24}"/>
            </a:ext>
          </a:extLst>
        </xdr:cNvPr>
        <xdr:cNvSpPr txBox="1">
          <a:spLocks noChangeArrowheads="1"/>
        </xdr:cNvSpPr>
      </xdr:nvSpPr>
      <xdr:spPr bwMode="auto">
        <a:xfrm>
          <a:off x="1178299" y="3981451"/>
          <a:ext cx="6127376" cy="781050"/>
        </a:xfrm>
        <a:prstGeom prst="rect">
          <a:avLst/>
        </a:prstGeom>
        <a:solidFill>
          <a:schemeClr val="bg1"/>
        </a:solidFill>
        <a:ln w="952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marL="0" indent="0"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※記載要領</a:t>
          </a:r>
        </a:p>
        <a:p>
          <a:pPr marL="0" indent="0"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■</a:t>
          </a:r>
          <a:r>
            <a:rPr lang="en-US" altLang="ja-JP" sz="1100" b="0" i="0" u="none" strike="noStrike" baseline="0">
              <a:solidFill>
                <a:srgbClr val="000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WEB</a:t>
          </a: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サイトの</a:t>
          </a:r>
          <a:r>
            <a:rPr lang="en-US" altLang="ja-JP" sz="1100" b="0" i="0" u="none" strike="noStrike" baseline="0">
              <a:solidFill>
                <a:srgbClr val="000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URL</a:t>
          </a: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がある場合は備考欄に記載してください。</a:t>
          </a:r>
          <a:endParaRPr lang="en-US" altLang="ja-JP" sz="1100" b="0" i="0" u="none" strike="noStrike" baseline="0">
            <a:solidFill>
              <a:srgbClr val="0000FF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indent="0"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 panose="020B0600070205080204" pitchFamily="50" charset="-128"/>
              <a:ea typeface="+mn-ea"/>
              <a:cs typeface="+mn-cs"/>
            </a:rPr>
            <a:t>■イベント告知は除きます</a:t>
          </a:r>
          <a:endParaRPr lang="en-US" altLang="ja-JP" sz="1100" b="0" i="0" u="none" strike="noStrike" baseline="0">
            <a:solidFill>
              <a:srgbClr val="0000FF"/>
            </a:solidFill>
            <a:latin typeface="ＭＳ Ｐゴシック" panose="020B0600070205080204" pitchFamily="50" charset="-128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52754</xdr:colOff>
      <xdr:row>12</xdr:row>
      <xdr:rowOff>306998</xdr:rowOff>
    </xdr:from>
    <xdr:to>
      <xdr:col>10</xdr:col>
      <xdr:colOff>614729</xdr:colOff>
      <xdr:row>17</xdr:row>
      <xdr:rowOff>38100</xdr:rowOff>
    </xdr:to>
    <xdr:sp macro="" textlink="">
      <xdr:nvSpPr>
        <xdr:cNvPr id="2" name="テキスト ボックス 24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1129079" y="4040798"/>
          <a:ext cx="7067550" cy="1493227"/>
        </a:xfrm>
        <a:prstGeom prst="rect">
          <a:avLst/>
        </a:prstGeom>
        <a:solidFill>
          <a:schemeClr val="bg1"/>
        </a:solidFill>
        <a:ln w="952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marL="0" indent="0"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※記載要領</a:t>
          </a:r>
        </a:p>
        <a:p>
          <a:pPr marL="0" indent="0"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■領域外の機関が配分する事業・制度について、拠点の成果の展開および拠点の研究開発の保管を目的に応募・申請等により採択され獲得した資金を対象とします。</a:t>
          </a:r>
          <a:endParaRPr lang="en-US" altLang="ja-JP" sz="1100" b="0" i="0" u="none" strike="noStrike" baseline="0">
            <a:solidFill>
              <a:srgbClr val="0000FF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indent="0"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■採択された外部資金の概要を教えてください。</a:t>
          </a:r>
          <a:endParaRPr lang="en-US" altLang="ja-JP" sz="1100" b="0" i="0" u="none" strike="noStrike" baseline="0">
            <a:solidFill>
              <a:srgbClr val="0000FF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■企業が獲得した場合で社名の記載に支障がある場合には、「参画企業</a:t>
          </a:r>
          <a:r>
            <a:rPr lang="en-US" altLang="ja-JP" sz="1100" b="0" i="0" u="none" strike="noStrike" baseline="0">
              <a:solidFill>
                <a:srgbClr val="000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A</a:t>
          </a: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」、「参画企業</a:t>
          </a:r>
          <a:r>
            <a:rPr lang="en-US" altLang="ja-JP" sz="1100" b="0" i="0" u="none" strike="noStrike" baseline="0">
              <a:solidFill>
                <a:srgbClr val="000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B</a:t>
          </a: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」などと記載してください。</a:t>
          </a:r>
          <a:endParaRPr lang="en-US" altLang="ja-JP" sz="1100" b="0" i="0" u="none" strike="noStrike" baseline="0">
            <a:solidFill>
              <a:srgbClr val="0000FF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indent="0"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■当該課題名は可能であれば教えてください。</a:t>
          </a:r>
          <a:endParaRPr lang="en-US" altLang="ja-JP" sz="1100" b="0" i="0" u="none" strike="noStrike" baseline="0">
            <a:solidFill>
              <a:srgbClr val="0000FF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indent="0"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■記載に支障がある場合にはご連絡ください。</a:t>
          </a:r>
          <a:endParaRPr lang="en-US" altLang="ja-JP" sz="1100" b="0" i="0" u="none" strike="noStrike" baseline="0">
            <a:solidFill>
              <a:srgbClr val="0000FF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121755</xdr:colOff>
      <xdr:row>12</xdr:row>
      <xdr:rowOff>65432</xdr:rowOff>
    </xdr:from>
    <xdr:to>
      <xdr:col>6</xdr:col>
      <xdr:colOff>676690</xdr:colOff>
      <xdr:row>17</xdr:row>
      <xdr:rowOff>19050</xdr:rowOff>
    </xdr:to>
    <xdr:sp macro="" textlink="">
      <xdr:nvSpPr>
        <xdr:cNvPr id="5" name="テキスト ボックス 18">
          <a:extLst>
            <a:ext uri="{FF2B5EF4-FFF2-40B4-BE49-F238E27FC236}">
              <a16:creationId xmlns:a16="http://schemas.microsoft.com/office/drawing/2014/main" id="{CBE2A0DD-8AA0-4141-86A6-66B6CF70B0AB}"/>
            </a:ext>
          </a:extLst>
        </xdr:cNvPr>
        <xdr:cNvSpPr txBox="1">
          <a:spLocks noChangeArrowheads="1"/>
        </xdr:cNvSpPr>
      </xdr:nvSpPr>
      <xdr:spPr bwMode="auto">
        <a:xfrm>
          <a:off x="1112355" y="3980207"/>
          <a:ext cx="6489010" cy="1620493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FF"/>
              </a:solidFill>
              <a:latin typeface="+mn-ea"/>
              <a:ea typeface="+mn-ea"/>
            </a:rPr>
            <a:t>※記載要領</a:t>
          </a:r>
          <a:endParaRPr lang="en-US" altLang="ja-JP" sz="1100" b="1" i="0" u="none" strike="noStrike" baseline="0">
            <a:solidFill>
              <a:srgbClr val="0000FF"/>
            </a:solidFill>
            <a:latin typeface="+mn-ea"/>
            <a:ea typeface="+mn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+mn-ea"/>
              <a:ea typeface="+mn-ea"/>
            </a:rPr>
            <a:t>■ 当該年度に、</a:t>
          </a:r>
          <a:r>
            <a:rPr lang="en-US" altLang="ja-JP" sz="1100" b="1" i="0" u="none" strike="noStrike" baseline="0">
              <a:solidFill>
                <a:srgbClr val="0000FF"/>
              </a:solidFill>
              <a:latin typeface="+mn-ea"/>
              <a:ea typeface="+mn-ea"/>
            </a:rPr>
            <a:t>OPERA</a:t>
          </a:r>
          <a:r>
            <a:rPr lang="ja-JP" altLang="en-US" sz="1100" b="1" i="0" u="none" strike="noStrike" baseline="0">
              <a:solidFill>
                <a:srgbClr val="0000FF"/>
              </a:solidFill>
              <a:latin typeface="+mn-ea"/>
              <a:ea typeface="+mn-ea"/>
            </a:rPr>
            <a:t>による研究開発の成果</a:t>
          </a:r>
          <a:r>
            <a:rPr lang="ja-JP" altLang="en-US" sz="1100" b="0" i="0" u="none" strike="noStrike" baseline="0">
              <a:solidFill>
                <a:srgbClr val="0000FF"/>
              </a:solidFill>
              <a:latin typeface="+mn-ea"/>
              <a:ea typeface="+mn-ea"/>
            </a:rPr>
            <a:t>として得られた論文・著作物を対象として記載してください。</a:t>
          </a:r>
          <a:endParaRPr lang="en-US" altLang="ja-JP" sz="1100" b="0" i="0" u="none" strike="noStrike" baseline="0">
            <a:solidFill>
              <a:srgbClr val="0000FF"/>
            </a:solidFill>
            <a:latin typeface="+mn-ea"/>
            <a:ea typeface="+mn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+mn-ea"/>
              <a:ea typeface="+mn-ea"/>
            </a:rPr>
            <a:t>■ 記載内容については、研究動向の分析や</a:t>
          </a:r>
          <a:r>
            <a:rPr lang="en-US" altLang="ja-JP" sz="1100" b="0" i="0" u="none" strike="noStrike" baseline="0">
              <a:solidFill>
                <a:srgbClr val="0000FF"/>
              </a:solidFill>
              <a:latin typeface="+mn-ea"/>
              <a:ea typeface="+mn-ea"/>
            </a:rPr>
            <a:t>JST</a:t>
          </a:r>
          <a:r>
            <a:rPr lang="ja-JP" altLang="en-US" sz="1100" b="0" i="0" u="none" strike="noStrike" baseline="0">
              <a:solidFill>
                <a:srgbClr val="0000FF"/>
              </a:solidFill>
              <a:latin typeface="+mn-ea"/>
              <a:ea typeface="+mn-ea"/>
            </a:rPr>
            <a:t>の機関評価等において使用させていただく場合があります。</a:t>
          </a:r>
          <a:endParaRPr lang="en-US" altLang="ja-JP" sz="1100" b="0" i="0" u="none" strike="noStrike" baseline="0">
            <a:solidFill>
              <a:srgbClr val="0000FF"/>
            </a:solidFill>
            <a:latin typeface="+mn-ea"/>
            <a:ea typeface="+mn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+mn-ea"/>
              <a:ea typeface="+mn-ea"/>
            </a:rPr>
            <a:t>■ 列の入れ替えや削除はしないで下さい。</a:t>
          </a:r>
          <a:endParaRPr lang="en-US" altLang="ja-JP" sz="1100" b="0" i="0" u="none" strike="noStrike" baseline="0">
            <a:solidFill>
              <a:srgbClr val="0000FF"/>
            </a:solidFill>
            <a:latin typeface="+mn-ea"/>
            <a:ea typeface="+mn-ea"/>
          </a:endParaRPr>
        </a:p>
        <a:p>
          <a:pPr marL="0" marR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100" b="0" i="0" baseline="0">
              <a:solidFill>
                <a:srgbClr val="0000FF"/>
              </a:solidFill>
              <a:effectLst/>
              <a:latin typeface="+mn-ea"/>
              <a:ea typeface="+mn-ea"/>
              <a:cs typeface="+mn-cs"/>
            </a:rPr>
            <a:t>■ 記入欄には、項目により指定されたもの以外は記載しないでください。</a:t>
          </a:r>
          <a:endParaRPr lang="ja-JP" altLang="ja-JP" sz="1100">
            <a:solidFill>
              <a:srgbClr val="0000FF"/>
            </a:solidFill>
            <a:effectLst/>
            <a:latin typeface="+mn-ea"/>
            <a:ea typeface="+mn-ea"/>
          </a:endParaRPr>
        </a:p>
        <a:p>
          <a:pPr marL="0" marR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br>
            <a:rPr lang="en-US" altLang="ja-JP" sz="1100" b="0" i="0" u="none" strike="noStrike" baseline="0">
              <a:solidFill>
                <a:srgbClr val="0000FF"/>
              </a:solidFill>
              <a:latin typeface="+mn-ea"/>
              <a:ea typeface="+mn-ea"/>
            </a:rPr>
          </a:br>
          <a:r>
            <a:rPr lang="ja-JP" altLang="en-US" sz="1100" b="0" i="0" u="none" strike="noStrike" baseline="0">
              <a:solidFill>
                <a:srgbClr val="0000FF"/>
              </a:solidFill>
              <a:latin typeface="+mn-ea"/>
              <a:ea typeface="+mn-ea"/>
            </a:rPr>
            <a:t>■ 記載例にならって、著者名、タイトル、掲載誌（誌名、巻、号、発表年）を記載してください。</a:t>
          </a:r>
          <a:br>
            <a:rPr lang="en-US" altLang="ja-JP" sz="1100" b="0" i="0" u="none" strike="noStrike" baseline="0">
              <a:solidFill>
                <a:srgbClr val="0000FF"/>
              </a:solidFill>
              <a:latin typeface="+mn-ea"/>
              <a:ea typeface="+mn-ea"/>
            </a:rPr>
          </a:br>
          <a:r>
            <a:rPr lang="ja-JP" altLang="en-US" sz="1100" b="0" i="0" u="none" strike="noStrike" baseline="0">
              <a:solidFill>
                <a:srgbClr val="0000FF"/>
              </a:solidFill>
              <a:latin typeface="+mn-ea"/>
              <a:ea typeface="+mn-ea"/>
            </a:rPr>
            <a:t>■ 記入欄が足りない場合は、最後列の下に行を追加してください。</a:t>
          </a:r>
          <a:endParaRPr lang="en-US" altLang="ja-JP" sz="1100" b="0" i="0" u="none" strike="noStrike" baseline="0">
            <a:solidFill>
              <a:srgbClr val="0000FF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11</xdr:col>
      <xdr:colOff>529828</xdr:colOff>
      <xdr:row>8</xdr:row>
      <xdr:rowOff>490062</xdr:rowOff>
    </xdr:from>
    <xdr:to>
      <xdr:col>11</xdr:col>
      <xdr:colOff>575547</xdr:colOff>
      <xdr:row>8</xdr:row>
      <xdr:rowOff>535781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9AA2801-F4D4-4CDF-83F6-B5827E8D9F42}"/>
            </a:ext>
          </a:extLst>
        </xdr:cNvPr>
        <xdr:cNvSpPr txBox="1"/>
      </xdr:nvSpPr>
      <xdr:spPr>
        <a:xfrm>
          <a:off x="10602516" y="2043828"/>
          <a:ext cx="45719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529828</xdr:colOff>
      <xdr:row>9</xdr:row>
      <xdr:rowOff>490062</xdr:rowOff>
    </xdr:from>
    <xdr:to>
      <xdr:col>14</xdr:col>
      <xdr:colOff>575547</xdr:colOff>
      <xdr:row>9</xdr:row>
      <xdr:rowOff>535781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D55798B-1DDE-45C2-ABAA-F0FC1B4A10E7}"/>
            </a:ext>
          </a:extLst>
        </xdr:cNvPr>
        <xdr:cNvSpPr txBox="1"/>
      </xdr:nvSpPr>
      <xdr:spPr>
        <a:xfrm>
          <a:off x="10645378" y="2233137"/>
          <a:ext cx="45719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jst.go.jp/opera/app/index.html" TargetMode="External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B1:Q47"/>
  <sheetViews>
    <sheetView tabSelected="1" zoomScale="80" zoomScaleNormal="80" zoomScaleSheetLayoutView="100" workbookViewId="0">
      <pane xSplit="6" ySplit="5" topLeftCell="G6" activePane="bottomRight" state="frozen"/>
      <selection activeCell="C3" sqref="C3:I3"/>
      <selection pane="topRight" activeCell="C3" sqref="C3:I3"/>
      <selection pane="bottomLeft" activeCell="C3" sqref="C3:I3"/>
      <selection pane="bottomRight" activeCell="C29" sqref="C29"/>
    </sheetView>
  </sheetViews>
  <sheetFormatPr defaultColWidth="9" defaultRowHeight="12"/>
  <cols>
    <col min="1" max="1" width="6.6640625" style="64" customWidth="1"/>
    <col min="2" max="2" width="6.21875" style="64" customWidth="1"/>
    <col min="3" max="3" width="22.33203125" style="64" customWidth="1"/>
    <col min="4" max="4" width="5.6640625" style="64" customWidth="1"/>
    <col min="5" max="5" width="19.109375" style="64" customWidth="1"/>
    <col min="6" max="6" width="5.21875" style="65" bestFit="1" customWidth="1"/>
    <col min="7" max="7" width="11.88671875" style="64" customWidth="1"/>
    <col min="8" max="8" width="4.77734375" style="64" customWidth="1"/>
    <col min="9" max="9" width="17.33203125" style="64" customWidth="1"/>
    <col min="10" max="16384" width="9" style="64"/>
  </cols>
  <sheetData>
    <row r="1" spans="2:17" ht="13.2">
      <c r="B1" s="140" t="s">
        <v>176</v>
      </c>
      <c r="C1" s="141"/>
      <c r="D1" s="141"/>
      <c r="E1" s="141"/>
    </row>
    <row r="2" spans="2:17" ht="5.25" customHeight="1"/>
    <row r="3" spans="2:17" s="33" customFormat="1" ht="24" customHeight="1">
      <c r="B3" s="33" t="s">
        <v>173</v>
      </c>
      <c r="C3" s="139"/>
      <c r="D3" s="139"/>
      <c r="E3" s="139"/>
      <c r="F3" s="139"/>
      <c r="G3" s="139"/>
      <c r="H3" s="139"/>
      <c r="I3" s="139"/>
      <c r="L3" s="118" t="s">
        <v>227</v>
      </c>
      <c r="M3" s="119"/>
      <c r="N3" s="119"/>
      <c r="O3" s="119"/>
      <c r="P3" s="119"/>
      <c r="Q3" s="120"/>
    </row>
    <row r="4" spans="2:17" ht="6.75" customHeight="1">
      <c r="L4" s="64" t="s">
        <v>210</v>
      </c>
    </row>
    <row r="5" spans="2:17" s="66" customFormat="1" ht="17.25" customHeight="1" thickBot="1">
      <c r="B5" s="123" t="s">
        <v>109</v>
      </c>
      <c r="C5" s="123"/>
      <c r="D5" s="123"/>
      <c r="E5" s="123"/>
      <c r="F5" s="123"/>
      <c r="G5" s="123" t="s">
        <v>155</v>
      </c>
      <c r="H5" s="123"/>
      <c r="I5" s="68" t="s">
        <v>156</v>
      </c>
      <c r="J5" s="66" t="s">
        <v>163</v>
      </c>
    </row>
    <row r="6" spans="2:17" s="66" customFormat="1" ht="17.100000000000001" customHeight="1" thickTop="1">
      <c r="B6" s="111" t="s">
        <v>110</v>
      </c>
      <c r="C6" s="73" t="s">
        <v>111</v>
      </c>
      <c r="D6" s="74"/>
      <c r="E6" s="75"/>
      <c r="F6" s="76"/>
      <c r="G6" s="106">
        <f>COUNTA('①プロトタイプ~④起業（ベンチャー企業等の設立）'!C8:C16)</f>
        <v>0</v>
      </c>
      <c r="H6" s="101" t="s">
        <v>138</v>
      </c>
      <c r="I6" s="145"/>
      <c r="J6" s="66" t="s">
        <v>242</v>
      </c>
    </row>
    <row r="7" spans="2:17" s="66" customFormat="1" ht="17.100000000000001" customHeight="1">
      <c r="B7" s="77" t="s">
        <v>61</v>
      </c>
      <c r="C7" s="78" t="s">
        <v>112</v>
      </c>
      <c r="D7" s="78"/>
      <c r="E7" s="78"/>
      <c r="F7" s="79"/>
      <c r="G7" s="106">
        <f>COUNTA('①プロトタイプ~④起業（ベンチャー企業等の設立）'!C21:C29)</f>
        <v>0</v>
      </c>
      <c r="H7" s="103" t="s">
        <v>138</v>
      </c>
      <c r="I7" s="146"/>
      <c r="J7" s="66" t="s">
        <v>242</v>
      </c>
    </row>
    <row r="8" spans="2:17" s="66" customFormat="1" ht="17.100000000000001" customHeight="1">
      <c r="B8" s="77" t="s">
        <v>117</v>
      </c>
      <c r="C8" s="78" t="s">
        <v>113</v>
      </c>
      <c r="D8" s="78"/>
      <c r="E8" s="78"/>
      <c r="F8" s="79"/>
      <c r="G8" s="106">
        <f>COUNTA('①プロトタイプ~④起業（ベンチャー企業等の設立）'!C34:C42)</f>
        <v>0</v>
      </c>
      <c r="H8" s="103" t="s">
        <v>138</v>
      </c>
      <c r="I8" s="146"/>
      <c r="J8" s="66" t="s">
        <v>242</v>
      </c>
    </row>
    <row r="9" spans="2:17" s="66" customFormat="1" ht="17.100000000000001" customHeight="1">
      <c r="B9" s="77" t="s">
        <v>118</v>
      </c>
      <c r="C9" s="78" t="s">
        <v>114</v>
      </c>
      <c r="D9" s="78"/>
      <c r="E9" s="78"/>
      <c r="F9" s="79"/>
      <c r="G9" s="106">
        <f>COUNTA('①プロトタイプ~④起業（ベンチャー企業等の設立）'!C47:C55)</f>
        <v>0</v>
      </c>
      <c r="H9" s="103" t="s">
        <v>138</v>
      </c>
      <c r="I9" s="146"/>
      <c r="J9" s="66" t="s">
        <v>242</v>
      </c>
    </row>
    <row r="10" spans="2:17" s="66" customFormat="1" ht="17.100000000000001" customHeight="1">
      <c r="B10" s="80" t="s">
        <v>127</v>
      </c>
      <c r="C10" s="81" t="s">
        <v>128</v>
      </c>
      <c r="D10" s="91" t="s">
        <v>129</v>
      </c>
      <c r="E10" s="92" t="s">
        <v>175</v>
      </c>
      <c r="F10" s="93" t="s">
        <v>130</v>
      </c>
      <c r="G10" s="107">
        <f>COUNTIF('⑤-1知的財産権（出願）'!G18:G62,"国内")+COUNTIF('⑤-1知的財産権（出願）'!G66:G75,"国内")</f>
        <v>0</v>
      </c>
      <c r="H10" s="103" t="s">
        <v>138</v>
      </c>
      <c r="I10" s="146"/>
      <c r="J10" s="66" t="s">
        <v>165</v>
      </c>
    </row>
    <row r="11" spans="2:17" s="66" customFormat="1" ht="17.100000000000001" customHeight="1">
      <c r="B11" s="80"/>
      <c r="C11" s="82"/>
      <c r="D11" s="94"/>
      <c r="E11" s="95"/>
      <c r="F11" s="96" t="s">
        <v>131</v>
      </c>
      <c r="G11" s="108">
        <f>COUNTIF('⑤-1知的財産権（出願）'!G18:G62,"外国")+COUNTIF('⑤-1知的財産権（出願）'!G66:G75,"外国")</f>
        <v>0</v>
      </c>
      <c r="H11" s="101" t="s">
        <v>138</v>
      </c>
      <c r="I11" s="145"/>
      <c r="J11" s="66" t="s">
        <v>165</v>
      </c>
      <c r="K11" s="67"/>
    </row>
    <row r="12" spans="2:17" s="66" customFormat="1" ht="17.100000000000001" customHeight="1">
      <c r="B12" s="80"/>
      <c r="C12" s="82"/>
      <c r="D12" s="94"/>
      <c r="E12" s="87" t="s">
        <v>132</v>
      </c>
      <c r="F12" s="93" t="s">
        <v>130</v>
      </c>
      <c r="G12" s="107">
        <f>COUNTIFS('⑤-1知的財産権（出願）'!E18:E62,"○",'⑤-1知的財産権（出願）'!G18:G62,"国内")+COUNTIFS('⑤-1知的財産権（出願）'!E66:E75,"○",'⑤-1知的財産権（出願）'!E66:E75,"国内")</f>
        <v>0</v>
      </c>
      <c r="H12" s="103" t="s">
        <v>138</v>
      </c>
      <c r="I12" s="146"/>
      <c r="J12" s="66" t="s">
        <v>164</v>
      </c>
      <c r="K12" s="67"/>
    </row>
    <row r="13" spans="2:17" s="66" customFormat="1" ht="17.100000000000001" customHeight="1">
      <c r="B13" s="80"/>
      <c r="C13" s="82"/>
      <c r="D13" s="94"/>
      <c r="E13" s="87"/>
      <c r="F13" s="97" t="s">
        <v>131</v>
      </c>
      <c r="G13" s="109">
        <f>COUNTIFS('⑤-1知的財産権（出願）'!E18:E62,"○",'⑤-1知的財産権（出願）'!G18:G62,"外国")+COUNTIFS('⑤-1知的財産権（出願）'!E66:E75,"○",'⑤-1知的財産権（出願）'!E66:E75,"外国")</f>
        <v>0</v>
      </c>
      <c r="H13" s="102" t="s">
        <v>138</v>
      </c>
      <c r="I13" s="147"/>
      <c r="J13" s="66" t="s">
        <v>164</v>
      </c>
      <c r="K13" s="67"/>
    </row>
    <row r="14" spans="2:17" s="66" customFormat="1" ht="17.100000000000001" customHeight="1">
      <c r="B14" s="80"/>
      <c r="C14" s="82"/>
      <c r="D14" s="91" t="s">
        <v>133</v>
      </c>
      <c r="E14" s="92" t="s">
        <v>175</v>
      </c>
      <c r="F14" s="93" t="s">
        <v>130</v>
      </c>
      <c r="G14" s="107">
        <f>COUNTIF('⑤-2知的財産権（登録)'!G18:G62,"国内")+COUNTIF('⑤-2知的財産権（登録)'!G66:G75,"国内")</f>
        <v>0</v>
      </c>
      <c r="H14" s="103" t="s">
        <v>138</v>
      </c>
      <c r="I14" s="146"/>
      <c r="J14" s="67" t="s">
        <v>166</v>
      </c>
      <c r="K14" s="67"/>
    </row>
    <row r="15" spans="2:17" s="66" customFormat="1" ht="17.100000000000001" customHeight="1">
      <c r="B15" s="80"/>
      <c r="C15" s="82"/>
      <c r="D15" s="94"/>
      <c r="E15" s="95"/>
      <c r="F15" s="96" t="s">
        <v>131</v>
      </c>
      <c r="G15" s="108">
        <f>COUNTIF('⑤-2知的財産権（登録)'!G18:G62,"外国")+COUNTIF('⑤-2知的財産権（登録)'!G66:G75,"外国")</f>
        <v>0</v>
      </c>
      <c r="H15" s="101" t="s">
        <v>138</v>
      </c>
      <c r="I15" s="145"/>
      <c r="J15" s="67" t="s">
        <v>166</v>
      </c>
    </row>
    <row r="16" spans="2:17" s="66" customFormat="1" ht="17.100000000000001" customHeight="1">
      <c r="B16" s="80"/>
      <c r="C16" s="82"/>
      <c r="D16" s="94"/>
      <c r="E16" s="87" t="s">
        <v>132</v>
      </c>
      <c r="F16" s="93" t="s">
        <v>130</v>
      </c>
      <c r="G16" s="107">
        <f>COUNTIFS('⑤-2知的財産権（登録)'!E18:E62,"○",'⑤-2知的財産権（登録)'!G18:G62,"国内")+COUNTIFS('⑤-2知的財産権（登録)'!E66:E75,"○",'⑤-2知的財産権（登録)'!G66:G75,"国内")</f>
        <v>0</v>
      </c>
      <c r="H16" s="103" t="s">
        <v>138</v>
      </c>
      <c r="I16" s="146"/>
      <c r="J16" s="67" t="s">
        <v>166</v>
      </c>
    </row>
    <row r="17" spans="2:11" s="66" customFormat="1" ht="17.100000000000001" customHeight="1">
      <c r="B17" s="80"/>
      <c r="C17" s="82"/>
      <c r="D17" s="98"/>
      <c r="E17" s="70"/>
      <c r="F17" s="96" t="s">
        <v>131</v>
      </c>
      <c r="G17" s="108">
        <f>COUNTIFS('⑤-2知的財産権（登録)'!E18:E62,"○",'⑤-2知的財産権（登録)'!G18:G62,"外国")+COUNTIFS('⑤-2知的財産権（登録)'!E66:E75,"○",'⑤-2知的財産権（登録)'!G66:G75,"外国")</f>
        <v>0</v>
      </c>
      <c r="H17" s="101" t="s">
        <v>138</v>
      </c>
      <c r="I17" s="145"/>
      <c r="J17" s="67" t="s">
        <v>166</v>
      </c>
    </row>
    <row r="18" spans="2:11" s="66" customFormat="1" ht="17.100000000000001" customHeight="1">
      <c r="B18" s="80"/>
      <c r="C18" s="82"/>
      <c r="D18" s="87" t="s">
        <v>134</v>
      </c>
      <c r="E18" s="87"/>
      <c r="F18" s="88"/>
      <c r="G18" s="142"/>
      <c r="H18" s="102" t="s">
        <v>138</v>
      </c>
      <c r="I18" s="147"/>
      <c r="J18" s="110" t="s">
        <v>167</v>
      </c>
    </row>
    <row r="19" spans="2:11" s="66" customFormat="1" ht="17.100000000000001" customHeight="1">
      <c r="B19" s="80"/>
      <c r="C19" s="82"/>
      <c r="D19" s="92" t="s">
        <v>135</v>
      </c>
      <c r="E19" s="99"/>
      <c r="F19" s="93" t="s">
        <v>136</v>
      </c>
      <c r="G19" s="143"/>
      <c r="H19" s="103" t="s">
        <v>138</v>
      </c>
      <c r="I19" s="146"/>
      <c r="J19" s="110" t="s">
        <v>167</v>
      </c>
    </row>
    <row r="20" spans="2:11" s="66" customFormat="1" ht="17.100000000000001" customHeight="1">
      <c r="B20" s="83"/>
      <c r="C20" s="84"/>
      <c r="D20" s="95"/>
      <c r="E20" s="70"/>
      <c r="F20" s="96" t="s">
        <v>137</v>
      </c>
      <c r="G20" s="144"/>
      <c r="H20" s="101" t="s">
        <v>139</v>
      </c>
      <c r="I20" s="145"/>
      <c r="J20" s="110" t="s">
        <v>167</v>
      </c>
    </row>
    <row r="21" spans="2:11" s="66" customFormat="1" ht="17.100000000000001" customHeight="1">
      <c r="B21" s="85" t="s">
        <v>141</v>
      </c>
      <c r="C21" s="81" t="s">
        <v>140</v>
      </c>
      <c r="D21" s="90" t="s">
        <v>142</v>
      </c>
      <c r="E21" s="71"/>
      <c r="F21" s="72"/>
      <c r="G21" s="107">
        <f>COUNTIF(⑥成果の発信!G10:G39, "プレス発表")</f>
        <v>0</v>
      </c>
      <c r="H21" s="103" t="s">
        <v>138</v>
      </c>
      <c r="I21" s="146"/>
      <c r="J21" s="69" t="s">
        <v>220</v>
      </c>
      <c r="K21" s="67"/>
    </row>
    <row r="22" spans="2:11" s="66" customFormat="1" ht="17.100000000000001" customHeight="1">
      <c r="B22" s="80"/>
      <c r="C22" s="82"/>
      <c r="D22" s="95" t="s">
        <v>143</v>
      </c>
      <c r="E22" s="70"/>
      <c r="F22" s="89"/>
      <c r="G22" s="107">
        <f>COUNTIF(⑥成果の発信!G10:G39, "成果発信イベントの開催")</f>
        <v>0</v>
      </c>
      <c r="H22" s="101" t="s">
        <v>138</v>
      </c>
      <c r="I22" s="145"/>
      <c r="J22" s="69" t="s">
        <v>220</v>
      </c>
      <c r="K22" s="67"/>
    </row>
    <row r="23" spans="2:11" s="66" customFormat="1" ht="17.100000000000001" customHeight="1">
      <c r="B23" s="80"/>
      <c r="C23" s="82"/>
      <c r="D23" s="87" t="s">
        <v>144</v>
      </c>
      <c r="E23" s="100"/>
      <c r="F23" s="93" t="s">
        <v>130</v>
      </c>
      <c r="G23" s="107">
        <f>COUNTIF(⑥成果の発信!G10:G39, "展示会への出展(国内)")</f>
        <v>0</v>
      </c>
      <c r="H23" s="103" t="s">
        <v>138</v>
      </c>
      <c r="I23" s="146"/>
      <c r="J23" s="69" t="s">
        <v>220</v>
      </c>
      <c r="K23" s="67"/>
    </row>
    <row r="24" spans="2:11" s="66" customFormat="1" ht="17.100000000000001" customHeight="1">
      <c r="B24" s="83"/>
      <c r="C24" s="84"/>
      <c r="D24" s="70"/>
      <c r="E24" s="101"/>
      <c r="F24" s="89" t="s">
        <v>131</v>
      </c>
      <c r="G24" s="107">
        <f>COUNTIF(⑥成果の発信!G10:G39, "展示会への出展(外国)")</f>
        <v>0</v>
      </c>
      <c r="H24" s="101" t="s">
        <v>138</v>
      </c>
      <c r="I24" s="145"/>
      <c r="J24" s="69" t="s">
        <v>220</v>
      </c>
    </row>
    <row r="25" spans="2:11" s="66" customFormat="1" ht="17.100000000000001" customHeight="1">
      <c r="B25" s="85" t="s">
        <v>121</v>
      </c>
      <c r="C25" s="81" t="s">
        <v>122</v>
      </c>
      <c r="D25" s="90" t="s">
        <v>123</v>
      </c>
      <c r="E25" s="71"/>
      <c r="F25" s="72"/>
      <c r="G25" s="107">
        <f>COUNTIF(⑦掲載・放映!G10:G40, "雑誌掲載(WEB含む)")</f>
        <v>0</v>
      </c>
      <c r="H25" s="103" t="s">
        <v>138</v>
      </c>
      <c r="I25" s="146"/>
      <c r="J25" s="66" t="s">
        <v>233</v>
      </c>
    </row>
    <row r="26" spans="2:11" s="66" customFormat="1" ht="17.100000000000001" customHeight="1">
      <c r="B26" s="80"/>
      <c r="C26" s="82"/>
      <c r="D26" s="95" t="s">
        <v>124</v>
      </c>
      <c r="E26" s="70"/>
      <c r="F26" s="89"/>
      <c r="G26" s="107">
        <f>COUNTIF(⑦掲載・放映!G10:G40, "新聞掲載(WEB含む)")</f>
        <v>0</v>
      </c>
      <c r="H26" s="101" t="s">
        <v>138</v>
      </c>
      <c r="I26" s="145"/>
      <c r="J26" s="66" t="s">
        <v>233</v>
      </c>
    </row>
    <row r="27" spans="2:11" s="66" customFormat="1" ht="17.100000000000001" customHeight="1">
      <c r="B27" s="83"/>
      <c r="C27" s="84"/>
      <c r="D27" s="70" t="s">
        <v>125</v>
      </c>
      <c r="E27" s="70"/>
      <c r="F27" s="89"/>
      <c r="G27" s="107">
        <f>COUNTIF(⑦掲載・放映!G10:G40, "テレビ放映")</f>
        <v>0</v>
      </c>
      <c r="H27" s="101" t="s">
        <v>138</v>
      </c>
      <c r="I27" s="145"/>
      <c r="J27" s="66" t="s">
        <v>233</v>
      </c>
    </row>
    <row r="28" spans="2:11" s="66" customFormat="1" ht="17.100000000000001" customHeight="1">
      <c r="B28" s="85" t="s">
        <v>160</v>
      </c>
      <c r="C28" s="81" t="s">
        <v>145</v>
      </c>
      <c r="D28" s="99" t="s">
        <v>146</v>
      </c>
      <c r="E28" s="100"/>
      <c r="F28" s="93" t="s">
        <v>157</v>
      </c>
      <c r="G28" s="107">
        <f>COUNTIF(⑧外部資金の獲得!J10:J49, "成果の展開に関連して")</f>
        <v>0</v>
      </c>
      <c r="H28" s="103" t="s">
        <v>138</v>
      </c>
      <c r="I28" s="146"/>
      <c r="J28" s="67" t="s">
        <v>211</v>
      </c>
      <c r="K28" s="67"/>
    </row>
    <row r="29" spans="2:11" s="66" customFormat="1" ht="17.100000000000001" customHeight="1">
      <c r="B29" s="80"/>
      <c r="C29" s="82"/>
      <c r="D29" s="95"/>
      <c r="E29" s="104" t="s">
        <v>158</v>
      </c>
      <c r="F29" s="89" t="s">
        <v>137</v>
      </c>
      <c r="G29" s="108">
        <f>SUMIF(⑧外部資金の獲得!J10:J49, "成果の展開に関連して", ⑧外部資金の獲得!G10:G49)</f>
        <v>0</v>
      </c>
      <c r="H29" s="101" t="s">
        <v>139</v>
      </c>
      <c r="I29" s="145"/>
      <c r="J29" s="67" t="s">
        <v>211</v>
      </c>
      <c r="K29" s="67"/>
    </row>
    <row r="30" spans="2:11" s="66" customFormat="1" ht="17.100000000000001" customHeight="1">
      <c r="B30" s="80"/>
      <c r="C30" s="82"/>
      <c r="D30" s="87" t="s">
        <v>159</v>
      </c>
      <c r="E30" s="102"/>
      <c r="F30" s="93" t="s">
        <v>157</v>
      </c>
      <c r="G30" s="107">
        <f>COUNTIF(⑧外部資金の獲得!J10:J49, "研究開発費として")</f>
        <v>0</v>
      </c>
      <c r="H30" s="103" t="s">
        <v>138</v>
      </c>
      <c r="I30" s="146"/>
      <c r="J30" s="67" t="s">
        <v>211</v>
      </c>
      <c r="K30" s="67"/>
    </row>
    <row r="31" spans="2:11" s="66" customFormat="1" ht="17.100000000000001" customHeight="1">
      <c r="B31" s="80"/>
      <c r="C31" s="82"/>
      <c r="D31" s="70"/>
      <c r="E31" s="104" t="s">
        <v>158</v>
      </c>
      <c r="F31" s="89" t="s">
        <v>137</v>
      </c>
      <c r="G31" s="108">
        <f>SUMIF(⑧外部資金の獲得!J10:J49, "研究開発費として", ⑧外部資金の獲得!G10:G49)</f>
        <v>0</v>
      </c>
      <c r="H31" s="101" t="s">
        <v>139</v>
      </c>
      <c r="I31" s="145"/>
      <c r="J31" s="67" t="s">
        <v>211</v>
      </c>
    </row>
    <row r="32" spans="2:11" s="66" customFormat="1" ht="17.100000000000001" customHeight="1">
      <c r="B32" s="85" t="s">
        <v>126</v>
      </c>
      <c r="C32" s="81" t="s">
        <v>177</v>
      </c>
      <c r="D32" s="121" t="s">
        <v>179</v>
      </c>
      <c r="E32" s="121"/>
      <c r="F32" s="121"/>
      <c r="G32" s="142"/>
      <c r="H32" s="102" t="s">
        <v>139</v>
      </c>
      <c r="I32" s="146"/>
      <c r="J32" s="110" t="s">
        <v>243</v>
      </c>
    </row>
    <row r="33" spans="2:11" s="66" customFormat="1" ht="17.100000000000001" customHeight="1">
      <c r="B33" s="83"/>
      <c r="C33" s="105" t="s">
        <v>158</v>
      </c>
      <c r="D33" s="121" t="s">
        <v>178</v>
      </c>
      <c r="E33" s="121"/>
      <c r="F33" s="121"/>
      <c r="G33" s="143"/>
      <c r="H33" s="102" t="s">
        <v>139</v>
      </c>
      <c r="I33" s="147"/>
      <c r="J33" s="110" t="s">
        <v>244</v>
      </c>
    </row>
    <row r="34" spans="2:11" s="66" customFormat="1" ht="17.100000000000001" customHeight="1">
      <c r="B34" s="80" t="s">
        <v>119</v>
      </c>
      <c r="C34" s="82" t="s">
        <v>154</v>
      </c>
      <c r="D34" s="90" t="s">
        <v>195</v>
      </c>
      <c r="E34" s="71"/>
      <c r="F34" s="72"/>
      <c r="G34" s="107">
        <f>COUNTIF(⑩論文!E10:E115, "論文(査読有り)")+COUNTIF(⑩論文!E10:E115, "論文(査読無し)")</f>
        <v>0</v>
      </c>
      <c r="H34" s="103" t="s">
        <v>138</v>
      </c>
      <c r="I34" s="148"/>
      <c r="J34" s="67" t="s">
        <v>241</v>
      </c>
      <c r="K34" s="67"/>
    </row>
    <row r="35" spans="2:11" s="66" customFormat="1" ht="17.100000000000001" customHeight="1">
      <c r="B35" s="80"/>
      <c r="C35" s="82"/>
      <c r="D35" s="90" t="s">
        <v>181</v>
      </c>
      <c r="E35" s="71"/>
      <c r="F35" s="72"/>
      <c r="G35" s="107">
        <f>COUNTIF(⑩論文!E10:E115, "論文(査読有り)")</f>
        <v>0</v>
      </c>
      <c r="H35" s="103" t="s">
        <v>138</v>
      </c>
      <c r="I35" s="148"/>
      <c r="J35" s="67" t="s">
        <v>241</v>
      </c>
      <c r="K35" s="67"/>
    </row>
    <row r="36" spans="2:11" s="66" customFormat="1" ht="17.100000000000001" customHeight="1">
      <c r="B36" s="83"/>
      <c r="C36" s="84"/>
      <c r="D36" s="90" t="s">
        <v>115</v>
      </c>
      <c r="E36" s="71"/>
      <c r="F36" s="72"/>
      <c r="G36" s="107">
        <f>COUNTIF(⑩論文!E10:E115, "その他著作物(総説、書籍など)")</f>
        <v>0</v>
      </c>
      <c r="H36" s="103" t="s">
        <v>138</v>
      </c>
      <c r="I36" s="148"/>
      <c r="J36" s="67" t="s">
        <v>241</v>
      </c>
      <c r="K36" s="67"/>
    </row>
    <row r="37" spans="2:11" s="66" customFormat="1" ht="17.100000000000001" customHeight="1">
      <c r="B37" s="85" t="s">
        <v>161</v>
      </c>
      <c r="C37" s="81" t="s">
        <v>153</v>
      </c>
      <c r="D37" s="90" t="s">
        <v>149</v>
      </c>
      <c r="E37" s="71"/>
      <c r="F37" s="72"/>
      <c r="G37" s="107">
        <f>COUNTIF(⑪発表!I11:I226, "口頭発表")</f>
        <v>0</v>
      </c>
      <c r="H37" s="103" t="s">
        <v>138</v>
      </c>
      <c r="I37" s="148"/>
      <c r="J37" s="67" t="s">
        <v>201</v>
      </c>
      <c r="K37" s="67"/>
    </row>
    <row r="38" spans="2:11" s="66" customFormat="1" ht="17.100000000000001" customHeight="1">
      <c r="B38" s="80"/>
      <c r="C38" s="82"/>
      <c r="D38" s="90" t="s">
        <v>150</v>
      </c>
      <c r="E38" s="71"/>
      <c r="F38" s="72"/>
      <c r="G38" s="107">
        <f>COUNTIF(⑪発表!I11:I226, "ポスター発表")</f>
        <v>0</v>
      </c>
      <c r="H38" s="103" t="s">
        <v>138</v>
      </c>
      <c r="I38" s="148"/>
      <c r="J38" s="67" t="s">
        <v>201</v>
      </c>
      <c r="K38" s="67"/>
    </row>
    <row r="39" spans="2:11" s="66" customFormat="1" ht="17.100000000000001" customHeight="1">
      <c r="B39" s="80"/>
      <c r="C39" s="82"/>
      <c r="D39" s="90" t="s">
        <v>151</v>
      </c>
      <c r="E39" s="71"/>
      <c r="F39" s="72"/>
      <c r="G39" s="107">
        <f>COUNTIF(⑪発表!I11:I226, "招待講演")</f>
        <v>0</v>
      </c>
      <c r="H39" s="103" t="s">
        <v>138</v>
      </c>
      <c r="I39" s="148"/>
      <c r="J39" s="67" t="s">
        <v>201</v>
      </c>
    </row>
    <row r="40" spans="2:11" s="66" customFormat="1" ht="17.100000000000001" customHeight="1">
      <c r="B40" s="83"/>
      <c r="C40" s="84"/>
      <c r="D40" s="70" t="s">
        <v>152</v>
      </c>
      <c r="E40" s="70"/>
      <c r="F40" s="89"/>
      <c r="G40" s="107">
        <f>COUNTIF(⑪発表!I11:I226, "その他")</f>
        <v>0</v>
      </c>
      <c r="H40" s="101" t="s">
        <v>138</v>
      </c>
      <c r="I40" s="148"/>
      <c r="J40" s="67" t="s">
        <v>201</v>
      </c>
    </row>
    <row r="41" spans="2:11" s="66" customFormat="1" ht="17.100000000000001" customHeight="1">
      <c r="B41" s="77" t="s">
        <v>162</v>
      </c>
      <c r="C41" s="78" t="s">
        <v>116</v>
      </c>
      <c r="D41" s="78"/>
      <c r="E41" s="78"/>
      <c r="F41" s="79"/>
      <c r="G41" s="107">
        <f>COUNTA(⑫受賞!C8:C37)</f>
        <v>0</v>
      </c>
      <c r="H41" s="103" t="s">
        <v>138</v>
      </c>
      <c r="I41" s="146"/>
      <c r="J41" s="66" t="s">
        <v>180</v>
      </c>
    </row>
    <row r="42" spans="2:11" s="66" customFormat="1" ht="17.100000000000001" customHeight="1">
      <c r="B42" s="86" t="s">
        <v>120</v>
      </c>
      <c r="C42" s="81" t="s">
        <v>148</v>
      </c>
      <c r="D42" s="90" t="s">
        <v>174</v>
      </c>
      <c r="E42" s="71"/>
      <c r="F42" s="72"/>
      <c r="G42" s="143"/>
      <c r="H42" s="103" t="s">
        <v>147</v>
      </c>
      <c r="I42" s="146"/>
      <c r="J42" s="110" t="s">
        <v>167</v>
      </c>
    </row>
    <row r="43" spans="2:11" s="66" customFormat="1" ht="17.100000000000001" customHeight="1">
      <c r="B43" s="113"/>
      <c r="C43" s="82"/>
      <c r="D43" s="70" t="s">
        <v>182</v>
      </c>
      <c r="E43" s="70"/>
      <c r="F43" s="89"/>
      <c r="G43" s="144"/>
      <c r="H43" s="103" t="s">
        <v>147</v>
      </c>
      <c r="I43" s="145"/>
      <c r="J43" s="110" t="s">
        <v>167</v>
      </c>
    </row>
    <row r="44" spans="2:11" s="66" customFormat="1" ht="17.100000000000001" customHeight="1">
      <c r="B44" s="113"/>
      <c r="C44" s="82"/>
      <c r="D44" s="70" t="s">
        <v>183</v>
      </c>
      <c r="E44" s="70"/>
      <c r="F44" s="89"/>
      <c r="G44" s="144"/>
      <c r="H44" s="101" t="s">
        <v>147</v>
      </c>
      <c r="I44" s="145"/>
      <c r="J44" s="110" t="s">
        <v>167</v>
      </c>
    </row>
    <row r="45" spans="2:11" ht="13.2">
      <c r="B45" s="113"/>
      <c r="C45" s="82"/>
      <c r="D45" s="70" t="s">
        <v>245</v>
      </c>
      <c r="E45" s="70"/>
      <c r="F45" s="89"/>
      <c r="G45" s="144"/>
      <c r="H45" s="101" t="s">
        <v>147</v>
      </c>
      <c r="I45" s="145"/>
      <c r="J45" s="110" t="s">
        <v>167</v>
      </c>
    </row>
    <row r="46" spans="2:11" ht="168.6" customHeight="1">
      <c r="B46" s="127"/>
      <c r="C46" s="128"/>
      <c r="D46" s="129" t="s">
        <v>271</v>
      </c>
      <c r="E46" s="130"/>
      <c r="F46" s="131"/>
      <c r="G46" s="144"/>
      <c r="H46" s="132" t="s">
        <v>147</v>
      </c>
      <c r="I46" s="149"/>
      <c r="J46" s="133" t="s">
        <v>167</v>
      </c>
    </row>
    <row r="47" spans="2:11" ht="85.2" customHeight="1">
      <c r="B47" s="134"/>
      <c r="C47" s="135"/>
      <c r="D47" s="136" t="s">
        <v>272</v>
      </c>
      <c r="E47" s="137"/>
      <c r="F47" s="138"/>
      <c r="G47" s="144"/>
      <c r="H47" s="132" t="s">
        <v>147</v>
      </c>
      <c r="I47" s="149"/>
      <c r="J47" s="133" t="s">
        <v>167</v>
      </c>
    </row>
  </sheetData>
  <sheetProtection algorithmName="SHA-512" hashValue="oueWUZjJKa5+I+qwC/AHAg3IPAGCZIyrQJnYSqnbEQcSTIFlnWqxeDGRIIqbtikdrSxF/0xEceKu/wDhD0R/gQ==" saltValue="gDU9QaSDDg1gwvVocBv+MA==" spinCount="100000" sheet="1" autoFilter="0"/>
  <mergeCells count="9">
    <mergeCell ref="D46:F46"/>
    <mergeCell ref="D47:F47"/>
    <mergeCell ref="B1:E1"/>
    <mergeCell ref="L3:Q3"/>
    <mergeCell ref="D33:F33"/>
    <mergeCell ref="D32:F32"/>
    <mergeCell ref="C3:I3"/>
    <mergeCell ref="B5:F5"/>
    <mergeCell ref="G5:H5"/>
  </mergeCells>
  <phoneticPr fontId="2"/>
  <pageMargins left="0.55118110236220474" right="0.55118110236220474" top="0.70866141732283472" bottom="0.47244094488188981" header="0.31496062992125984" footer="0.15748031496062992"/>
  <pageSetup paperSize="9" scale="92" fitToHeight="0" orientation="portrait" horizontalDpi="300" verticalDpi="300" r:id="rId1"/>
  <headerFooter alignWithMargins="0">
    <oddHeader>&amp;R（別紙1）</oddHeader>
    <oddFooter>&amp;L&amp;A&amp;R  &amp;P/&amp;N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C000"/>
    <pageSetUpPr fitToPage="1"/>
  </sheetPr>
  <dimension ref="A1:H37"/>
  <sheetViews>
    <sheetView showZeros="0" view="pageBreakPreview" zoomScaleNormal="85" zoomScaleSheetLayoutView="100" workbookViewId="0">
      <pane xSplit="2" ySplit="6" topLeftCell="C7" activePane="bottomRight" state="frozen"/>
      <selection activeCell="C29" sqref="C29"/>
      <selection pane="topRight" activeCell="C29" sqref="C29"/>
      <selection pane="bottomLeft" activeCell="C29" sqref="C29"/>
      <selection pane="bottomRight" activeCell="J6" sqref="J6"/>
    </sheetView>
  </sheetViews>
  <sheetFormatPr defaultColWidth="8.6640625" defaultRowHeight="12" outlineLevelRow="1"/>
  <cols>
    <col min="1" max="1" width="6.33203125" style="58" bestFit="1" customWidth="1"/>
    <col min="2" max="2" width="6.88671875" style="58" customWidth="1"/>
    <col min="3" max="3" width="17.44140625" style="58" customWidth="1"/>
    <col min="4" max="4" width="20.6640625" style="58" customWidth="1"/>
    <col min="5" max="5" width="11.6640625" style="58" customWidth="1"/>
    <col min="6" max="6" width="16.109375" style="58" customWidth="1"/>
    <col min="7" max="7" width="9.21875" style="58" customWidth="1"/>
    <col min="8" max="8" width="24.21875" style="58" customWidth="1"/>
    <col min="9" max="16384" width="8.6640625" style="58"/>
  </cols>
  <sheetData>
    <row r="1" spans="1:8" s="21" customFormat="1">
      <c r="B1" s="32" t="str">
        <f>'活動実績一覧（集計）'!B1:H1</f>
        <v>（令和　　年度）　OPERA　活動実績一覧　【幹事機関：○○】</v>
      </c>
      <c r="E1" s="52"/>
      <c r="F1" s="52"/>
    </row>
    <row r="2" spans="1:8" s="21" customFormat="1" ht="5.25" customHeight="1">
      <c r="B2" s="33"/>
      <c r="E2" s="52"/>
      <c r="F2" s="52"/>
    </row>
    <row r="3" spans="1:8" s="21" customFormat="1" ht="19.5" customHeight="1">
      <c r="B3" s="33" t="s">
        <v>173</v>
      </c>
      <c r="C3" s="122">
        <f>'活動実績一覧（集計）'!C3:I3</f>
        <v>0</v>
      </c>
      <c r="D3" s="122"/>
      <c r="E3" s="122"/>
      <c r="F3" s="122"/>
      <c r="G3" s="122"/>
      <c r="H3" s="122"/>
    </row>
    <row r="4" spans="1:8" s="21" customFormat="1" ht="3.75" customHeight="1">
      <c r="E4" s="52"/>
      <c r="F4" s="52"/>
    </row>
    <row r="5" spans="1:8" s="33" customFormat="1" ht="18" customHeight="1">
      <c r="B5" s="32" t="s">
        <v>184</v>
      </c>
      <c r="C5" s="51"/>
      <c r="D5" s="51"/>
      <c r="E5" s="53"/>
      <c r="F5" s="53"/>
      <c r="G5" s="51"/>
    </row>
    <row r="6" spans="1:8" ht="31.5" customHeight="1">
      <c r="B6" s="24" t="s">
        <v>92</v>
      </c>
      <c r="C6" s="24" t="s">
        <v>2</v>
      </c>
      <c r="D6" s="24" t="s">
        <v>85</v>
      </c>
      <c r="E6" s="24" t="s">
        <v>86</v>
      </c>
      <c r="F6" s="24" t="s">
        <v>91</v>
      </c>
      <c r="G6" s="24" t="s">
        <v>87</v>
      </c>
      <c r="H6" s="24" t="s">
        <v>250</v>
      </c>
    </row>
    <row r="7" spans="1:8" ht="35.25" customHeight="1" outlineLevel="1">
      <c r="B7" s="27" t="s">
        <v>0</v>
      </c>
      <c r="C7" s="28" t="s">
        <v>88</v>
      </c>
      <c r="D7" s="28" t="s">
        <v>89</v>
      </c>
      <c r="E7" s="28" t="s">
        <v>90</v>
      </c>
      <c r="F7" s="28"/>
      <c r="G7" s="57">
        <v>2017.7</v>
      </c>
      <c r="H7" s="28" t="s">
        <v>258</v>
      </c>
    </row>
    <row r="8" spans="1:8" s="59" customFormat="1" ht="35.25" customHeight="1">
      <c r="A8" s="58"/>
      <c r="B8" s="26">
        <v>1</v>
      </c>
      <c r="C8" s="2"/>
      <c r="D8" s="2"/>
      <c r="E8" s="2"/>
      <c r="F8" s="2"/>
      <c r="G8" s="2"/>
      <c r="H8" s="1"/>
    </row>
    <row r="9" spans="1:8" s="59" customFormat="1" ht="35.25" customHeight="1">
      <c r="A9" s="58"/>
      <c r="B9" s="26">
        <v>2</v>
      </c>
      <c r="C9" s="2"/>
      <c r="D9" s="2"/>
      <c r="E9" s="2"/>
      <c r="F9" s="2"/>
      <c r="G9" s="2"/>
      <c r="H9" s="1"/>
    </row>
    <row r="10" spans="1:8" s="59" customFormat="1" ht="35.25" customHeight="1">
      <c r="A10" s="58"/>
      <c r="B10" s="26">
        <v>3</v>
      </c>
      <c r="C10" s="2"/>
      <c r="D10" s="2"/>
      <c r="E10" s="2"/>
      <c r="F10" s="2"/>
      <c r="G10" s="2"/>
      <c r="H10" s="1"/>
    </row>
    <row r="11" spans="1:8" s="59" customFormat="1" ht="35.25" customHeight="1">
      <c r="A11" s="58"/>
      <c r="B11" s="26">
        <v>4</v>
      </c>
      <c r="C11" s="2"/>
      <c r="D11" s="2"/>
      <c r="E11" s="2"/>
      <c r="F11" s="2"/>
      <c r="G11" s="2"/>
      <c r="H11" s="1"/>
    </row>
    <row r="12" spans="1:8" s="59" customFormat="1" ht="35.25" customHeight="1">
      <c r="A12" s="58"/>
      <c r="B12" s="26">
        <v>5</v>
      </c>
      <c r="C12" s="2"/>
      <c r="D12" s="2"/>
      <c r="E12" s="2"/>
      <c r="F12" s="2"/>
      <c r="G12" s="2"/>
      <c r="H12" s="1"/>
    </row>
    <row r="13" spans="1:8" s="59" customFormat="1" ht="35.25" customHeight="1">
      <c r="A13" s="58"/>
      <c r="B13" s="26">
        <v>6</v>
      </c>
      <c r="C13" s="2"/>
      <c r="D13" s="2"/>
      <c r="E13" s="2"/>
      <c r="F13" s="2"/>
      <c r="G13" s="2"/>
      <c r="H13" s="1"/>
    </row>
    <row r="14" spans="1:8" s="59" customFormat="1" ht="35.25" customHeight="1">
      <c r="A14" s="58"/>
      <c r="B14" s="26">
        <v>7</v>
      </c>
      <c r="C14" s="2"/>
      <c r="D14" s="2"/>
      <c r="E14" s="2"/>
      <c r="F14" s="2"/>
      <c r="G14" s="2"/>
      <c r="H14" s="1"/>
    </row>
    <row r="15" spans="1:8" s="59" customFormat="1" ht="35.25" customHeight="1">
      <c r="A15" s="58"/>
      <c r="B15" s="26">
        <v>8</v>
      </c>
      <c r="C15" s="2"/>
      <c r="D15" s="2"/>
      <c r="E15" s="2"/>
      <c r="F15" s="2"/>
      <c r="G15" s="2"/>
      <c r="H15" s="1"/>
    </row>
    <row r="16" spans="1:8" s="59" customFormat="1" ht="35.25" customHeight="1">
      <c r="A16" s="58"/>
      <c r="B16" s="26">
        <v>9</v>
      </c>
      <c r="C16" s="2"/>
      <c r="D16" s="2"/>
      <c r="E16" s="2"/>
      <c r="F16" s="2"/>
      <c r="G16" s="2"/>
      <c r="H16" s="1"/>
    </row>
    <row r="17" spans="1:8" s="59" customFormat="1" ht="35.25" customHeight="1">
      <c r="A17" s="58"/>
      <c r="B17" s="26">
        <v>10</v>
      </c>
      <c r="C17" s="2"/>
      <c r="D17" s="2"/>
      <c r="E17" s="2"/>
      <c r="F17" s="2"/>
      <c r="G17" s="2"/>
      <c r="H17" s="1"/>
    </row>
    <row r="18" spans="1:8" s="59" customFormat="1" ht="35.25" customHeight="1">
      <c r="A18" s="58"/>
      <c r="B18" s="26">
        <v>11</v>
      </c>
      <c r="C18" s="2"/>
      <c r="D18" s="2"/>
      <c r="E18" s="2"/>
      <c r="F18" s="2"/>
      <c r="G18" s="2"/>
      <c r="H18" s="1"/>
    </row>
    <row r="19" spans="1:8" s="59" customFormat="1" ht="35.25" customHeight="1">
      <c r="A19" s="58"/>
      <c r="B19" s="26">
        <v>12</v>
      </c>
      <c r="C19" s="2"/>
      <c r="D19" s="2"/>
      <c r="E19" s="2"/>
      <c r="F19" s="2"/>
      <c r="G19" s="2"/>
      <c r="H19" s="1"/>
    </row>
    <row r="20" spans="1:8" s="59" customFormat="1" ht="35.25" customHeight="1">
      <c r="A20" s="58"/>
      <c r="B20" s="26">
        <v>13</v>
      </c>
      <c r="C20" s="2"/>
      <c r="D20" s="2"/>
      <c r="E20" s="2"/>
      <c r="F20" s="2"/>
      <c r="G20" s="2"/>
      <c r="H20" s="1"/>
    </row>
    <row r="21" spans="1:8" s="59" customFormat="1" ht="35.25" customHeight="1">
      <c r="A21" s="58"/>
      <c r="B21" s="26">
        <v>14</v>
      </c>
      <c r="C21" s="2"/>
      <c r="D21" s="2"/>
      <c r="E21" s="2"/>
      <c r="F21" s="2"/>
      <c r="G21" s="2"/>
      <c r="H21" s="1"/>
    </row>
    <row r="22" spans="1:8" s="59" customFormat="1" ht="35.25" customHeight="1">
      <c r="A22" s="58"/>
      <c r="B22" s="26">
        <v>15</v>
      </c>
      <c r="C22" s="2"/>
      <c r="D22" s="2"/>
      <c r="E22" s="2"/>
      <c r="F22" s="2"/>
      <c r="G22" s="2"/>
      <c r="H22" s="1"/>
    </row>
    <row r="23" spans="1:8" s="59" customFormat="1" ht="35.25" customHeight="1">
      <c r="A23" s="58"/>
      <c r="B23" s="26">
        <v>16</v>
      </c>
      <c r="C23" s="2"/>
      <c r="D23" s="2"/>
      <c r="E23" s="2"/>
      <c r="F23" s="2"/>
      <c r="G23" s="2"/>
      <c r="H23" s="1"/>
    </row>
    <row r="24" spans="1:8" s="59" customFormat="1" ht="35.25" customHeight="1">
      <c r="A24" s="58"/>
      <c r="B24" s="26">
        <v>17</v>
      </c>
      <c r="C24" s="2"/>
      <c r="D24" s="2"/>
      <c r="E24" s="2"/>
      <c r="F24" s="2"/>
      <c r="G24" s="2"/>
      <c r="H24" s="1"/>
    </row>
    <row r="25" spans="1:8" s="59" customFormat="1" ht="35.25" customHeight="1">
      <c r="A25" s="58"/>
      <c r="B25" s="26">
        <v>18</v>
      </c>
      <c r="C25" s="2"/>
      <c r="D25" s="2"/>
      <c r="E25" s="2"/>
      <c r="F25" s="2"/>
      <c r="G25" s="2"/>
      <c r="H25" s="1"/>
    </row>
    <row r="26" spans="1:8" s="59" customFormat="1" ht="35.25" customHeight="1">
      <c r="A26" s="58"/>
      <c r="B26" s="26">
        <v>19</v>
      </c>
      <c r="C26" s="2"/>
      <c r="D26" s="2"/>
      <c r="E26" s="2"/>
      <c r="F26" s="2"/>
      <c r="G26" s="2"/>
      <c r="H26" s="1"/>
    </row>
    <row r="27" spans="1:8" s="59" customFormat="1" ht="35.25" customHeight="1">
      <c r="A27" s="58"/>
      <c r="B27" s="26">
        <v>20</v>
      </c>
      <c r="C27" s="2"/>
      <c r="D27" s="2"/>
      <c r="E27" s="2"/>
      <c r="F27" s="2"/>
      <c r="G27" s="2"/>
      <c r="H27" s="1"/>
    </row>
    <row r="28" spans="1:8" s="59" customFormat="1" ht="35.25" customHeight="1">
      <c r="A28" s="58"/>
      <c r="B28" s="26">
        <v>21</v>
      </c>
      <c r="C28" s="2"/>
      <c r="D28" s="2"/>
      <c r="E28" s="2"/>
      <c r="F28" s="2"/>
      <c r="G28" s="2"/>
      <c r="H28" s="1"/>
    </row>
    <row r="29" spans="1:8" s="59" customFormat="1" ht="35.25" customHeight="1">
      <c r="A29" s="58"/>
      <c r="B29" s="26">
        <v>22</v>
      </c>
      <c r="C29" s="2"/>
      <c r="D29" s="2"/>
      <c r="E29" s="2"/>
      <c r="F29" s="2"/>
      <c r="G29" s="2"/>
      <c r="H29" s="1"/>
    </row>
    <row r="30" spans="1:8" s="59" customFormat="1" ht="35.25" customHeight="1">
      <c r="A30" s="58"/>
      <c r="B30" s="26">
        <v>23</v>
      </c>
      <c r="C30" s="2"/>
      <c r="D30" s="2"/>
      <c r="E30" s="2"/>
      <c r="F30" s="2"/>
      <c r="G30" s="2"/>
      <c r="H30" s="1"/>
    </row>
    <row r="31" spans="1:8" s="59" customFormat="1" ht="35.25" customHeight="1">
      <c r="A31" s="58"/>
      <c r="B31" s="26">
        <v>24</v>
      </c>
      <c r="C31" s="2"/>
      <c r="D31" s="2"/>
      <c r="E31" s="2"/>
      <c r="F31" s="2"/>
      <c r="G31" s="2"/>
      <c r="H31" s="1"/>
    </row>
    <row r="32" spans="1:8" s="59" customFormat="1" ht="35.25" customHeight="1">
      <c r="A32" s="58"/>
      <c r="B32" s="26">
        <v>25</v>
      </c>
      <c r="C32" s="2"/>
      <c r="D32" s="2"/>
      <c r="E32" s="2"/>
      <c r="F32" s="2"/>
      <c r="G32" s="2"/>
      <c r="H32" s="1"/>
    </row>
    <row r="33" spans="1:8" s="59" customFormat="1" ht="35.25" customHeight="1">
      <c r="A33" s="58"/>
      <c r="B33" s="26">
        <v>26</v>
      </c>
      <c r="C33" s="2"/>
      <c r="D33" s="2"/>
      <c r="E33" s="2"/>
      <c r="F33" s="2"/>
      <c r="G33" s="2"/>
      <c r="H33" s="1"/>
    </row>
    <row r="34" spans="1:8" s="59" customFormat="1" ht="35.25" customHeight="1">
      <c r="A34" s="58"/>
      <c r="B34" s="26">
        <v>27</v>
      </c>
      <c r="C34" s="2"/>
      <c r="D34" s="2"/>
      <c r="E34" s="2"/>
      <c r="F34" s="2"/>
      <c r="G34" s="2"/>
      <c r="H34" s="1"/>
    </row>
    <row r="35" spans="1:8" s="59" customFormat="1" ht="35.25" customHeight="1">
      <c r="A35" s="58"/>
      <c r="B35" s="26">
        <v>28</v>
      </c>
      <c r="C35" s="2"/>
      <c r="D35" s="2"/>
      <c r="E35" s="2"/>
      <c r="F35" s="2"/>
      <c r="G35" s="2"/>
      <c r="H35" s="1"/>
    </row>
    <row r="36" spans="1:8" s="59" customFormat="1" ht="35.25" customHeight="1">
      <c r="A36" s="58"/>
      <c r="B36" s="26">
        <v>29</v>
      </c>
      <c r="C36" s="2"/>
      <c r="D36" s="2"/>
      <c r="E36" s="2"/>
      <c r="F36" s="2"/>
      <c r="G36" s="2"/>
      <c r="H36" s="1"/>
    </row>
    <row r="37" spans="1:8" s="59" customFormat="1" ht="35.25" customHeight="1">
      <c r="A37" s="58"/>
      <c r="B37" s="26">
        <v>30</v>
      </c>
      <c r="C37" s="2"/>
      <c r="D37" s="2"/>
      <c r="E37" s="2"/>
      <c r="F37" s="2"/>
      <c r="G37" s="2"/>
      <c r="H37" s="1"/>
    </row>
  </sheetData>
  <sheetProtection formatCells="0" formatColumns="0" formatRows="0" insertRows="0" deleteRows="0" sort="0" autoFilter="0"/>
  <mergeCells count="1">
    <mergeCell ref="C3:H3"/>
  </mergeCells>
  <phoneticPr fontId="2"/>
  <pageMargins left="0.55118110236220474" right="0.55118110236220474" top="0.70866141732283472" bottom="0.47244094488188981" header="0.31496062992125984" footer="0.15748031496062992"/>
  <pageSetup paperSize="9" scale="81" fitToHeight="0" orientation="portrait" horizontalDpi="300" verticalDpi="300" r:id="rId1"/>
  <headerFooter alignWithMargins="0">
    <oddHeader>&amp;R（別紙1）</oddHeader>
    <oddFooter>&amp;L&amp;A&amp;R 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G55"/>
  <sheetViews>
    <sheetView showZeros="0" view="pageBreakPreview" zoomScaleNormal="85" zoomScaleSheetLayoutView="100" workbookViewId="0">
      <selection activeCell="K49" sqref="K49"/>
    </sheetView>
  </sheetViews>
  <sheetFormatPr defaultColWidth="9" defaultRowHeight="12" outlineLevelRow="1"/>
  <cols>
    <col min="1" max="1" width="6.6640625" style="21" customWidth="1"/>
    <col min="2" max="2" width="7.33203125" style="21" customWidth="1"/>
    <col min="3" max="3" width="28.6640625" style="21" customWidth="1"/>
    <col min="4" max="4" width="10.21875" style="21" bestFit="1" customWidth="1"/>
    <col min="5" max="5" width="13.6640625" style="21" customWidth="1"/>
    <col min="6" max="6" width="20.21875" style="21" customWidth="1"/>
    <col min="7" max="7" width="23.21875" style="21" customWidth="1"/>
    <col min="8" max="16384" width="9" style="21"/>
  </cols>
  <sheetData>
    <row r="1" spans="1:7">
      <c r="B1" s="124" t="str">
        <f>'活動実績一覧（集計）'!B1:H1</f>
        <v>（令和　　年度）　OPERA　活動実績一覧　【幹事機関：○○】</v>
      </c>
      <c r="C1" s="124"/>
      <c r="D1" s="124"/>
      <c r="E1" s="124"/>
      <c r="F1" s="124"/>
    </row>
    <row r="2" spans="1:7" ht="5.25" customHeight="1">
      <c r="B2" s="33"/>
    </row>
    <row r="3" spans="1:7" ht="19.5" customHeight="1">
      <c r="B3" s="33" t="s">
        <v>173</v>
      </c>
      <c r="C3" s="122">
        <f>'活動実績一覧（集計）'!C3:I3</f>
        <v>0</v>
      </c>
      <c r="D3" s="122"/>
      <c r="E3" s="122"/>
      <c r="F3" s="122"/>
      <c r="G3" s="122"/>
    </row>
    <row r="4" spans="1:7" ht="6.75" customHeight="1"/>
    <row r="5" spans="1:7" s="33" customFormat="1" ht="16.5" customHeight="1">
      <c r="B5" s="32" t="s">
        <v>52</v>
      </c>
      <c r="C5" s="51"/>
      <c r="D5" s="51"/>
      <c r="E5" s="63"/>
      <c r="F5" s="63"/>
    </row>
    <row r="6" spans="1:7" ht="25.5" customHeight="1">
      <c r="B6" s="24" t="s">
        <v>32</v>
      </c>
      <c r="C6" s="24" t="s">
        <v>28</v>
      </c>
      <c r="D6" s="24" t="s">
        <v>29</v>
      </c>
      <c r="E6" s="24" t="s">
        <v>33</v>
      </c>
      <c r="F6" s="24" t="s">
        <v>30</v>
      </c>
      <c r="G6" s="25" t="s">
        <v>246</v>
      </c>
    </row>
    <row r="7" spans="1:7" ht="28.5" customHeight="1" outlineLevel="1">
      <c r="B7" s="27" t="s">
        <v>0</v>
      </c>
      <c r="C7" s="28"/>
      <c r="D7" s="29">
        <v>43081</v>
      </c>
      <c r="E7" s="30" t="s">
        <v>34</v>
      </c>
      <c r="F7" s="31"/>
      <c r="G7" s="31" t="s">
        <v>251</v>
      </c>
    </row>
    <row r="8" spans="1:7" s="22" customFormat="1" ht="28.5" customHeight="1">
      <c r="A8" s="21"/>
      <c r="B8" s="26">
        <v>1</v>
      </c>
      <c r="C8" s="2"/>
      <c r="D8" s="2"/>
      <c r="E8" s="2"/>
      <c r="F8" s="2"/>
      <c r="G8" s="3"/>
    </row>
    <row r="9" spans="1:7" s="22" customFormat="1" ht="28.5" customHeight="1">
      <c r="A9" s="21"/>
      <c r="B9" s="26">
        <v>2</v>
      </c>
      <c r="C9" s="2"/>
      <c r="D9" s="2"/>
      <c r="E9" s="2"/>
      <c r="F9" s="2"/>
      <c r="G9" s="3"/>
    </row>
    <row r="10" spans="1:7" s="22" customFormat="1" ht="28.5" customHeight="1">
      <c r="A10" s="21"/>
      <c r="B10" s="26">
        <v>3</v>
      </c>
      <c r="C10" s="2"/>
      <c r="D10" s="2"/>
      <c r="E10" s="2"/>
      <c r="F10" s="2"/>
      <c r="G10" s="3"/>
    </row>
    <row r="11" spans="1:7" s="22" customFormat="1" ht="28.5" customHeight="1">
      <c r="A11" s="21"/>
      <c r="B11" s="26">
        <v>4</v>
      </c>
      <c r="C11" s="2"/>
      <c r="D11" s="2"/>
      <c r="E11" s="2"/>
      <c r="F11" s="2"/>
      <c r="G11" s="3"/>
    </row>
    <row r="12" spans="1:7" s="22" customFormat="1" ht="28.5" customHeight="1">
      <c r="A12" s="21"/>
      <c r="B12" s="26">
        <v>5</v>
      </c>
      <c r="C12" s="2"/>
      <c r="D12" s="2"/>
      <c r="E12" s="2"/>
      <c r="F12" s="2"/>
      <c r="G12" s="3"/>
    </row>
    <row r="13" spans="1:7" s="22" customFormat="1" ht="28.5" customHeight="1">
      <c r="A13" s="21"/>
      <c r="B13" s="26">
        <v>6</v>
      </c>
      <c r="C13" s="2"/>
      <c r="D13" s="2"/>
      <c r="E13" s="2"/>
      <c r="F13" s="2"/>
      <c r="G13" s="3"/>
    </row>
    <row r="14" spans="1:7" s="22" customFormat="1" ht="28.5" customHeight="1">
      <c r="A14" s="21"/>
      <c r="B14" s="26">
        <v>7</v>
      </c>
      <c r="C14" s="2"/>
      <c r="D14" s="2"/>
      <c r="E14" s="2"/>
      <c r="F14" s="2"/>
      <c r="G14" s="3"/>
    </row>
    <row r="15" spans="1:7" s="22" customFormat="1" ht="28.5" customHeight="1">
      <c r="A15" s="21"/>
      <c r="B15" s="26">
        <v>8</v>
      </c>
      <c r="C15" s="2"/>
      <c r="D15" s="2"/>
      <c r="E15" s="2"/>
      <c r="F15" s="2"/>
      <c r="G15" s="3"/>
    </row>
    <row r="16" spans="1:7" s="22" customFormat="1" ht="28.5" customHeight="1">
      <c r="A16" s="21"/>
      <c r="B16" s="26">
        <v>9</v>
      </c>
      <c r="C16" s="2"/>
      <c r="D16" s="2"/>
      <c r="E16" s="2"/>
      <c r="F16" s="2"/>
      <c r="G16" s="3"/>
    </row>
    <row r="17" spans="2:7">
      <c r="B17" s="23"/>
      <c r="C17" s="23"/>
    </row>
    <row r="18" spans="2:7">
      <c r="B18" s="32" t="s">
        <v>53</v>
      </c>
      <c r="C18" s="51"/>
      <c r="D18" s="51"/>
      <c r="E18" s="63"/>
      <c r="F18" s="63"/>
      <c r="G18" s="33"/>
    </row>
    <row r="19" spans="2:7" ht="24">
      <c r="B19" s="24" t="s">
        <v>32</v>
      </c>
      <c r="C19" s="24" t="s">
        <v>28</v>
      </c>
      <c r="D19" s="24" t="s">
        <v>29</v>
      </c>
      <c r="E19" s="24" t="s">
        <v>37</v>
      </c>
      <c r="F19" s="24" t="s">
        <v>30</v>
      </c>
      <c r="G19" s="25" t="s">
        <v>31</v>
      </c>
    </row>
    <row r="20" spans="2:7" ht="28.5" customHeight="1" outlineLevel="1">
      <c r="B20" s="27" t="s">
        <v>0</v>
      </c>
      <c r="C20" s="28"/>
      <c r="D20" s="29">
        <v>43081</v>
      </c>
      <c r="E20" s="30" t="s">
        <v>34</v>
      </c>
      <c r="F20" s="31"/>
      <c r="G20" s="31" t="s">
        <v>253</v>
      </c>
    </row>
    <row r="21" spans="2:7" ht="28.5" customHeight="1">
      <c r="B21" s="26">
        <v>1</v>
      </c>
      <c r="C21" s="2"/>
      <c r="D21" s="2"/>
      <c r="E21" s="2"/>
      <c r="F21" s="2"/>
      <c r="G21" s="3"/>
    </row>
    <row r="22" spans="2:7" ht="28.5" customHeight="1">
      <c r="B22" s="26">
        <v>2</v>
      </c>
      <c r="C22" s="2"/>
      <c r="D22" s="2"/>
      <c r="E22" s="2"/>
      <c r="F22" s="2"/>
      <c r="G22" s="3"/>
    </row>
    <row r="23" spans="2:7" ht="28.5" customHeight="1">
      <c r="B23" s="26">
        <v>3</v>
      </c>
      <c r="C23" s="2"/>
      <c r="D23" s="2"/>
      <c r="E23" s="2"/>
      <c r="F23" s="2"/>
      <c r="G23" s="3"/>
    </row>
    <row r="24" spans="2:7" ht="28.5" customHeight="1">
      <c r="B24" s="26">
        <v>4</v>
      </c>
      <c r="C24" s="2"/>
      <c r="D24" s="2"/>
      <c r="E24" s="2"/>
      <c r="F24" s="2"/>
      <c r="G24" s="3"/>
    </row>
    <row r="25" spans="2:7" ht="28.5" customHeight="1">
      <c r="B25" s="26">
        <v>5</v>
      </c>
      <c r="C25" s="2"/>
      <c r="D25" s="2"/>
      <c r="E25" s="2"/>
      <c r="F25" s="2"/>
      <c r="G25" s="3"/>
    </row>
    <row r="26" spans="2:7" ht="28.5" customHeight="1">
      <c r="B26" s="26">
        <v>6</v>
      </c>
      <c r="C26" s="2"/>
      <c r="D26" s="2"/>
      <c r="E26" s="2"/>
      <c r="F26" s="2"/>
      <c r="G26" s="3"/>
    </row>
    <row r="27" spans="2:7" ht="28.5" customHeight="1">
      <c r="B27" s="26">
        <v>7</v>
      </c>
      <c r="C27" s="2"/>
      <c r="D27" s="2"/>
      <c r="E27" s="2"/>
      <c r="F27" s="2"/>
      <c r="G27" s="3"/>
    </row>
    <row r="28" spans="2:7" ht="28.5" customHeight="1">
      <c r="B28" s="26">
        <v>8</v>
      </c>
      <c r="C28" s="2"/>
      <c r="D28" s="2"/>
      <c r="E28" s="2"/>
      <c r="F28" s="2"/>
      <c r="G28" s="3"/>
    </row>
    <row r="29" spans="2:7" ht="28.5" customHeight="1">
      <c r="B29" s="26">
        <v>9</v>
      </c>
      <c r="C29" s="2"/>
      <c r="D29" s="2"/>
      <c r="E29" s="2"/>
      <c r="F29" s="2"/>
      <c r="G29" s="3"/>
    </row>
    <row r="30" spans="2:7">
      <c r="B30" s="23"/>
      <c r="C30" s="23"/>
    </row>
    <row r="31" spans="2:7">
      <c r="B31" s="32" t="s">
        <v>54</v>
      </c>
      <c r="C31" s="51"/>
      <c r="D31" s="51"/>
      <c r="E31" s="63"/>
      <c r="F31" s="63"/>
      <c r="G31" s="33"/>
    </row>
    <row r="32" spans="2:7" ht="24">
      <c r="B32" s="24" t="s">
        <v>32</v>
      </c>
      <c r="C32" s="24" t="s">
        <v>36</v>
      </c>
      <c r="D32" s="24" t="s">
        <v>35</v>
      </c>
      <c r="E32" s="24" t="s">
        <v>37</v>
      </c>
      <c r="F32" s="24" t="s">
        <v>30</v>
      </c>
      <c r="G32" s="25" t="s">
        <v>31</v>
      </c>
    </row>
    <row r="33" spans="2:7" ht="28.5" customHeight="1" outlineLevel="1">
      <c r="B33" s="27" t="s">
        <v>0</v>
      </c>
      <c r="C33" s="28"/>
      <c r="D33" s="29">
        <v>43081</v>
      </c>
      <c r="E33" s="30" t="s">
        <v>34</v>
      </c>
      <c r="F33" s="31"/>
      <c r="G33" s="31" t="s">
        <v>255</v>
      </c>
    </row>
    <row r="34" spans="2:7" ht="28.5" customHeight="1">
      <c r="B34" s="26">
        <v>1</v>
      </c>
      <c r="C34" s="2"/>
      <c r="D34" s="2"/>
      <c r="E34" s="2"/>
      <c r="F34" s="2"/>
      <c r="G34" s="3"/>
    </row>
    <row r="35" spans="2:7" ht="28.5" customHeight="1">
      <c r="B35" s="26">
        <v>2</v>
      </c>
      <c r="C35" s="2"/>
      <c r="D35" s="2"/>
      <c r="E35" s="2"/>
      <c r="F35" s="2"/>
      <c r="G35" s="3"/>
    </row>
    <row r="36" spans="2:7" ht="28.5" customHeight="1">
      <c r="B36" s="26">
        <v>3</v>
      </c>
      <c r="C36" s="2"/>
      <c r="D36" s="2"/>
      <c r="E36" s="2"/>
      <c r="F36" s="2"/>
      <c r="G36" s="3"/>
    </row>
    <row r="37" spans="2:7" ht="28.5" customHeight="1">
      <c r="B37" s="26">
        <v>4</v>
      </c>
      <c r="C37" s="2"/>
      <c r="D37" s="2"/>
      <c r="E37" s="2"/>
      <c r="F37" s="2"/>
      <c r="G37" s="3"/>
    </row>
    <row r="38" spans="2:7" ht="28.5" customHeight="1">
      <c r="B38" s="26">
        <v>5</v>
      </c>
      <c r="C38" s="2"/>
      <c r="D38" s="2"/>
      <c r="E38" s="2"/>
      <c r="F38" s="2"/>
      <c r="G38" s="3"/>
    </row>
    <row r="39" spans="2:7" ht="28.5" customHeight="1">
      <c r="B39" s="26">
        <v>6</v>
      </c>
      <c r="C39" s="2"/>
      <c r="D39" s="2"/>
      <c r="E39" s="2"/>
      <c r="F39" s="2"/>
      <c r="G39" s="3"/>
    </row>
    <row r="40" spans="2:7" ht="28.5" customHeight="1">
      <c r="B40" s="26">
        <v>7</v>
      </c>
      <c r="C40" s="2"/>
      <c r="D40" s="2"/>
      <c r="E40" s="2"/>
      <c r="F40" s="2"/>
      <c r="G40" s="3"/>
    </row>
    <row r="41" spans="2:7" ht="28.5" customHeight="1">
      <c r="B41" s="26">
        <v>8</v>
      </c>
      <c r="C41" s="2"/>
      <c r="D41" s="2"/>
      <c r="E41" s="2"/>
      <c r="F41" s="2"/>
      <c r="G41" s="3"/>
    </row>
    <row r="42" spans="2:7" ht="28.5" customHeight="1">
      <c r="B42" s="26">
        <v>9</v>
      </c>
      <c r="C42" s="2"/>
      <c r="D42" s="2"/>
      <c r="E42" s="2"/>
      <c r="F42" s="2"/>
      <c r="G42" s="3"/>
    </row>
    <row r="44" spans="2:7">
      <c r="B44" s="32" t="s">
        <v>55</v>
      </c>
      <c r="C44" s="51"/>
      <c r="D44" s="51"/>
      <c r="E44" s="63"/>
      <c r="F44" s="63"/>
      <c r="G44" s="33"/>
    </row>
    <row r="45" spans="2:7" ht="25.5" customHeight="1">
      <c r="B45" s="24" t="s">
        <v>32</v>
      </c>
      <c r="C45" s="24" t="s">
        <v>45</v>
      </c>
      <c r="D45" s="24" t="s">
        <v>46</v>
      </c>
      <c r="E45" s="24" t="s">
        <v>47</v>
      </c>
      <c r="F45" s="24" t="s">
        <v>30</v>
      </c>
      <c r="G45" s="25" t="s">
        <v>31</v>
      </c>
    </row>
    <row r="46" spans="2:7" ht="28.5" customHeight="1" outlineLevel="1">
      <c r="B46" s="27" t="s">
        <v>0</v>
      </c>
      <c r="C46" s="28"/>
      <c r="D46" s="29">
        <v>43081</v>
      </c>
      <c r="E46" s="30" t="s">
        <v>48</v>
      </c>
      <c r="F46" s="31"/>
      <c r="G46" s="31" t="s">
        <v>257</v>
      </c>
    </row>
    <row r="47" spans="2:7" ht="28.5" customHeight="1">
      <c r="B47" s="26">
        <v>1</v>
      </c>
      <c r="C47" s="2"/>
      <c r="D47" s="2"/>
      <c r="E47" s="2"/>
      <c r="F47" s="2"/>
      <c r="G47" s="3"/>
    </row>
    <row r="48" spans="2:7" ht="28.5" customHeight="1">
      <c r="B48" s="26">
        <v>2</v>
      </c>
      <c r="C48" s="2"/>
      <c r="D48" s="2"/>
      <c r="E48" s="2"/>
      <c r="F48" s="2"/>
      <c r="G48" s="3"/>
    </row>
    <row r="49" spans="2:7" ht="28.5" customHeight="1">
      <c r="B49" s="26">
        <v>3</v>
      </c>
      <c r="C49" s="2"/>
      <c r="D49" s="2"/>
      <c r="E49" s="2"/>
      <c r="F49" s="2"/>
      <c r="G49" s="3"/>
    </row>
    <row r="50" spans="2:7" ht="28.5" customHeight="1">
      <c r="B50" s="26">
        <v>4</v>
      </c>
      <c r="C50" s="2"/>
      <c r="D50" s="2"/>
      <c r="E50" s="2"/>
      <c r="F50" s="2"/>
      <c r="G50" s="3"/>
    </row>
    <row r="51" spans="2:7" ht="28.5" customHeight="1">
      <c r="B51" s="26">
        <v>5</v>
      </c>
      <c r="C51" s="2"/>
      <c r="D51" s="2"/>
      <c r="E51" s="2"/>
      <c r="F51" s="2"/>
      <c r="G51" s="3"/>
    </row>
    <row r="52" spans="2:7" ht="28.5" customHeight="1">
      <c r="B52" s="26">
        <v>6</v>
      </c>
      <c r="C52" s="2"/>
      <c r="D52" s="2"/>
      <c r="E52" s="2"/>
      <c r="F52" s="2"/>
      <c r="G52" s="3"/>
    </row>
    <row r="53" spans="2:7" ht="28.5" customHeight="1">
      <c r="B53" s="26">
        <v>7</v>
      </c>
      <c r="C53" s="2"/>
      <c r="D53" s="2"/>
      <c r="E53" s="2"/>
      <c r="F53" s="2"/>
      <c r="G53" s="3"/>
    </row>
    <row r="54" spans="2:7" ht="28.5" customHeight="1">
      <c r="B54" s="26">
        <v>8</v>
      </c>
      <c r="C54" s="2"/>
      <c r="D54" s="2"/>
      <c r="E54" s="2"/>
      <c r="F54" s="2"/>
      <c r="G54" s="3"/>
    </row>
    <row r="55" spans="2:7" ht="28.5" customHeight="1">
      <c r="B55" s="26">
        <v>9</v>
      </c>
      <c r="C55" s="2"/>
      <c r="D55" s="2"/>
      <c r="E55" s="2"/>
      <c r="F55" s="2"/>
      <c r="G55" s="3"/>
    </row>
  </sheetData>
  <sheetProtection formatCells="0" formatColumns="0" formatRows="0" insertRows="0" deleteRows="0" sort="0" autoFilter="0"/>
  <mergeCells count="2">
    <mergeCell ref="C3:G3"/>
    <mergeCell ref="B1:F1"/>
  </mergeCells>
  <phoneticPr fontId="2"/>
  <pageMargins left="0.55118110236220474" right="0.55118110236220474" top="0.70866141732283472" bottom="0.47244094488188981" header="0.31496062992125984" footer="0.15748031496062992"/>
  <pageSetup paperSize="9" scale="81" fitToHeight="0" orientation="portrait" horizontalDpi="300" verticalDpi="300" r:id="rId1"/>
  <headerFooter alignWithMargins="0">
    <oddHeader>&amp;R（別紙1）</oddHeader>
    <oddFooter>&amp;L&amp;A&amp;R 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H75"/>
  <sheetViews>
    <sheetView showZeros="0" view="pageBreakPreview" zoomScaleNormal="100" zoomScaleSheetLayoutView="100" workbookViewId="0">
      <pane ySplit="8" topLeftCell="A9" activePane="bottomLeft" state="frozen"/>
      <selection activeCell="J15" sqref="J15"/>
      <selection pane="bottomLeft" activeCell="J15" sqref="J15"/>
    </sheetView>
  </sheetViews>
  <sheetFormatPr defaultColWidth="9" defaultRowHeight="12" outlineLevelRow="2"/>
  <cols>
    <col min="1" max="1" width="1.6640625" style="4" customWidth="1"/>
    <col min="2" max="2" width="7.33203125" style="5" customWidth="1"/>
    <col min="3" max="3" width="33.21875" style="4" customWidth="1"/>
    <col min="4" max="4" width="10" style="5" customWidth="1"/>
    <col min="5" max="5" width="8.21875" style="5" customWidth="1"/>
    <col min="6" max="6" width="15.109375" style="4" customWidth="1"/>
    <col min="7" max="7" width="7" style="4" customWidth="1"/>
    <col min="8" max="8" width="27.6640625" style="4" customWidth="1"/>
    <col min="9" max="16384" width="9" style="4"/>
  </cols>
  <sheetData>
    <row r="1" spans="1:8" ht="20.25" customHeight="1">
      <c r="B1" s="34" t="str">
        <f>'活動実績一覧（集計）'!B1:H1</f>
        <v>（令和　　年度）　OPERA　活動実績一覧　【幹事機関：○○】</v>
      </c>
      <c r="C1" s="34"/>
      <c r="D1" s="34"/>
      <c r="E1" s="34"/>
      <c r="F1" s="34"/>
      <c r="G1" s="34"/>
      <c r="H1" s="34"/>
    </row>
    <row r="2" spans="1:8" ht="9.75" customHeight="1">
      <c r="A2" s="5"/>
      <c r="C2" s="5"/>
      <c r="F2" s="5"/>
      <c r="G2" s="5"/>
      <c r="H2" s="5"/>
    </row>
    <row r="3" spans="1:8" ht="27.75" customHeight="1">
      <c r="B3" s="35" t="s">
        <v>173</v>
      </c>
      <c r="C3" s="125">
        <f>'活動実績一覧（集計）'!C3:I3</f>
        <v>0</v>
      </c>
      <c r="D3" s="125"/>
      <c r="E3" s="125"/>
      <c r="F3" s="125"/>
      <c r="G3" s="125"/>
      <c r="H3" s="125"/>
    </row>
    <row r="4" spans="1:8" ht="2.25" customHeight="1"/>
    <row r="5" spans="1:8" ht="20.25" customHeight="1">
      <c r="B5" s="6" t="s">
        <v>51</v>
      </c>
      <c r="C5" s="6"/>
    </row>
    <row r="6" spans="1:8" ht="30" customHeight="1" outlineLevel="1">
      <c r="A6" s="6"/>
      <c r="B6" s="42" t="s">
        <v>10</v>
      </c>
      <c r="C6" s="126" t="s">
        <v>11</v>
      </c>
      <c r="D6" s="126"/>
      <c r="E6" s="126"/>
      <c r="F6" s="126"/>
      <c r="G6" s="126"/>
      <c r="H6" s="126"/>
    </row>
    <row r="7" spans="1:8" ht="28.5" customHeight="1" outlineLevel="1">
      <c r="A7" s="6"/>
      <c r="B7" s="42" t="s">
        <v>10</v>
      </c>
      <c r="C7" s="126" t="s">
        <v>12</v>
      </c>
      <c r="D7" s="126"/>
      <c r="E7" s="126"/>
      <c r="F7" s="126"/>
      <c r="G7" s="126"/>
      <c r="H7" s="126"/>
    </row>
    <row r="8" spans="1:8" ht="18" customHeight="1" outlineLevel="1">
      <c r="A8" s="6"/>
      <c r="B8" s="42" t="s">
        <v>10</v>
      </c>
      <c r="C8" s="126" t="s">
        <v>170</v>
      </c>
      <c r="D8" s="126"/>
      <c r="E8" s="126"/>
      <c r="F8" s="126"/>
      <c r="G8" s="126"/>
      <c r="H8" s="126"/>
    </row>
    <row r="9" spans="1:8" ht="6.75" customHeight="1">
      <c r="A9" s="6"/>
      <c r="B9" s="7"/>
      <c r="C9" s="36"/>
      <c r="D9" s="36"/>
      <c r="E9" s="36"/>
      <c r="F9" s="36"/>
      <c r="G9" s="36"/>
      <c r="H9" s="36"/>
    </row>
    <row r="10" spans="1:8" ht="18" customHeight="1">
      <c r="A10" s="6"/>
      <c r="B10" s="150" t="s">
        <v>38</v>
      </c>
      <c r="C10" s="36"/>
      <c r="D10" s="36"/>
      <c r="E10" s="36"/>
      <c r="F10" s="36"/>
      <c r="G10" s="36"/>
      <c r="H10" s="36"/>
    </row>
    <row r="11" spans="1:8" ht="31.5" customHeight="1">
      <c r="A11" s="9"/>
      <c r="B11" s="37" t="s">
        <v>32</v>
      </c>
      <c r="C11" s="38" t="s">
        <v>13</v>
      </c>
      <c r="D11" s="39" t="s">
        <v>14</v>
      </c>
      <c r="E11" s="39" t="s">
        <v>15</v>
      </c>
      <c r="F11" s="39" t="s">
        <v>16</v>
      </c>
      <c r="G11" s="39" t="s">
        <v>40</v>
      </c>
      <c r="H11" s="39" t="s">
        <v>247</v>
      </c>
    </row>
    <row r="12" spans="1:8" ht="24.75" customHeight="1" outlineLevel="2">
      <c r="A12" s="10"/>
      <c r="B12" s="41" t="s">
        <v>49</v>
      </c>
      <c r="C12" s="12" t="s">
        <v>17</v>
      </c>
      <c r="D12" s="13" t="s">
        <v>18</v>
      </c>
      <c r="E12" s="13" t="s">
        <v>19</v>
      </c>
      <c r="F12" s="14" t="s">
        <v>20</v>
      </c>
      <c r="G12" s="11" t="s">
        <v>6</v>
      </c>
      <c r="H12" s="116" t="s">
        <v>258</v>
      </c>
    </row>
    <row r="13" spans="1:8" ht="24.75" customHeight="1" outlineLevel="2">
      <c r="A13" s="16"/>
      <c r="B13" s="41" t="s">
        <v>49</v>
      </c>
      <c r="C13" s="17" t="s">
        <v>21</v>
      </c>
      <c r="D13" s="13" t="s">
        <v>22</v>
      </c>
      <c r="E13" s="13" t="s">
        <v>19</v>
      </c>
      <c r="F13" s="14" t="s">
        <v>23</v>
      </c>
      <c r="G13" s="11" t="s">
        <v>44</v>
      </c>
      <c r="H13" s="116" t="s">
        <v>252</v>
      </c>
    </row>
    <row r="14" spans="1:8" ht="24.75" customHeight="1" outlineLevel="2">
      <c r="A14" s="16"/>
      <c r="B14" s="41" t="s">
        <v>49</v>
      </c>
      <c r="C14" s="17" t="s">
        <v>27</v>
      </c>
      <c r="D14" s="13"/>
      <c r="E14" s="13"/>
      <c r="F14" s="14" t="s">
        <v>39</v>
      </c>
      <c r="G14" s="11" t="s">
        <v>6</v>
      </c>
      <c r="H14" s="116" t="s">
        <v>254</v>
      </c>
    </row>
    <row r="15" spans="1:8" ht="24.75" customHeight="1" outlineLevel="2">
      <c r="A15" s="16"/>
      <c r="B15" s="41" t="s">
        <v>49</v>
      </c>
      <c r="C15" s="17" t="s">
        <v>41</v>
      </c>
      <c r="D15" s="11"/>
      <c r="E15" s="13"/>
      <c r="F15" s="14" t="s">
        <v>26</v>
      </c>
      <c r="G15" s="11" t="s">
        <v>6</v>
      </c>
      <c r="H15" s="116" t="s">
        <v>256</v>
      </c>
    </row>
    <row r="16" spans="1:8" ht="24.75" customHeight="1" outlineLevel="2">
      <c r="A16" s="16"/>
      <c r="B16" s="41" t="s">
        <v>49</v>
      </c>
      <c r="C16" s="17" t="s">
        <v>42</v>
      </c>
      <c r="D16" s="13"/>
      <c r="E16" s="13"/>
      <c r="F16" s="14" t="s">
        <v>26</v>
      </c>
      <c r="G16" s="11" t="s">
        <v>6</v>
      </c>
      <c r="H16" s="116" t="s">
        <v>259</v>
      </c>
    </row>
    <row r="17" spans="1:8" ht="24.75" customHeight="1" outlineLevel="2">
      <c r="A17" s="16"/>
      <c r="B17" s="41" t="s">
        <v>49</v>
      </c>
      <c r="C17" s="17" t="s">
        <v>43</v>
      </c>
      <c r="D17" s="13"/>
      <c r="E17" s="13"/>
      <c r="F17" s="14" t="s">
        <v>26</v>
      </c>
      <c r="G17" s="11" t="s">
        <v>6</v>
      </c>
      <c r="H17" s="116" t="s">
        <v>260</v>
      </c>
    </row>
    <row r="18" spans="1:8" ht="16.5" customHeight="1">
      <c r="A18" s="10"/>
      <c r="B18" s="43">
        <v>1</v>
      </c>
      <c r="C18" s="44"/>
      <c r="D18" s="45"/>
      <c r="E18" s="45"/>
      <c r="F18" s="15"/>
      <c r="G18" s="18"/>
      <c r="H18" s="15"/>
    </row>
    <row r="19" spans="1:8" ht="16.5" customHeight="1">
      <c r="A19" s="10"/>
      <c r="B19" s="43">
        <v>2</v>
      </c>
      <c r="C19" s="44"/>
      <c r="D19" s="45"/>
      <c r="E19" s="45"/>
      <c r="F19" s="15"/>
      <c r="G19" s="18"/>
      <c r="H19" s="15"/>
    </row>
    <row r="20" spans="1:8" ht="16.5" customHeight="1">
      <c r="A20" s="10"/>
      <c r="B20" s="43">
        <v>3</v>
      </c>
      <c r="C20" s="44"/>
      <c r="D20" s="45"/>
      <c r="E20" s="45"/>
      <c r="F20" s="15"/>
      <c r="G20" s="18"/>
      <c r="H20" s="15"/>
    </row>
    <row r="21" spans="1:8" ht="16.5" customHeight="1">
      <c r="A21" s="10"/>
      <c r="B21" s="43">
        <v>4</v>
      </c>
      <c r="C21" s="44"/>
      <c r="D21" s="45"/>
      <c r="E21" s="45"/>
      <c r="F21" s="15"/>
      <c r="G21" s="18"/>
      <c r="H21" s="15"/>
    </row>
    <row r="22" spans="1:8" ht="16.5" customHeight="1">
      <c r="A22" s="10"/>
      <c r="B22" s="43">
        <v>5</v>
      </c>
      <c r="C22" s="44"/>
      <c r="D22" s="45"/>
      <c r="E22" s="45"/>
      <c r="F22" s="15"/>
      <c r="G22" s="18"/>
      <c r="H22" s="15"/>
    </row>
    <row r="23" spans="1:8" ht="16.5" customHeight="1">
      <c r="A23" s="10"/>
      <c r="B23" s="43">
        <v>6</v>
      </c>
      <c r="C23" s="44"/>
      <c r="D23" s="45"/>
      <c r="E23" s="45"/>
      <c r="F23" s="15"/>
      <c r="G23" s="18"/>
      <c r="H23" s="15"/>
    </row>
    <row r="24" spans="1:8" ht="16.5" customHeight="1">
      <c r="A24" s="10"/>
      <c r="B24" s="43">
        <v>7</v>
      </c>
      <c r="C24" s="44"/>
      <c r="D24" s="45"/>
      <c r="E24" s="45"/>
      <c r="F24" s="15"/>
      <c r="G24" s="18"/>
      <c r="H24" s="15"/>
    </row>
    <row r="25" spans="1:8" ht="16.5" customHeight="1">
      <c r="A25" s="10"/>
      <c r="B25" s="43">
        <v>8</v>
      </c>
      <c r="C25" s="44"/>
      <c r="D25" s="45"/>
      <c r="E25" s="45"/>
      <c r="F25" s="15"/>
      <c r="G25" s="18"/>
      <c r="H25" s="15"/>
    </row>
    <row r="26" spans="1:8" ht="16.5" customHeight="1">
      <c r="A26" s="10"/>
      <c r="B26" s="43">
        <v>9</v>
      </c>
      <c r="C26" s="44"/>
      <c r="D26" s="45"/>
      <c r="E26" s="45"/>
      <c r="F26" s="15"/>
      <c r="G26" s="18"/>
      <c r="H26" s="15"/>
    </row>
    <row r="27" spans="1:8" ht="16.5" customHeight="1">
      <c r="A27" s="10"/>
      <c r="B27" s="43">
        <v>10</v>
      </c>
      <c r="C27" s="44"/>
      <c r="D27" s="45"/>
      <c r="E27" s="45"/>
      <c r="F27" s="15"/>
      <c r="G27" s="18"/>
      <c r="H27" s="15"/>
    </row>
    <row r="28" spans="1:8" ht="16.5" customHeight="1">
      <c r="A28" s="10"/>
      <c r="B28" s="43">
        <v>11</v>
      </c>
      <c r="C28" s="44"/>
      <c r="D28" s="45"/>
      <c r="E28" s="45"/>
      <c r="F28" s="15"/>
      <c r="G28" s="18"/>
      <c r="H28" s="15"/>
    </row>
    <row r="29" spans="1:8" ht="16.5" customHeight="1">
      <c r="A29" s="10"/>
      <c r="B29" s="43">
        <v>12</v>
      </c>
      <c r="C29" s="44"/>
      <c r="D29" s="45"/>
      <c r="E29" s="45"/>
      <c r="F29" s="15"/>
      <c r="G29" s="18"/>
      <c r="H29" s="15"/>
    </row>
    <row r="30" spans="1:8" ht="16.5" customHeight="1">
      <c r="A30" s="10"/>
      <c r="B30" s="43">
        <v>13</v>
      </c>
      <c r="C30" s="44"/>
      <c r="D30" s="45"/>
      <c r="E30" s="45"/>
      <c r="F30" s="15"/>
      <c r="G30" s="18"/>
      <c r="H30" s="15"/>
    </row>
    <row r="31" spans="1:8" ht="16.5" customHeight="1">
      <c r="A31" s="10"/>
      <c r="B31" s="43">
        <v>14</v>
      </c>
      <c r="C31" s="44"/>
      <c r="D31" s="45"/>
      <c r="E31" s="45"/>
      <c r="F31" s="15"/>
      <c r="G31" s="18"/>
      <c r="H31" s="15"/>
    </row>
    <row r="32" spans="1:8" ht="16.5" customHeight="1">
      <c r="A32" s="10"/>
      <c r="B32" s="43">
        <v>15</v>
      </c>
      <c r="C32" s="44"/>
      <c r="D32" s="45"/>
      <c r="E32" s="45"/>
      <c r="F32" s="15"/>
      <c r="G32" s="18"/>
      <c r="H32" s="15"/>
    </row>
    <row r="33" spans="1:8" ht="16.5" customHeight="1">
      <c r="A33" s="10"/>
      <c r="B33" s="43">
        <v>16</v>
      </c>
      <c r="C33" s="44"/>
      <c r="D33" s="45"/>
      <c r="E33" s="45"/>
      <c r="F33" s="15"/>
      <c r="G33" s="18"/>
      <c r="H33" s="15"/>
    </row>
    <row r="34" spans="1:8" ht="16.5" customHeight="1">
      <c r="A34" s="10"/>
      <c r="B34" s="43">
        <v>17</v>
      </c>
      <c r="C34" s="44"/>
      <c r="D34" s="45"/>
      <c r="E34" s="45"/>
      <c r="F34" s="15"/>
      <c r="G34" s="18"/>
      <c r="H34" s="15"/>
    </row>
    <row r="35" spans="1:8" ht="16.5" customHeight="1">
      <c r="A35" s="10"/>
      <c r="B35" s="43">
        <v>18</v>
      </c>
      <c r="C35" s="44"/>
      <c r="D35" s="45"/>
      <c r="E35" s="45"/>
      <c r="F35" s="15"/>
      <c r="G35" s="18"/>
      <c r="H35" s="15"/>
    </row>
    <row r="36" spans="1:8" ht="16.5" customHeight="1">
      <c r="A36" s="10"/>
      <c r="B36" s="43">
        <v>19</v>
      </c>
      <c r="C36" s="44"/>
      <c r="D36" s="45"/>
      <c r="E36" s="45"/>
      <c r="F36" s="15"/>
      <c r="G36" s="18"/>
      <c r="H36" s="15"/>
    </row>
    <row r="37" spans="1:8" ht="16.5" customHeight="1">
      <c r="A37" s="10"/>
      <c r="B37" s="43">
        <v>20</v>
      </c>
      <c r="C37" s="44"/>
      <c r="D37" s="45"/>
      <c r="E37" s="45"/>
      <c r="F37" s="15"/>
      <c r="G37" s="18"/>
      <c r="H37" s="15"/>
    </row>
    <row r="38" spans="1:8" ht="16.5" customHeight="1">
      <c r="A38" s="10"/>
      <c r="B38" s="43">
        <v>21</v>
      </c>
      <c r="C38" s="44"/>
      <c r="D38" s="45"/>
      <c r="E38" s="45"/>
      <c r="F38" s="15"/>
      <c r="G38" s="18"/>
      <c r="H38" s="15"/>
    </row>
    <row r="39" spans="1:8" ht="16.5" customHeight="1">
      <c r="A39" s="10"/>
      <c r="B39" s="43">
        <v>22</v>
      </c>
      <c r="C39" s="44"/>
      <c r="D39" s="45"/>
      <c r="E39" s="45"/>
      <c r="F39" s="15"/>
      <c r="G39" s="18"/>
      <c r="H39" s="15"/>
    </row>
    <row r="40" spans="1:8" ht="16.5" customHeight="1">
      <c r="A40" s="10"/>
      <c r="B40" s="43">
        <v>23</v>
      </c>
      <c r="C40" s="44"/>
      <c r="D40" s="45"/>
      <c r="E40" s="45"/>
      <c r="F40" s="15"/>
      <c r="G40" s="18"/>
      <c r="H40" s="15"/>
    </row>
    <row r="41" spans="1:8" ht="16.5" customHeight="1">
      <c r="A41" s="10"/>
      <c r="B41" s="43">
        <v>24</v>
      </c>
      <c r="C41" s="44"/>
      <c r="D41" s="45"/>
      <c r="E41" s="45"/>
      <c r="F41" s="15"/>
      <c r="G41" s="18"/>
      <c r="H41" s="15"/>
    </row>
    <row r="42" spans="1:8" ht="16.5" customHeight="1">
      <c r="A42" s="10"/>
      <c r="B42" s="43">
        <v>25</v>
      </c>
      <c r="C42" s="44"/>
      <c r="D42" s="45"/>
      <c r="E42" s="45"/>
      <c r="F42" s="15"/>
      <c r="G42" s="18"/>
      <c r="H42" s="15"/>
    </row>
    <row r="43" spans="1:8" ht="16.5" customHeight="1">
      <c r="A43" s="10"/>
      <c r="B43" s="43">
        <v>26</v>
      </c>
      <c r="C43" s="44"/>
      <c r="D43" s="45"/>
      <c r="E43" s="45"/>
      <c r="F43" s="15"/>
      <c r="G43" s="18"/>
      <c r="H43" s="15"/>
    </row>
    <row r="44" spans="1:8" ht="16.5" customHeight="1">
      <c r="A44" s="10"/>
      <c r="B44" s="43">
        <v>27</v>
      </c>
      <c r="C44" s="44"/>
      <c r="D44" s="45"/>
      <c r="E44" s="45"/>
      <c r="F44" s="15"/>
      <c r="G44" s="18"/>
      <c r="H44" s="15"/>
    </row>
    <row r="45" spans="1:8" ht="16.5" customHeight="1">
      <c r="A45" s="10"/>
      <c r="B45" s="43">
        <v>28</v>
      </c>
      <c r="C45" s="44"/>
      <c r="D45" s="45"/>
      <c r="E45" s="45"/>
      <c r="F45" s="15"/>
      <c r="G45" s="18"/>
      <c r="H45" s="15"/>
    </row>
    <row r="46" spans="1:8" ht="16.5" customHeight="1">
      <c r="A46" s="10"/>
      <c r="B46" s="43">
        <v>29</v>
      </c>
      <c r="C46" s="44"/>
      <c r="D46" s="45"/>
      <c r="E46" s="45"/>
      <c r="F46" s="15"/>
      <c r="G46" s="18"/>
      <c r="H46" s="15"/>
    </row>
    <row r="47" spans="1:8" ht="16.5" customHeight="1">
      <c r="A47" s="10"/>
      <c r="B47" s="43">
        <v>30</v>
      </c>
      <c r="C47" s="44"/>
      <c r="D47" s="45"/>
      <c r="E47" s="45"/>
      <c r="F47" s="15"/>
      <c r="G47" s="18"/>
      <c r="H47" s="15"/>
    </row>
    <row r="48" spans="1:8" ht="16.5" customHeight="1">
      <c r="A48" s="10"/>
      <c r="B48" s="43">
        <v>31</v>
      </c>
      <c r="C48" s="44"/>
      <c r="D48" s="45"/>
      <c r="E48" s="45"/>
      <c r="F48" s="15"/>
      <c r="G48" s="18"/>
      <c r="H48" s="15"/>
    </row>
    <row r="49" spans="1:8" ht="16.5" customHeight="1">
      <c r="A49" s="10"/>
      <c r="B49" s="43">
        <v>32</v>
      </c>
      <c r="C49" s="44"/>
      <c r="D49" s="45"/>
      <c r="E49" s="45"/>
      <c r="F49" s="15"/>
      <c r="G49" s="18"/>
      <c r="H49" s="15"/>
    </row>
    <row r="50" spans="1:8" ht="16.5" customHeight="1">
      <c r="A50" s="10"/>
      <c r="B50" s="43">
        <v>33</v>
      </c>
      <c r="C50" s="44"/>
      <c r="D50" s="45"/>
      <c r="E50" s="45"/>
      <c r="F50" s="15"/>
      <c r="G50" s="18"/>
      <c r="H50" s="15"/>
    </row>
    <row r="51" spans="1:8" ht="16.5" customHeight="1">
      <c r="A51" s="10"/>
      <c r="B51" s="43">
        <v>34</v>
      </c>
      <c r="C51" s="44"/>
      <c r="D51" s="45"/>
      <c r="E51" s="45"/>
      <c r="F51" s="15"/>
      <c r="G51" s="18"/>
      <c r="H51" s="15"/>
    </row>
    <row r="52" spans="1:8" ht="16.5" customHeight="1">
      <c r="A52" s="10"/>
      <c r="B52" s="43">
        <v>35</v>
      </c>
      <c r="C52" s="44"/>
      <c r="D52" s="45"/>
      <c r="E52" s="45"/>
      <c r="F52" s="15"/>
      <c r="G52" s="18"/>
      <c r="H52" s="15"/>
    </row>
    <row r="53" spans="1:8" ht="16.5" customHeight="1">
      <c r="A53" s="10"/>
      <c r="B53" s="43">
        <v>36</v>
      </c>
      <c r="C53" s="44"/>
      <c r="D53" s="45"/>
      <c r="E53" s="45"/>
      <c r="F53" s="15"/>
      <c r="G53" s="18"/>
      <c r="H53" s="15"/>
    </row>
    <row r="54" spans="1:8" ht="16.5" customHeight="1">
      <c r="A54" s="10"/>
      <c r="B54" s="43">
        <v>37</v>
      </c>
      <c r="C54" s="44"/>
      <c r="D54" s="45"/>
      <c r="E54" s="45"/>
      <c r="F54" s="15"/>
      <c r="G54" s="18"/>
      <c r="H54" s="15"/>
    </row>
    <row r="55" spans="1:8" ht="16.5" customHeight="1">
      <c r="A55" s="10"/>
      <c r="B55" s="43">
        <v>38</v>
      </c>
      <c r="C55" s="44"/>
      <c r="D55" s="45"/>
      <c r="E55" s="45"/>
      <c r="F55" s="15"/>
      <c r="G55" s="18"/>
      <c r="H55" s="15"/>
    </row>
    <row r="56" spans="1:8" ht="16.5" customHeight="1">
      <c r="A56" s="10"/>
      <c r="B56" s="43">
        <v>39</v>
      </c>
      <c r="C56" s="44"/>
      <c r="D56" s="45"/>
      <c r="E56" s="45"/>
      <c r="F56" s="15"/>
      <c r="G56" s="18"/>
      <c r="H56" s="15"/>
    </row>
    <row r="57" spans="1:8" ht="16.5" customHeight="1">
      <c r="A57" s="16"/>
      <c r="B57" s="43">
        <v>40</v>
      </c>
      <c r="C57" s="19"/>
      <c r="D57" s="45"/>
      <c r="E57" s="45"/>
      <c r="F57" s="15"/>
      <c r="G57" s="18"/>
      <c r="H57" s="15"/>
    </row>
    <row r="58" spans="1:8" ht="16.5" customHeight="1">
      <c r="A58" s="16"/>
      <c r="B58" s="43">
        <v>41</v>
      </c>
      <c r="C58" s="19"/>
      <c r="D58" s="18"/>
      <c r="E58" s="45"/>
      <c r="F58" s="15"/>
      <c r="G58" s="18"/>
      <c r="H58" s="15"/>
    </row>
    <row r="59" spans="1:8" ht="16.5" customHeight="1">
      <c r="A59" s="16"/>
      <c r="B59" s="43">
        <v>42</v>
      </c>
      <c r="C59" s="19"/>
      <c r="D59" s="45"/>
      <c r="E59" s="45"/>
      <c r="F59" s="15"/>
      <c r="G59" s="18"/>
      <c r="H59" s="15"/>
    </row>
    <row r="60" spans="1:8" ht="16.5" customHeight="1">
      <c r="A60" s="16"/>
      <c r="B60" s="43">
        <v>43</v>
      </c>
      <c r="C60" s="19"/>
      <c r="D60" s="18"/>
      <c r="E60" s="45"/>
      <c r="F60" s="15"/>
      <c r="G60" s="18"/>
      <c r="H60" s="15"/>
    </row>
    <row r="61" spans="1:8" ht="16.5" customHeight="1">
      <c r="A61" s="16"/>
      <c r="B61" s="43">
        <v>44</v>
      </c>
      <c r="C61" s="19"/>
      <c r="D61" s="45"/>
      <c r="E61" s="45"/>
      <c r="F61" s="15"/>
      <c r="G61" s="18"/>
      <c r="H61" s="15"/>
    </row>
    <row r="62" spans="1:8" ht="16.5" customHeight="1">
      <c r="A62" s="16"/>
      <c r="B62" s="43">
        <v>45</v>
      </c>
      <c r="C62" s="19"/>
      <c r="D62" s="45"/>
      <c r="E62" s="45"/>
      <c r="F62" s="15"/>
      <c r="G62" s="18"/>
      <c r="H62" s="15"/>
    </row>
    <row r="64" spans="1:8" ht="18" customHeight="1">
      <c r="A64" s="6"/>
      <c r="B64" s="46" t="s">
        <v>50</v>
      </c>
      <c r="C64" s="8"/>
      <c r="D64" s="8"/>
      <c r="E64" s="8"/>
      <c r="F64" s="8"/>
      <c r="G64" s="8"/>
      <c r="H64" s="8"/>
    </row>
    <row r="65" spans="1:8" ht="28.5" customHeight="1">
      <c r="A65" s="9"/>
      <c r="B65" s="37" t="s">
        <v>32</v>
      </c>
      <c r="C65" s="38" t="s">
        <v>13</v>
      </c>
      <c r="D65" s="39" t="s">
        <v>14</v>
      </c>
      <c r="E65" s="39" t="s">
        <v>15</v>
      </c>
      <c r="F65" s="39" t="s">
        <v>16</v>
      </c>
      <c r="G65" s="39" t="s">
        <v>40</v>
      </c>
      <c r="H65" s="40" t="s">
        <v>3</v>
      </c>
    </row>
    <row r="66" spans="1:8" ht="16.5" customHeight="1">
      <c r="A66" s="6"/>
      <c r="B66" s="43">
        <v>1</v>
      </c>
      <c r="C66" s="44"/>
      <c r="D66" s="45"/>
      <c r="E66" s="45"/>
      <c r="F66" s="15"/>
      <c r="G66" s="18"/>
      <c r="H66" s="15"/>
    </row>
    <row r="67" spans="1:8" ht="16.5" customHeight="1">
      <c r="A67" s="9"/>
      <c r="B67" s="43">
        <v>2</v>
      </c>
      <c r="C67" s="44"/>
      <c r="D67" s="45"/>
      <c r="E67" s="45"/>
      <c r="F67" s="15"/>
      <c r="G67" s="18"/>
      <c r="H67" s="15"/>
    </row>
    <row r="68" spans="1:8" ht="16.5" customHeight="1">
      <c r="A68" s="10"/>
      <c r="B68" s="43">
        <v>3</v>
      </c>
      <c r="C68" s="44"/>
      <c r="D68" s="45"/>
      <c r="E68" s="45"/>
      <c r="F68" s="15"/>
      <c r="G68" s="18"/>
      <c r="H68" s="15"/>
    </row>
    <row r="69" spans="1:8" ht="16.5" customHeight="1">
      <c r="A69" s="16"/>
      <c r="B69" s="43">
        <v>4</v>
      </c>
      <c r="C69" s="44"/>
      <c r="D69" s="45"/>
      <c r="E69" s="45"/>
      <c r="F69" s="15"/>
      <c r="G69" s="18"/>
      <c r="H69" s="15"/>
    </row>
    <row r="70" spans="1:8" ht="16.5" customHeight="1">
      <c r="A70" s="16"/>
      <c r="B70" s="43">
        <v>5</v>
      </c>
      <c r="C70" s="44"/>
      <c r="D70" s="45"/>
      <c r="E70" s="45"/>
      <c r="F70" s="15"/>
      <c r="G70" s="18"/>
      <c r="H70" s="15"/>
    </row>
    <row r="71" spans="1:8" ht="16.5" customHeight="1">
      <c r="A71" s="16"/>
      <c r="B71" s="43">
        <v>6</v>
      </c>
      <c r="C71" s="44"/>
      <c r="D71" s="45"/>
      <c r="E71" s="45"/>
      <c r="F71" s="15"/>
      <c r="G71" s="18"/>
      <c r="H71" s="15"/>
    </row>
    <row r="72" spans="1:8" ht="16.5" customHeight="1">
      <c r="A72" s="16"/>
      <c r="B72" s="43">
        <v>7</v>
      </c>
      <c r="C72" s="44"/>
      <c r="D72" s="45"/>
      <c r="E72" s="45"/>
      <c r="F72" s="15"/>
      <c r="G72" s="18"/>
      <c r="H72" s="15"/>
    </row>
    <row r="73" spans="1:8" ht="16.5" customHeight="1">
      <c r="A73" s="16"/>
      <c r="B73" s="43">
        <v>8</v>
      </c>
      <c r="C73" s="44"/>
      <c r="D73" s="45"/>
      <c r="E73" s="45"/>
      <c r="F73" s="15"/>
      <c r="G73" s="18"/>
      <c r="H73" s="15"/>
    </row>
    <row r="74" spans="1:8" ht="16.5" customHeight="1">
      <c r="A74" s="20"/>
      <c r="B74" s="43">
        <v>9</v>
      </c>
      <c r="C74" s="44"/>
      <c r="D74" s="45"/>
      <c r="E74" s="45"/>
      <c r="F74" s="15"/>
      <c r="G74" s="18"/>
      <c r="H74" s="15"/>
    </row>
    <row r="75" spans="1:8" ht="16.5" customHeight="1">
      <c r="B75" s="43">
        <v>10</v>
      </c>
      <c r="C75" s="44"/>
      <c r="D75" s="45"/>
      <c r="E75" s="45"/>
      <c r="F75" s="15"/>
      <c r="G75" s="18"/>
      <c r="H75" s="15"/>
    </row>
  </sheetData>
  <mergeCells count="4">
    <mergeCell ref="C3:H3"/>
    <mergeCell ref="C6:H6"/>
    <mergeCell ref="C7:H7"/>
    <mergeCell ref="C8:H8"/>
  </mergeCells>
  <phoneticPr fontId="2"/>
  <dataValidations count="2">
    <dataValidation type="list" allowBlank="1" showInputMessage="1" showErrorMessage="1" sqref="G66:G75 G12:G62" xr:uid="{00000000-0002-0000-0500-000000000000}">
      <formula1>"国内,外国"</formula1>
    </dataValidation>
    <dataValidation type="list" allowBlank="1" showInputMessage="1" showErrorMessage="1" sqref="E66:E75 E12:E62" xr:uid="{00000000-0002-0000-0500-000001000000}">
      <formula1>"○"</formula1>
    </dataValidation>
  </dataValidations>
  <pageMargins left="0.55118110236220474" right="0.55118110236220474" top="0.70866141732283472" bottom="0.47244094488188981" header="0.31496062992125984" footer="0.15748031496062992"/>
  <pageSetup paperSize="9" scale="83" firstPageNumber="0" fitToHeight="0" orientation="portrait" horizontalDpi="300" verticalDpi="300" r:id="rId1"/>
  <headerFooter alignWithMargins="0">
    <oddHeader>&amp;R（別紙1）</oddHeader>
    <oddFooter>&amp;L&amp;A&amp;R  &amp;P/&amp;N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H75"/>
  <sheetViews>
    <sheetView showZeros="0" view="pageBreakPreview" zoomScaleNormal="100" zoomScaleSheetLayoutView="100" workbookViewId="0">
      <pane ySplit="8" topLeftCell="A9" activePane="bottomLeft" state="frozen"/>
      <selection activeCell="J15" sqref="J15"/>
      <selection pane="bottomLeft" activeCell="J15" sqref="J15"/>
    </sheetView>
  </sheetViews>
  <sheetFormatPr defaultColWidth="9" defaultRowHeight="12" outlineLevelRow="2"/>
  <cols>
    <col min="1" max="1" width="1.6640625" style="4" customWidth="1"/>
    <col min="2" max="2" width="7.33203125" style="5" customWidth="1"/>
    <col min="3" max="3" width="33.21875" style="4" customWidth="1"/>
    <col min="4" max="4" width="10" style="5" customWidth="1"/>
    <col min="5" max="5" width="8.21875" style="5" customWidth="1"/>
    <col min="6" max="6" width="15.109375" style="4" customWidth="1"/>
    <col min="7" max="7" width="7.33203125" style="4" customWidth="1"/>
    <col min="8" max="8" width="28.77734375" style="4" customWidth="1"/>
    <col min="9" max="16384" width="9" style="4"/>
  </cols>
  <sheetData>
    <row r="1" spans="1:8" ht="20.25" customHeight="1">
      <c r="B1" s="34" t="str">
        <f>'活動実績一覧（集計）'!B1:H1</f>
        <v>（令和　　年度）　OPERA　活動実績一覧　【幹事機関：○○】</v>
      </c>
      <c r="C1" s="34"/>
      <c r="D1" s="34"/>
      <c r="E1" s="34"/>
      <c r="F1" s="34"/>
      <c r="G1" s="34"/>
      <c r="H1" s="34"/>
    </row>
    <row r="2" spans="1:8" ht="9.75" customHeight="1">
      <c r="A2" s="5"/>
      <c r="C2" s="5"/>
      <c r="F2" s="5"/>
      <c r="G2" s="5"/>
      <c r="H2" s="5"/>
    </row>
    <row r="3" spans="1:8" ht="27.75" customHeight="1">
      <c r="B3" s="35" t="s">
        <v>173</v>
      </c>
      <c r="C3" s="125">
        <f>'活動実績一覧（集計）'!C3:I3</f>
        <v>0</v>
      </c>
      <c r="D3" s="125"/>
      <c r="E3" s="125"/>
      <c r="F3" s="125"/>
      <c r="G3" s="125"/>
      <c r="H3" s="125"/>
    </row>
    <row r="4" spans="1:8" ht="2.25" customHeight="1"/>
    <row r="5" spans="1:8" ht="20.25" customHeight="1">
      <c r="B5" s="6" t="s">
        <v>56</v>
      </c>
      <c r="C5" s="6"/>
    </row>
    <row r="6" spans="1:8" ht="30" customHeight="1" outlineLevel="1">
      <c r="A6" s="6"/>
      <c r="B6" s="42" t="s">
        <v>10</v>
      </c>
      <c r="C6" s="126" t="s">
        <v>11</v>
      </c>
      <c r="D6" s="126"/>
      <c r="E6" s="126"/>
      <c r="F6" s="126"/>
      <c r="G6" s="126"/>
      <c r="H6" s="126"/>
    </row>
    <row r="7" spans="1:8" ht="28.5" customHeight="1" outlineLevel="1">
      <c r="A7" s="6"/>
      <c r="B7" s="42" t="s">
        <v>10</v>
      </c>
      <c r="C7" s="126" t="s">
        <v>12</v>
      </c>
      <c r="D7" s="126"/>
      <c r="E7" s="126"/>
      <c r="F7" s="126"/>
      <c r="G7" s="126"/>
      <c r="H7" s="126"/>
    </row>
    <row r="8" spans="1:8" ht="18" customHeight="1" outlineLevel="1">
      <c r="A8" s="6"/>
      <c r="B8" s="42" t="s">
        <v>10</v>
      </c>
      <c r="C8" s="126" t="s">
        <v>171</v>
      </c>
      <c r="D8" s="126"/>
      <c r="E8" s="126"/>
      <c r="F8" s="126"/>
      <c r="G8" s="126"/>
      <c r="H8" s="126"/>
    </row>
    <row r="9" spans="1:8" ht="6.75" customHeight="1">
      <c r="A9" s="6"/>
      <c r="B9" s="7"/>
      <c r="C9" s="36"/>
      <c r="D9" s="36"/>
      <c r="E9" s="36"/>
      <c r="F9" s="36"/>
      <c r="G9" s="36"/>
      <c r="H9" s="36"/>
    </row>
    <row r="10" spans="1:8" ht="18" customHeight="1">
      <c r="A10" s="6"/>
      <c r="B10" s="150" t="s">
        <v>38</v>
      </c>
      <c r="C10" s="36"/>
      <c r="D10" s="36"/>
      <c r="E10" s="36"/>
      <c r="F10" s="36"/>
      <c r="G10" s="36"/>
      <c r="H10" s="36"/>
    </row>
    <row r="11" spans="1:8" ht="31.5" customHeight="1">
      <c r="A11" s="9"/>
      <c r="B11" s="37" t="s">
        <v>32</v>
      </c>
      <c r="C11" s="38" t="s">
        <v>13</v>
      </c>
      <c r="D11" s="39" t="s">
        <v>224</v>
      </c>
      <c r="E11" s="39" t="s">
        <v>15</v>
      </c>
      <c r="F11" s="39" t="s">
        <v>16</v>
      </c>
      <c r="G11" s="39" t="s">
        <v>40</v>
      </c>
      <c r="H11" s="39" t="s">
        <v>248</v>
      </c>
    </row>
    <row r="12" spans="1:8" ht="24.75" customHeight="1" outlineLevel="2">
      <c r="A12" s="10"/>
      <c r="B12" s="41" t="s">
        <v>49</v>
      </c>
      <c r="C12" s="12" t="s">
        <v>17</v>
      </c>
      <c r="D12" s="13" t="s">
        <v>225</v>
      </c>
      <c r="E12" s="13" t="s">
        <v>19</v>
      </c>
      <c r="F12" s="14" t="s">
        <v>20</v>
      </c>
      <c r="G12" s="11" t="s">
        <v>6</v>
      </c>
      <c r="H12" s="116" t="s">
        <v>251</v>
      </c>
    </row>
    <row r="13" spans="1:8" ht="24.75" customHeight="1" outlineLevel="2">
      <c r="A13" s="16"/>
      <c r="B13" s="41" t="s">
        <v>49</v>
      </c>
      <c r="C13" s="17" t="s">
        <v>21</v>
      </c>
      <c r="D13" s="11" t="s">
        <v>24</v>
      </c>
      <c r="E13" s="13" t="s">
        <v>19</v>
      </c>
      <c r="F13" s="14" t="s">
        <v>23</v>
      </c>
      <c r="G13" s="11" t="s">
        <v>44</v>
      </c>
      <c r="H13" s="116" t="s">
        <v>266</v>
      </c>
    </row>
    <row r="14" spans="1:8" ht="24.75" customHeight="1" outlineLevel="2">
      <c r="A14" s="16"/>
      <c r="B14" s="41" t="s">
        <v>49</v>
      </c>
      <c r="C14" s="17" t="s">
        <v>27</v>
      </c>
      <c r="D14" s="13"/>
      <c r="E14" s="13"/>
      <c r="F14" s="14" t="s">
        <v>39</v>
      </c>
      <c r="G14" s="11" t="s">
        <v>6</v>
      </c>
      <c r="H14" s="116" t="s">
        <v>261</v>
      </c>
    </row>
    <row r="15" spans="1:8" ht="24.75" customHeight="1" outlineLevel="2">
      <c r="A15" s="16"/>
      <c r="B15" s="41" t="s">
        <v>49</v>
      </c>
      <c r="C15" s="17" t="s">
        <v>41</v>
      </c>
      <c r="D15" s="11"/>
      <c r="E15" s="13"/>
      <c r="F15" s="14" t="s">
        <v>26</v>
      </c>
      <c r="G15" s="11" t="s">
        <v>6</v>
      </c>
      <c r="H15" s="116" t="s">
        <v>262</v>
      </c>
    </row>
    <row r="16" spans="1:8" ht="24.75" customHeight="1" outlineLevel="2">
      <c r="A16" s="16"/>
      <c r="B16" s="41" t="s">
        <v>49</v>
      </c>
      <c r="C16" s="17" t="s">
        <v>42</v>
      </c>
      <c r="D16" s="13"/>
      <c r="E16" s="13"/>
      <c r="F16" s="14" t="s">
        <v>26</v>
      </c>
      <c r="G16" s="11" t="s">
        <v>6</v>
      </c>
      <c r="H16" s="116" t="s">
        <v>263</v>
      </c>
    </row>
    <row r="17" spans="1:8" ht="24.75" customHeight="1" outlineLevel="2">
      <c r="A17" s="16"/>
      <c r="B17" s="41" t="s">
        <v>49</v>
      </c>
      <c r="C17" s="17" t="s">
        <v>43</v>
      </c>
      <c r="D17" s="13"/>
      <c r="E17" s="13"/>
      <c r="F17" s="14" t="s">
        <v>26</v>
      </c>
      <c r="G17" s="11" t="s">
        <v>6</v>
      </c>
      <c r="H17" s="116" t="s">
        <v>264</v>
      </c>
    </row>
    <row r="18" spans="1:8" ht="16.5" customHeight="1">
      <c r="A18" s="10"/>
      <c r="B18" s="43">
        <v>1</v>
      </c>
      <c r="C18" s="44"/>
      <c r="D18" s="45"/>
      <c r="E18" s="45"/>
      <c r="F18" s="15"/>
      <c r="G18" s="18"/>
      <c r="H18" s="15"/>
    </row>
    <row r="19" spans="1:8" ht="16.5" customHeight="1">
      <c r="A19" s="10"/>
      <c r="B19" s="43">
        <v>2</v>
      </c>
      <c r="C19" s="44"/>
      <c r="D19" s="45"/>
      <c r="E19" s="45"/>
      <c r="F19" s="15"/>
      <c r="G19" s="18"/>
      <c r="H19" s="15"/>
    </row>
    <row r="20" spans="1:8" ht="16.5" customHeight="1">
      <c r="A20" s="10"/>
      <c r="B20" s="43">
        <v>3</v>
      </c>
      <c r="C20" s="44"/>
      <c r="D20" s="45"/>
      <c r="E20" s="45"/>
      <c r="F20" s="15"/>
      <c r="G20" s="18"/>
      <c r="H20" s="15"/>
    </row>
    <row r="21" spans="1:8" ht="16.5" customHeight="1">
      <c r="A21" s="10"/>
      <c r="B21" s="43">
        <v>4</v>
      </c>
      <c r="C21" s="44"/>
      <c r="D21" s="45"/>
      <c r="E21" s="45"/>
      <c r="F21" s="15"/>
      <c r="G21" s="18"/>
      <c r="H21" s="15"/>
    </row>
    <row r="22" spans="1:8" ht="16.5" customHeight="1">
      <c r="A22" s="10"/>
      <c r="B22" s="43">
        <v>5</v>
      </c>
      <c r="C22" s="44"/>
      <c r="D22" s="45"/>
      <c r="E22" s="45"/>
      <c r="F22" s="15"/>
      <c r="G22" s="18"/>
      <c r="H22" s="15"/>
    </row>
    <row r="23" spans="1:8" ht="16.5" customHeight="1">
      <c r="A23" s="10"/>
      <c r="B23" s="43">
        <v>6</v>
      </c>
      <c r="C23" s="44"/>
      <c r="D23" s="45"/>
      <c r="E23" s="45"/>
      <c r="F23" s="15"/>
      <c r="G23" s="18"/>
      <c r="H23" s="15"/>
    </row>
    <row r="24" spans="1:8" ht="16.5" customHeight="1">
      <c r="A24" s="10"/>
      <c r="B24" s="43">
        <v>7</v>
      </c>
      <c r="C24" s="44"/>
      <c r="D24" s="45"/>
      <c r="E24" s="45"/>
      <c r="F24" s="15"/>
      <c r="G24" s="18"/>
      <c r="H24" s="15"/>
    </row>
    <row r="25" spans="1:8" ht="16.5" customHeight="1">
      <c r="A25" s="10"/>
      <c r="B25" s="43">
        <v>8</v>
      </c>
      <c r="C25" s="44"/>
      <c r="D25" s="45"/>
      <c r="E25" s="45"/>
      <c r="F25" s="15"/>
      <c r="G25" s="18"/>
      <c r="H25" s="15"/>
    </row>
    <row r="26" spans="1:8" ht="16.5" customHeight="1">
      <c r="A26" s="10"/>
      <c r="B26" s="43">
        <v>9</v>
      </c>
      <c r="C26" s="44"/>
      <c r="D26" s="45"/>
      <c r="E26" s="45"/>
      <c r="F26" s="15"/>
      <c r="G26" s="18"/>
      <c r="H26" s="15"/>
    </row>
    <row r="27" spans="1:8" ht="16.5" customHeight="1">
      <c r="A27" s="10"/>
      <c r="B27" s="43">
        <v>10</v>
      </c>
      <c r="C27" s="44"/>
      <c r="D27" s="45"/>
      <c r="E27" s="45"/>
      <c r="F27" s="15"/>
      <c r="G27" s="18"/>
      <c r="H27" s="15"/>
    </row>
    <row r="28" spans="1:8" ht="16.5" customHeight="1">
      <c r="A28" s="10"/>
      <c r="B28" s="43">
        <v>11</v>
      </c>
      <c r="C28" s="44"/>
      <c r="D28" s="45"/>
      <c r="E28" s="45"/>
      <c r="F28" s="15"/>
      <c r="G28" s="18"/>
      <c r="H28" s="15"/>
    </row>
    <row r="29" spans="1:8" ht="16.5" customHeight="1">
      <c r="A29" s="10"/>
      <c r="B29" s="43">
        <v>12</v>
      </c>
      <c r="C29" s="44"/>
      <c r="D29" s="45"/>
      <c r="E29" s="45"/>
      <c r="F29" s="15"/>
      <c r="G29" s="18"/>
      <c r="H29" s="15"/>
    </row>
    <row r="30" spans="1:8" ht="16.5" customHeight="1">
      <c r="A30" s="10"/>
      <c r="B30" s="43">
        <v>13</v>
      </c>
      <c r="C30" s="44"/>
      <c r="D30" s="45"/>
      <c r="E30" s="45"/>
      <c r="F30" s="15"/>
      <c r="G30" s="18"/>
      <c r="H30" s="15"/>
    </row>
    <row r="31" spans="1:8" ht="16.5" customHeight="1">
      <c r="A31" s="10"/>
      <c r="B31" s="43">
        <v>14</v>
      </c>
      <c r="C31" s="44"/>
      <c r="D31" s="45"/>
      <c r="E31" s="45"/>
      <c r="F31" s="15"/>
      <c r="G31" s="18"/>
      <c r="H31" s="15"/>
    </row>
    <row r="32" spans="1:8" ht="16.5" customHeight="1">
      <c r="A32" s="10"/>
      <c r="B32" s="43">
        <v>15</v>
      </c>
      <c r="C32" s="44"/>
      <c r="D32" s="45"/>
      <c r="E32" s="45"/>
      <c r="F32" s="15"/>
      <c r="G32" s="18"/>
      <c r="H32" s="15"/>
    </row>
    <row r="33" spans="1:8" ht="16.5" customHeight="1">
      <c r="A33" s="10"/>
      <c r="B33" s="43">
        <v>16</v>
      </c>
      <c r="C33" s="44"/>
      <c r="D33" s="45"/>
      <c r="E33" s="45"/>
      <c r="F33" s="15"/>
      <c r="G33" s="18"/>
      <c r="H33" s="15"/>
    </row>
    <row r="34" spans="1:8" ht="16.5" customHeight="1">
      <c r="A34" s="10"/>
      <c r="B34" s="43">
        <v>17</v>
      </c>
      <c r="C34" s="44"/>
      <c r="D34" s="45"/>
      <c r="E34" s="45"/>
      <c r="F34" s="15"/>
      <c r="G34" s="18"/>
      <c r="H34" s="15"/>
    </row>
    <row r="35" spans="1:8" ht="16.5" customHeight="1">
      <c r="A35" s="10"/>
      <c r="B35" s="43">
        <v>18</v>
      </c>
      <c r="C35" s="44"/>
      <c r="D35" s="45"/>
      <c r="E35" s="45"/>
      <c r="F35" s="15"/>
      <c r="G35" s="18"/>
      <c r="H35" s="15"/>
    </row>
    <row r="36" spans="1:8" ht="16.5" customHeight="1">
      <c r="A36" s="10"/>
      <c r="B36" s="43">
        <v>19</v>
      </c>
      <c r="C36" s="44"/>
      <c r="D36" s="45"/>
      <c r="E36" s="45"/>
      <c r="F36" s="15"/>
      <c r="G36" s="18"/>
      <c r="H36" s="15"/>
    </row>
    <row r="37" spans="1:8" ht="16.5" customHeight="1">
      <c r="A37" s="10"/>
      <c r="B37" s="43">
        <v>20</v>
      </c>
      <c r="C37" s="44"/>
      <c r="D37" s="45"/>
      <c r="E37" s="45"/>
      <c r="F37" s="15"/>
      <c r="G37" s="18"/>
      <c r="H37" s="15"/>
    </row>
    <row r="38" spans="1:8" ht="16.5" customHeight="1">
      <c r="A38" s="10"/>
      <c r="B38" s="43">
        <v>21</v>
      </c>
      <c r="C38" s="44"/>
      <c r="D38" s="45"/>
      <c r="E38" s="45"/>
      <c r="F38" s="15"/>
      <c r="G38" s="18"/>
      <c r="H38" s="15"/>
    </row>
    <row r="39" spans="1:8" ht="16.5" customHeight="1">
      <c r="A39" s="10"/>
      <c r="B39" s="43">
        <v>22</v>
      </c>
      <c r="C39" s="44"/>
      <c r="D39" s="45"/>
      <c r="E39" s="45"/>
      <c r="F39" s="15"/>
      <c r="G39" s="18"/>
      <c r="H39" s="15"/>
    </row>
    <row r="40" spans="1:8" ht="16.5" customHeight="1">
      <c r="A40" s="10"/>
      <c r="B40" s="43">
        <v>23</v>
      </c>
      <c r="C40" s="44"/>
      <c r="D40" s="45"/>
      <c r="E40" s="45"/>
      <c r="F40" s="15"/>
      <c r="G40" s="18"/>
      <c r="H40" s="15"/>
    </row>
    <row r="41" spans="1:8" ht="16.5" customHeight="1">
      <c r="A41" s="10"/>
      <c r="B41" s="43">
        <v>24</v>
      </c>
      <c r="C41" s="44"/>
      <c r="D41" s="45"/>
      <c r="E41" s="45"/>
      <c r="F41" s="15"/>
      <c r="G41" s="18"/>
      <c r="H41" s="15"/>
    </row>
    <row r="42" spans="1:8" ht="16.5" customHeight="1">
      <c r="A42" s="10"/>
      <c r="B42" s="43">
        <v>25</v>
      </c>
      <c r="C42" s="44"/>
      <c r="D42" s="45"/>
      <c r="E42" s="45"/>
      <c r="F42" s="15"/>
      <c r="G42" s="18"/>
      <c r="H42" s="15"/>
    </row>
    <row r="43" spans="1:8" ht="16.5" customHeight="1">
      <c r="A43" s="10"/>
      <c r="B43" s="43">
        <v>26</v>
      </c>
      <c r="C43" s="44"/>
      <c r="D43" s="45"/>
      <c r="E43" s="45"/>
      <c r="F43" s="15"/>
      <c r="G43" s="18"/>
      <c r="H43" s="15"/>
    </row>
    <row r="44" spans="1:8" ht="16.5" customHeight="1">
      <c r="A44" s="10"/>
      <c r="B44" s="43">
        <v>27</v>
      </c>
      <c r="C44" s="44"/>
      <c r="D44" s="45"/>
      <c r="E44" s="45"/>
      <c r="F44" s="15"/>
      <c r="G44" s="18"/>
      <c r="H44" s="15"/>
    </row>
    <row r="45" spans="1:8" ht="16.5" customHeight="1">
      <c r="A45" s="10"/>
      <c r="B45" s="43">
        <v>28</v>
      </c>
      <c r="C45" s="44"/>
      <c r="D45" s="45"/>
      <c r="E45" s="45"/>
      <c r="F45" s="15"/>
      <c r="G45" s="18"/>
      <c r="H45" s="15"/>
    </row>
    <row r="46" spans="1:8" ht="16.5" customHeight="1">
      <c r="A46" s="10"/>
      <c r="B46" s="43">
        <v>29</v>
      </c>
      <c r="C46" s="44"/>
      <c r="D46" s="45"/>
      <c r="E46" s="45"/>
      <c r="F46" s="15"/>
      <c r="G46" s="18"/>
      <c r="H46" s="15"/>
    </row>
    <row r="47" spans="1:8" ht="16.5" customHeight="1">
      <c r="A47" s="10"/>
      <c r="B47" s="43">
        <v>30</v>
      </c>
      <c r="C47" s="44"/>
      <c r="D47" s="45"/>
      <c r="E47" s="45"/>
      <c r="F47" s="15"/>
      <c r="G47" s="18"/>
      <c r="H47" s="15"/>
    </row>
    <row r="48" spans="1:8" ht="16.5" customHeight="1">
      <c r="A48" s="10"/>
      <c r="B48" s="43">
        <v>31</v>
      </c>
      <c r="C48" s="44"/>
      <c r="D48" s="45"/>
      <c r="E48" s="45"/>
      <c r="F48" s="15"/>
      <c r="G48" s="18"/>
      <c r="H48" s="15"/>
    </row>
    <row r="49" spans="1:8" ht="16.5" customHeight="1">
      <c r="A49" s="10"/>
      <c r="B49" s="43">
        <v>32</v>
      </c>
      <c r="C49" s="44"/>
      <c r="D49" s="45"/>
      <c r="E49" s="45"/>
      <c r="F49" s="15"/>
      <c r="G49" s="18"/>
      <c r="H49" s="15"/>
    </row>
    <row r="50" spans="1:8" ht="16.5" customHeight="1">
      <c r="A50" s="10"/>
      <c r="B50" s="43">
        <v>33</v>
      </c>
      <c r="C50" s="44"/>
      <c r="D50" s="45"/>
      <c r="E50" s="45"/>
      <c r="F50" s="15"/>
      <c r="G50" s="18"/>
      <c r="H50" s="15"/>
    </row>
    <row r="51" spans="1:8" ht="16.5" customHeight="1">
      <c r="A51" s="10"/>
      <c r="B51" s="43">
        <v>34</v>
      </c>
      <c r="C51" s="44"/>
      <c r="D51" s="45"/>
      <c r="E51" s="45"/>
      <c r="F51" s="15"/>
      <c r="G51" s="18"/>
      <c r="H51" s="15"/>
    </row>
    <row r="52" spans="1:8" ht="16.5" customHeight="1">
      <c r="A52" s="10"/>
      <c r="B52" s="43">
        <v>35</v>
      </c>
      <c r="C52" s="44"/>
      <c r="D52" s="45"/>
      <c r="E52" s="45"/>
      <c r="F52" s="15"/>
      <c r="G52" s="18"/>
      <c r="H52" s="15"/>
    </row>
    <row r="53" spans="1:8" ht="16.5" customHeight="1">
      <c r="A53" s="10"/>
      <c r="B53" s="43">
        <v>36</v>
      </c>
      <c r="C53" s="44"/>
      <c r="D53" s="45"/>
      <c r="E53" s="45"/>
      <c r="F53" s="15"/>
      <c r="G53" s="18"/>
      <c r="H53" s="15"/>
    </row>
    <row r="54" spans="1:8" ht="16.5" customHeight="1">
      <c r="A54" s="10"/>
      <c r="B54" s="43">
        <v>37</v>
      </c>
      <c r="C54" s="44"/>
      <c r="D54" s="45"/>
      <c r="E54" s="45"/>
      <c r="F54" s="15"/>
      <c r="G54" s="18"/>
      <c r="H54" s="15"/>
    </row>
    <row r="55" spans="1:8" ht="16.5" customHeight="1">
      <c r="A55" s="10"/>
      <c r="B55" s="43">
        <v>38</v>
      </c>
      <c r="C55" s="44"/>
      <c r="D55" s="45"/>
      <c r="E55" s="45"/>
      <c r="F55" s="15"/>
      <c r="G55" s="18"/>
      <c r="H55" s="15"/>
    </row>
    <row r="56" spans="1:8" ht="16.5" customHeight="1">
      <c r="A56" s="10"/>
      <c r="B56" s="43">
        <v>39</v>
      </c>
      <c r="C56" s="44"/>
      <c r="D56" s="45"/>
      <c r="E56" s="45"/>
      <c r="F56" s="15"/>
      <c r="G56" s="18"/>
      <c r="H56" s="15"/>
    </row>
    <row r="57" spans="1:8" ht="16.5" customHeight="1">
      <c r="A57" s="16"/>
      <c r="B57" s="43">
        <v>40</v>
      </c>
      <c r="C57" s="19"/>
      <c r="D57" s="45"/>
      <c r="E57" s="45"/>
      <c r="F57" s="15"/>
      <c r="G57" s="18"/>
      <c r="H57" s="15"/>
    </row>
    <row r="58" spans="1:8" ht="16.5" customHeight="1">
      <c r="A58" s="16"/>
      <c r="B58" s="43">
        <v>41</v>
      </c>
      <c r="C58" s="19"/>
      <c r="D58" s="18"/>
      <c r="E58" s="45"/>
      <c r="F58" s="15"/>
      <c r="G58" s="18"/>
      <c r="H58" s="15"/>
    </row>
    <row r="59" spans="1:8" ht="16.5" customHeight="1">
      <c r="A59" s="16"/>
      <c r="B59" s="43">
        <v>42</v>
      </c>
      <c r="C59" s="19"/>
      <c r="D59" s="45"/>
      <c r="E59" s="45"/>
      <c r="F59" s="15"/>
      <c r="G59" s="18"/>
      <c r="H59" s="15"/>
    </row>
    <row r="60" spans="1:8" ht="16.5" customHeight="1">
      <c r="A60" s="16"/>
      <c r="B60" s="43">
        <v>43</v>
      </c>
      <c r="C60" s="19"/>
      <c r="D60" s="18"/>
      <c r="E60" s="45"/>
      <c r="F60" s="15"/>
      <c r="G60" s="18"/>
      <c r="H60" s="15"/>
    </row>
    <row r="61" spans="1:8" ht="16.5" customHeight="1">
      <c r="A61" s="16"/>
      <c r="B61" s="43">
        <v>44</v>
      </c>
      <c r="C61" s="19"/>
      <c r="D61" s="45"/>
      <c r="E61" s="45"/>
      <c r="F61" s="15"/>
      <c r="G61" s="18"/>
      <c r="H61" s="15"/>
    </row>
    <row r="62" spans="1:8" ht="16.5" customHeight="1">
      <c r="A62" s="16"/>
      <c r="B62" s="43">
        <v>45</v>
      </c>
      <c r="C62" s="19"/>
      <c r="D62" s="45"/>
      <c r="E62" s="45"/>
      <c r="F62" s="15"/>
      <c r="G62" s="18"/>
      <c r="H62" s="15"/>
    </row>
    <row r="64" spans="1:8" ht="18" customHeight="1">
      <c r="A64" s="6"/>
      <c r="B64" s="46" t="s">
        <v>50</v>
      </c>
      <c r="C64" s="8"/>
      <c r="D64" s="8"/>
      <c r="E64" s="8"/>
      <c r="F64" s="8"/>
      <c r="G64" s="8"/>
      <c r="H64" s="8"/>
    </row>
    <row r="65" spans="1:8" ht="28.5" customHeight="1">
      <c r="A65" s="9"/>
      <c r="B65" s="37" t="s">
        <v>32</v>
      </c>
      <c r="C65" s="38" t="s">
        <v>13</v>
      </c>
      <c r="D65" s="39" t="s">
        <v>226</v>
      </c>
      <c r="E65" s="39" t="s">
        <v>15</v>
      </c>
      <c r="F65" s="39" t="s">
        <v>16</v>
      </c>
      <c r="G65" s="39" t="s">
        <v>40</v>
      </c>
      <c r="H65" s="40" t="s">
        <v>3</v>
      </c>
    </row>
    <row r="66" spans="1:8" ht="16.5" customHeight="1">
      <c r="A66" s="6"/>
      <c r="B66" s="43">
        <v>1</v>
      </c>
      <c r="C66" s="44"/>
      <c r="D66" s="45"/>
      <c r="E66" s="45"/>
      <c r="F66" s="15"/>
      <c r="G66" s="18"/>
      <c r="H66" s="15"/>
    </row>
    <row r="67" spans="1:8" ht="16.5" customHeight="1">
      <c r="A67" s="9"/>
      <c r="B67" s="43">
        <v>2</v>
      </c>
      <c r="C67" s="44"/>
      <c r="D67" s="45"/>
      <c r="E67" s="45"/>
      <c r="F67" s="15"/>
      <c r="G67" s="18"/>
      <c r="H67" s="15"/>
    </row>
    <row r="68" spans="1:8" ht="16.5" customHeight="1">
      <c r="A68" s="10"/>
      <c r="B68" s="43">
        <v>3</v>
      </c>
      <c r="C68" s="44"/>
      <c r="D68" s="45"/>
      <c r="E68" s="45"/>
      <c r="F68" s="15"/>
      <c r="G68" s="18"/>
      <c r="H68" s="15"/>
    </row>
    <row r="69" spans="1:8" ht="16.5" customHeight="1">
      <c r="A69" s="16"/>
      <c r="B69" s="43">
        <v>4</v>
      </c>
      <c r="C69" s="44"/>
      <c r="D69" s="45"/>
      <c r="E69" s="45"/>
      <c r="F69" s="15"/>
      <c r="G69" s="18"/>
      <c r="H69" s="15"/>
    </row>
    <row r="70" spans="1:8" ht="16.5" customHeight="1">
      <c r="A70" s="16"/>
      <c r="B70" s="43">
        <v>5</v>
      </c>
      <c r="C70" s="44"/>
      <c r="D70" s="45"/>
      <c r="E70" s="45"/>
      <c r="F70" s="15"/>
      <c r="G70" s="18"/>
      <c r="H70" s="15"/>
    </row>
    <row r="71" spans="1:8" ht="16.5" customHeight="1">
      <c r="A71" s="16"/>
      <c r="B71" s="43">
        <v>6</v>
      </c>
      <c r="C71" s="44"/>
      <c r="D71" s="45"/>
      <c r="E71" s="45"/>
      <c r="F71" s="15"/>
      <c r="G71" s="18"/>
      <c r="H71" s="15"/>
    </row>
    <row r="72" spans="1:8" ht="16.5" customHeight="1">
      <c r="A72" s="16"/>
      <c r="B72" s="43">
        <v>7</v>
      </c>
      <c r="C72" s="44"/>
      <c r="D72" s="45"/>
      <c r="E72" s="45"/>
      <c r="F72" s="15"/>
      <c r="G72" s="18"/>
      <c r="H72" s="15"/>
    </row>
    <row r="73" spans="1:8" ht="16.5" customHeight="1">
      <c r="A73" s="16"/>
      <c r="B73" s="43">
        <v>8</v>
      </c>
      <c r="C73" s="44"/>
      <c r="D73" s="45"/>
      <c r="E73" s="45"/>
      <c r="F73" s="15"/>
      <c r="G73" s="18"/>
      <c r="H73" s="15"/>
    </row>
    <row r="74" spans="1:8" ht="16.5" customHeight="1">
      <c r="A74" s="20"/>
      <c r="B74" s="43">
        <v>9</v>
      </c>
      <c r="C74" s="44"/>
      <c r="D74" s="45"/>
      <c r="E74" s="45"/>
      <c r="F74" s="15"/>
      <c r="G74" s="18"/>
      <c r="H74" s="15"/>
    </row>
    <row r="75" spans="1:8">
      <c r="B75" s="43">
        <v>10</v>
      </c>
      <c r="C75" s="44"/>
      <c r="D75" s="45"/>
      <c r="E75" s="45"/>
      <c r="F75" s="15"/>
      <c r="G75" s="18"/>
      <c r="H75" s="15"/>
    </row>
  </sheetData>
  <mergeCells count="4">
    <mergeCell ref="C3:H3"/>
    <mergeCell ref="C6:H6"/>
    <mergeCell ref="C7:H7"/>
    <mergeCell ref="C8:H8"/>
  </mergeCells>
  <phoneticPr fontId="2"/>
  <dataValidations disablePrompts="1" count="2">
    <dataValidation type="list" allowBlank="1" showInputMessage="1" showErrorMessage="1" sqref="E66:E75 E12:E62" xr:uid="{00000000-0002-0000-0600-000000000000}">
      <formula1>"○"</formula1>
    </dataValidation>
    <dataValidation type="list" allowBlank="1" showInputMessage="1" showErrorMessage="1" sqref="G66:G75 G12:G62" xr:uid="{00000000-0002-0000-0600-000001000000}">
      <formula1>"国内,外国"</formula1>
    </dataValidation>
  </dataValidations>
  <pageMargins left="0.55118110236220474" right="0.55118110236220474" top="0.70866141732283472" bottom="0.47244094488188981" header="0.31496062992125984" footer="0.15748031496062992"/>
  <pageSetup paperSize="9" scale="83" firstPageNumber="0" fitToHeight="0" orientation="portrait" horizontalDpi="300" verticalDpi="300" r:id="rId1"/>
  <headerFooter alignWithMargins="0">
    <oddHeader>&amp;R（別紙1）</oddHeader>
    <oddFooter>&amp;L&amp;A&amp;R  &amp;P/&amp;N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H49"/>
  <sheetViews>
    <sheetView showZeros="0" view="pageBreakPreview" zoomScaleNormal="85" zoomScaleSheetLayoutView="100" workbookViewId="0">
      <pane ySplit="6" topLeftCell="A7" activePane="bottomLeft" state="frozen"/>
      <selection activeCell="C29" sqref="C29"/>
      <selection pane="bottomLeft" activeCell="C29" sqref="C29"/>
    </sheetView>
  </sheetViews>
  <sheetFormatPr defaultColWidth="9" defaultRowHeight="12" outlineLevelRow="1"/>
  <cols>
    <col min="1" max="1" width="6.33203125" style="21" bestFit="1" customWidth="1"/>
    <col min="2" max="2" width="7.77734375" style="21" customWidth="1"/>
    <col min="3" max="3" width="10.21875" style="49" bestFit="1" customWidth="1"/>
    <col min="4" max="4" width="23" style="21" customWidth="1"/>
    <col min="5" max="5" width="13.21875" style="21" customWidth="1"/>
    <col min="6" max="6" width="11.109375" style="21" customWidth="1"/>
    <col min="7" max="7" width="15.6640625" style="21" customWidth="1"/>
    <col min="8" max="8" width="13.77734375" style="21" customWidth="1"/>
    <col min="9" max="16384" width="9" style="21"/>
  </cols>
  <sheetData>
    <row r="1" spans="1:8">
      <c r="B1" s="32" t="str">
        <f>'活動実績一覧（集計）'!B1:H1</f>
        <v>（令和　　年度）　OPERA　活動実績一覧　【幹事機関：○○】</v>
      </c>
      <c r="C1" s="21"/>
    </row>
    <row r="2" spans="1:8" ht="5.25" customHeight="1">
      <c r="B2" s="33"/>
      <c r="C2" s="21"/>
    </row>
    <row r="3" spans="1:8" ht="19.5" customHeight="1">
      <c r="B3" s="33" t="s">
        <v>173</v>
      </c>
      <c r="C3" s="122">
        <f>'活動実績一覧（集計）'!C3:I3</f>
        <v>0</v>
      </c>
      <c r="D3" s="122"/>
      <c r="E3" s="122"/>
      <c r="F3" s="122"/>
      <c r="G3" s="122"/>
      <c r="H3" s="122"/>
    </row>
    <row r="4" spans="1:8" ht="3.75" customHeight="1">
      <c r="C4" s="21"/>
    </row>
    <row r="5" spans="1:8" s="33" customFormat="1" ht="18" customHeight="1">
      <c r="B5" s="32" t="s">
        <v>214</v>
      </c>
      <c r="C5" s="50"/>
      <c r="D5" s="51"/>
      <c r="E5" s="51"/>
      <c r="F5" s="51"/>
      <c r="G5" s="51"/>
    </row>
    <row r="6" spans="1:8" ht="28.5" customHeight="1">
      <c r="B6" s="24" t="s">
        <v>57</v>
      </c>
      <c r="C6" s="24" t="s">
        <v>59</v>
      </c>
      <c r="D6" s="24" t="s">
        <v>213</v>
      </c>
      <c r="E6" s="24" t="s">
        <v>58</v>
      </c>
      <c r="F6" s="24" t="s">
        <v>215</v>
      </c>
      <c r="G6" s="24" t="s">
        <v>212</v>
      </c>
      <c r="H6" s="25" t="s">
        <v>3</v>
      </c>
    </row>
    <row r="7" spans="1:8" ht="47.25" customHeight="1" outlineLevel="1">
      <c r="B7" s="27" t="s">
        <v>0</v>
      </c>
      <c r="C7" s="28">
        <v>43018</v>
      </c>
      <c r="D7" s="28" t="s">
        <v>62</v>
      </c>
      <c r="E7" s="31" t="s">
        <v>63</v>
      </c>
      <c r="F7" s="31" t="s">
        <v>64</v>
      </c>
      <c r="G7" s="31" t="s">
        <v>219</v>
      </c>
      <c r="H7" s="112" t="s">
        <v>172</v>
      </c>
    </row>
    <row r="8" spans="1:8" ht="47.25" customHeight="1" outlineLevel="1">
      <c r="B8" s="27" t="s">
        <v>0</v>
      </c>
      <c r="C8" s="28">
        <v>42923</v>
      </c>
      <c r="D8" s="28" t="s">
        <v>222</v>
      </c>
      <c r="E8" s="31" t="s">
        <v>216</v>
      </c>
      <c r="F8" s="31" t="s">
        <v>60</v>
      </c>
      <c r="G8" s="31" t="s">
        <v>217</v>
      </c>
      <c r="H8" s="31" t="s">
        <v>223</v>
      </c>
    </row>
    <row r="9" spans="1:8" ht="47.25" customHeight="1" outlineLevel="1">
      <c r="B9" s="27" t="s">
        <v>0</v>
      </c>
      <c r="C9" s="28" t="s">
        <v>68</v>
      </c>
      <c r="D9" s="28" t="s">
        <v>65</v>
      </c>
      <c r="E9" s="31" t="s">
        <v>67</v>
      </c>
      <c r="F9" s="31" t="s">
        <v>221</v>
      </c>
      <c r="G9" s="31" t="s">
        <v>218</v>
      </c>
      <c r="H9" s="31" t="s">
        <v>66</v>
      </c>
    </row>
    <row r="10" spans="1:8" s="22" customFormat="1" ht="32.1" customHeight="1">
      <c r="A10" s="21"/>
      <c r="B10" s="26">
        <v>1</v>
      </c>
      <c r="C10" s="47"/>
      <c r="D10" s="2"/>
      <c r="E10" s="2"/>
      <c r="F10" s="2"/>
      <c r="G10" s="31"/>
      <c r="H10" s="2"/>
    </row>
    <row r="11" spans="1:8" s="22" customFormat="1" ht="32.1" customHeight="1">
      <c r="A11" s="21"/>
      <c r="B11" s="26">
        <v>2</v>
      </c>
      <c r="C11" s="47"/>
      <c r="D11" s="2"/>
      <c r="E11" s="2"/>
      <c r="F11" s="2"/>
      <c r="G11" s="31"/>
      <c r="H11" s="2"/>
    </row>
    <row r="12" spans="1:8" s="22" customFormat="1" ht="32.1" customHeight="1">
      <c r="A12" s="21"/>
      <c r="B12" s="26">
        <v>3</v>
      </c>
      <c r="C12" s="47"/>
      <c r="D12" s="2"/>
      <c r="E12" s="2"/>
      <c r="F12" s="2"/>
      <c r="G12" s="31"/>
      <c r="H12" s="2"/>
    </row>
    <row r="13" spans="1:8" s="22" customFormat="1" ht="32.1" customHeight="1">
      <c r="A13" s="21"/>
      <c r="B13" s="26">
        <v>4</v>
      </c>
      <c r="C13" s="47"/>
      <c r="D13" s="2"/>
      <c r="E13" s="2"/>
      <c r="F13" s="2"/>
      <c r="G13" s="31"/>
      <c r="H13" s="2"/>
    </row>
    <row r="14" spans="1:8" s="22" customFormat="1" ht="32.1" customHeight="1">
      <c r="A14" s="21"/>
      <c r="B14" s="26">
        <v>5</v>
      </c>
      <c r="C14" s="47"/>
      <c r="D14" s="2"/>
      <c r="E14" s="2"/>
      <c r="F14" s="2"/>
      <c r="G14" s="31"/>
      <c r="H14" s="2"/>
    </row>
    <row r="15" spans="1:8" s="22" customFormat="1" ht="32.1" customHeight="1">
      <c r="A15" s="21"/>
      <c r="B15" s="26">
        <v>6</v>
      </c>
      <c r="C15" s="47"/>
      <c r="D15" s="2"/>
      <c r="E15" s="2"/>
      <c r="F15" s="2"/>
      <c r="G15" s="31"/>
      <c r="H15" s="2"/>
    </row>
    <row r="16" spans="1:8" s="22" customFormat="1" ht="32.1" customHeight="1">
      <c r="A16" s="21"/>
      <c r="B16" s="26">
        <v>7</v>
      </c>
      <c r="C16" s="47"/>
      <c r="D16" s="2"/>
      <c r="E16" s="2"/>
      <c r="F16" s="2"/>
      <c r="G16" s="31"/>
      <c r="H16" s="2"/>
    </row>
    <row r="17" spans="1:8" s="22" customFormat="1" ht="32.1" customHeight="1">
      <c r="A17" s="21"/>
      <c r="B17" s="26">
        <v>8</v>
      </c>
      <c r="C17" s="47"/>
      <c r="D17" s="2"/>
      <c r="E17" s="2"/>
      <c r="F17" s="2"/>
      <c r="G17" s="31"/>
      <c r="H17" s="2"/>
    </row>
    <row r="18" spans="1:8" s="22" customFormat="1" ht="32.1" customHeight="1">
      <c r="A18" s="21"/>
      <c r="B18" s="26">
        <v>9</v>
      </c>
      <c r="C18" s="47"/>
      <c r="D18" s="2"/>
      <c r="E18" s="2"/>
      <c r="F18" s="2"/>
      <c r="G18" s="31"/>
      <c r="H18" s="2"/>
    </row>
    <row r="19" spans="1:8" s="22" customFormat="1" ht="32.1" customHeight="1">
      <c r="A19" s="21"/>
      <c r="B19" s="26">
        <v>10</v>
      </c>
      <c r="C19" s="47"/>
      <c r="D19" s="2"/>
      <c r="E19" s="2"/>
      <c r="F19" s="2"/>
      <c r="G19" s="31"/>
      <c r="H19" s="2"/>
    </row>
    <row r="20" spans="1:8" s="22" customFormat="1" ht="32.1" customHeight="1">
      <c r="A20" s="21"/>
      <c r="B20" s="26">
        <v>11</v>
      </c>
      <c r="C20" s="47"/>
      <c r="D20" s="2"/>
      <c r="E20" s="2"/>
      <c r="F20" s="2"/>
      <c r="G20" s="31"/>
      <c r="H20" s="2"/>
    </row>
    <row r="21" spans="1:8" s="22" customFormat="1" ht="32.1" customHeight="1">
      <c r="A21" s="21"/>
      <c r="B21" s="26">
        <v>12</v>
      </c>
      <c r="C21" s="47"/>
      <c r="D21" s="2"/>
      <c r="E21" s="2"/>
      <c r="F21" s="2"/>
      <c r="G21" s="31"/>
      <c r="H21" s="2"/>
    </row>
    <row r="22" spans="1:8" s="22" customFormat="1" ht="32.1" customHeight="1">
      <c r="A22" s="21"/>
      <c r="B22" s="26">
        <v>13</v>
      </c>
      <c r="C22" s="47"/>
      <c r="D22" s="2"/>
      <c r="E22" s="2"/>
      <c r="F22" s="2"/>
      <c r="G22" s="31"/>
      <c r="H22" s="2"/>
    </row>
    <row r="23" spans="1:8" s="22" customFormat="1" ht="32.1" customHeight="1">
      <c r="A23" s="21"/>
      <c r="B23" s="26">
        <v>14</v>
      </c>
      <c r="C23" s="47"/>
      <c r="D23" s="2"/>
      <c r="E23" s="2"/>
      <c r="F23" s="2"/>
      <c r="G23" s="31"/>
      <c r="H23" s="2"/>
    </row>
    <row r="24" spans="1:8" s="22" customFormat="1" ht="32.1" customHeight="1">
      <c r="A24" s="21"/>
      <c r="B24" s="26">
        <v>15</v>
      </c>
      <c r="C24" s="47"/>
      <c r="D24" s="3"/>
      <c r="E24" s="3"/>
      <c r="F24" s="3"/>
      <c r="G24" s="31"/>
      <c r="H24" s="3"/>
    </row>
    <row r="25" spans="1:8" s="22" customFormat="1" ht="32.1" customHeight="1">
      <c r="A25" s="21"/>
      <c r="B25" s="26">
        <v>16</v>
      </c>
      <c r="C25" s="47"/>
      <c r="D25" s="3"/>
      <c r="E25" s="3"/>
      <c r="F25" s="3"/>
      <c r="G25" s="31"/>
      <c r="H25" s="3"/>
    </row>
    <row r="26" spans="1:8" s="22" customFormat="1" ht="32.1" customHeight="1">
      <c r="A26" s="21"/>
      <c r="B26" s="26">
        <v>17</v>
      </c>
      <c r="C26" s="47"/>
      <c r="D26" s="2"/>
      <c r="E26" s="2"/>
      <c r="F26" s="2"/>
      <c r="G26" s="31"/>
      <c r="H26" s="2"/>
    </row>
    <row r="27" spans="1:8" s="22" customFormat="1" ht="32.1" customHeight="1">
      <c r="A27" s="21"/>
      <c r="B27" s="26">
        <v>18</v>
      </c>
      <c r="C27" s="47"/>
      <c r="D27" s="3"/>
      <c r="E27" s="3"/>
      <c r="F27" s="3"/>
      <c r="G27" s="31"/>
      <c r="H27" s="3"/>
    </row>
    <row r="28" spans="1:8" s="22" customFormat="1" ht="32.1" customHeight="1">
      <c r="A28" s="21"/>
      <c r="B28" s="26">
        <v>19</v>
      </c>
      <c r="C28" s="47"/>
      <c r="D28" s="2"/>
      <c r="E28" s="2"/>
      <c r="F28" s="2"/>
      <c r="G28" s="31"/>
      <c r="H28" s="2"/>
    </row>
    <row r="29" spans="1:8" s="22" customFormat="1" ht="32.1" customHeight="1">
      <c r="A29" s="21"/>
      <c r="B29" s="26">
        <v>20</v>
      </c>
      <c r="C29" s="47"/>
      <c r="D29" s="3"/>
      <c r="E29" s="3"/>
      <c r="F29" s="3"/>
      <c r="G29" s="31"/>
      <c r="H29" s="3"/>
    </row>
    <row r="30" spans="1:8" s="22" customFormat="1" ht="32.1" customHeight="1">
      <c r="A30" s="21"/>
      <c r="B30" s="26">
        <v>21</v>
      </c>
      <c r="C30" s="47"/>
      <c r="D30" s="3"/>
      <c r="E30" s="3"/>
      <c r="F30" s="3"/>
      <c r="G30" s="31"/>
      <c r="H30" s="3"/>
    </row>
    <row r="31" spans="1:8" s="22" customFormat="1" ht="32.1" customHeight="1">
      <c r="A31" s="21"/>
      <c r="B31" s="26">
        <v>22</v>
      </c>
      <c r="C31" s="47"/>
      <c r="D31" s="2"/>
      <c r="E31" s="2"/>
      <c r="F31" s="2"/>
      <c r="G31" s="31"/>
      <c r="H31" s="2"/>
    </row>
    <row r="32" spans="1:8" s="22" customFormat="1" ht="32.1" customHeight="1">
      <c r="A32" s="21"/>
      <c r="B32" s="26">
        <v>23</v>
      </c>
      <c r="C32" s="47"/>
      <c r="D32" s="3"/>
      <c r="E32" s="3"/>
      <c r="F32" s="3"/>
      <c r="G32" s="31"/>
      <c r="H32" s="3"/>
    </row>
    <row r="33" spans="1:8" s="22" customFormat="1" ht="32.1" customHeight="1">
      <c r="A33" s="21"/>
      <c r="B33" s="26">
        <v>24</v>
      </c>
      <c r="C33" s="47"/>
      <c r="D33" s="2"/>
      <c r="E33" s="2"/>
      <c r="F33" s="2"/>
      <c r="G33" s="31"/>
      <c r="H33" s="2"/>
    </row>
    <row r="34" spans="1:8" s="22" customFormat="1" ht="32.1" customHeight="1">
      <c r="A34" s="21"/>
      <c r="B34" s="26">
        <v>25</v>
      </c>
      <c r="C34" s="47"/>
      <c r="D34" s="3"/>
      <c r="E34" s="3"/>
      <c r="F34" s="3"/>
      <c r="G34" s="31"/>
      <c r="H34" s="3"/>
    </row>
    <row r="35" spans="1:8" s="22" customFormat="1" ht="32.1" customHeight="1">
      <c r="A35" s="21"/>
      <c r="B35" s="26">
        <v>26</v>
      </c>
      <c r="C35" s="47"/>
      <c r="D35" s="3"/>
      <c r="E35" s="3"/>
      <c r="F35" s="3"/>
      <c r="G35" s="31"/>
      <c r="H35" s="3"/>
    </row>
    <row r="36" spans="1:8" s="22" customFormat="1" ht="32.1" customHeight="1">
      <c r="A36" s="21"/>
      <c r="B36" s="26">
        <v>27</v>
      </c>
      <c r="C36" s="47"/>
      <c r="D36" s="2"/>
      <c r="E36" s="2"/>
      <c r="F36" s="2"/>
      <c r="G36" s="31"/>
      <c r="H36" s="2"/>
    </row>
    <row r="37" spans="1:8" s="22" customFormat="1" ht="32.1" customHeight="1">
      <c r="A37" s="21"/>
      <c r="B37" s="26">
        <v>28</v>
      </c>
      <c r="C37" s="47"/>
      <c r="D37" s="3"/>
      <c r="E37" s="3"/>
      <c r="F37" s="3"/>
      <c r="G37" s="31"/>
      <c r="H37" s="3"/>
    </row>
    <row r="38" spans="1:8" s="22" customFormat="1" ht="32.1" customHeight="1">
      <c r="A38" s="21"/>
      <c r="B38" s="26">
        <v>29</v>
      </c>
      <c r="C38" s="47"/>
      <c r="D38" s="3"/>
      <c r="E38" s="3"/>
      <c r="F38" s="3"/>
      <c r="G38" s="31"/>
      <c r="H38" s="3"/>
    </row>
    <row r="39" spans="1:8" s="22" customFormat="1" ht="32.1" customHeight="1">
      <c r="A39" s="21"/>
      <c r="B39" s="26">
        <v>30</v>
      </c>
      <c r="C39" s="47"/>
      <c r="D39" s="3"/>
      <c r="E39" s="3"/>
      <c r="F39" s="3"/>
      <c r="G39" s="31"/>
      <c r="H39" s="3"/>
    </row>
    <row r="40" spans="1:8">
      <c r="B40" s="23"/>
      <c r="C40" s="48"/>
    </row>
    <row r="41" spans="1:8">
      <c r="B41" s="23"/>
      <c r="C41" s="48"/>
    </row>
    <row r="42" spans="1:8">
      <c r="B42" s="23"/>
      <c r="C42" s="48"/>
    </row>
    <row r="43" spans="1:8">
      <c r="B43" s="23"/>
      <c r="C43" s="48"/>
    </row>
    <row r="44" spans="1:8">
      <c r="B44" s="23"/>
      <c r="C44" s="48"/>
    </row>
    <row r="45" spans="1:8">
      <c r="B45" s="23"/>
      <c r="C45" s="48"/>
    </row>
    <row r="46" spans="1:8">
      <c r="B46" s="23"/>
      <c r="C46" s="48"/>
    </row>
    <row r="47" spans="1:8">
      <c r="B47" s="23"/>
      <c r="C47" s="48"/>
    </row>
    <row r="48" spans="1:8">
      <c r="B48" s="23"/>
      <c r="C48" s="48"/>
    </row>
    <row r="49" spans="2:3">
      <c r="B49" s="23"/>
      <c r="C49" s="48"/>
    </row>
  </sheetData>
  <sheetProtection formatCells="0" formatColumns="0" formatRows="0" insertRows="0" deleteRows="0" sort="0" autoFilter="0"/>
  <mergeCells count="1">
    <mergeCell ref="C3:H3"/>
  </mergeCells>
  <phoneticPr fontId="2"/>
  <dataValidations count="1">
    <dataValidation type="list" allowBlank="1" showInputMessage="1" showErrorMessage="1" sqref="G7:G39" xr:uid="{C9FF780D-3DB8-45AC-A6F0-D01BED39AD46}">
      <formula1>"プレス発表, 成果発信イベントの開催, 展示会への出展(国内), 展示会への出展(外国)"</formula1>
    </dataValidation>
  </dataValidations>
  <hyperlinks>
    <hyperlink ref="H7" r:id="rId1" xr:uid="{462918B9-80DB-4708-B942-494EBE6E0C86}"/>
  </hyperlinks>
  <pageMargins left="0.55118110236220474" right="0.55118110236220474" top="0.70866141732283472" bottom="0.47244094488188981" header="0.31496062992125984" footer="0.15748031496062992"/>
  <pageSetup paperSize="9" scale="88" fitToHeight="0" orientation="portrait" horizontalDpi="300" verticalDpi="300" r:id="rId2"/>
  <headerFooter alignWithMargins="0">
    <oddHeader>&amp;R（別紙1）</oddHeader>
    <oddFooter>&amp;L&amp;A&amp;R  &amp;P/&amp;N</oddFooter>
  </headerFooter>
  <drawing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B3DA4-6D57-4AAD-91C3-9C869EA24BDB}">
  <sheetPr>
    <tabColor rgb="FFFFC000"/>
    <pageSetUpPr fitToPage="1"/>
  </sheetPr>
  <dimension ref="A1:H49"/>
  <sheetViews>
    <sheetView showZeros="0" view="pageBreakPreview" zoomScaleNormal="85" zoomScaleSheetLayoutView="100" workbookViewId="0">
      <pane ySplit="6" topLeftCell="A7" activePane="bottomLeft" state="frozen"/>
      <selection activeCell="C29" sqref="C29"/>
      <selection pane="bottomLeft" activeCell="C29" sqref="C29"/>
    </sheetView>
  </sheetViews>
  <sheetFormatPr defaultColWidth="9" defaultRowHeight="12" outlineLevelRow="1"/>
  <cols>
    <col min="1" max="1" width="6.33203125" style="21" bestFit="1" customWidth="1"/>
    <col min="2" max="2" width="7.77734375" style="21" customWidth="1"/>
    <col min="3" max="3" width="10.21875" style="49" bestFit="1" customWidth="1"/>
    <col min="4" max="4" width="23" style="21" customWidth="1"/>
    <col min="5" max="5" width="13.21875" style="21" customWidth="1"/>
    <col min="6" max="6" width="11.109375" style="21" customWidth="1"/>
    <col min="7" max="7" width="15.6640625" style="21" customWidth="1"/>
    <col min="8" max="8" width="13.77734375" style="21" customWidth="1"/>
    <col min="9" max="16384" width="9" style="21"/>
  </cols>
  <sheetData>
    <row r="1" spans="1:8">
      <c r="B1" s="32" t="str">
        <f>'活動実績一覧（集計）'!B1:H1</f>
        <v>（令和　　年度）　OPERA　活動実績一覧　【幹事機関：○○】</v>
      </c>
      <c r="C1" s="21"/>
    </row>
    <row r="2" spans="1:8" ht="5.25" customHeight="1">
      <c r="B2" s="33"/>
      <c r="C2" s="21"/>
    </row>
    <row r="3" spans="1:8" ht="19.5" customHeight="1">
      <c r="B3" s="33" t="s">
        <v>173</v>
      </c>
      <c r="C3" s="122">
        <f>'活動実績一覧（集計）'!C3:I3</f>
        <v>0</v>
      </c>
      <c r="D3" s="122"/>
      <c r="E3" s="122"/>
      <c r="F3" s="122"/>
      <c r="G3" s="122"/>
      <c r="H3" s="122"/>
    </row>
    <row r="4" spans="1:8" ht="3.75" customHeight="1">
      <c r="C4" s="21"/>
    </row>
    <row r="5" spans="1:8" s="33" customFormat="1" ht="18" customHeight="1">
      <c r="B5" s="32" t="s">
        <v>228</v>
      </c>
      <c r="C5" s="50"/>
      <c r="D5" s="51"/>
      <c r="E5" s="51"/>
      <c r="F5" s="51"/>
      <c r="G5" s="51"/>
    </row>
    <row r="6" spans="1:8" ht="28.5" customHeight="1">
      <c r="B6" s="24" t="s">
        <v>32</v>
      </c>
      <c r="C6" s="24" t="s">
        <v>59</v>
      </c>
      <c r="D6" s="24" t="s">
        <v>235</v>
      </c>
      <c r="E6" s="24" t="s">
        <v>58</v>
      </c>
      <c r="F6" s="24" t="s">
        <v>215</v>
      </c>
      <c r="G6" s="24" t="s">
        <v>190</v>
      </c>
      <c r="H6" s="25" t="s">
        <v>3</v>
      </c>
    </row>
    <row r="7" spans="1:8" ht="47.25" customHeight="1" outlineLevel="1">
      <c r="B7" s="27" t="s">
        <v>0</v>
      </c>
      <c r="C7" s="28">
        <v>42923</v>
      </c>
      <c r="D7" s="114" t="s">
        <v>237</v>
      </c>
      <c r="E7" s="115" t="s">
        <v>238</v>
      </c>
      <c r="F7" s="31" t="s">
        <v>60</v>
      </c>
      <c r="G7" s="31" t="s">
        <v>229</v>
      </c>
      <c r="H7" s="31"/>
    </row>
    <row r="8" spans="1:8" ht="47.25" customHeight="1" outlineLevel="1">
      <c r="B8" s="27" t="s">
        <v>0</v>
      </c>
      <c r="C8" s="28">
        <v>42923</v>
      </c>
      <c r="D8" s="114" t="s">
        <v>236</v>
      </c>
      <c r="E8" s="115" t="s">
        <v>239</v>
      </c>
      <c r="F8" s="31" t="s">
        <v>60</v>
      </c>
      <c r="G8" s="31" t="s">
        <v>230</v>
      </c>
      <c r="H8" s="31"/>
    </row>
    <row r="9" spans="1:8" ht="47.25" customHeight="1" outlineLevel="1">
      <c r="B9" s="27" t="s">
        <v>0</v>
      </c>
      <c r="C9" s="28">
        <v>42923</v>
      </c>
      <c r="D9" s="114" t="s">
        <v>232</v>
      </c>
      <c r="E9" s="115" t="s">
        <v>234</v>
      </c>
      <c r="F9" s="31" t="s">
        <v>60</v>
      </c>
      <c r="G9" s="31" t="s">
        <v>231</v>
      </c>
      <c r="H9" s="31"/>
    </row>
    <row r="10" spans="1:8" s="22" customFormat="1" ht="32.1" customHeight="1">
      <c r="A10" s="21"/>
      <c r="B10" s="26">
        <v>1</v>
      </c>
      <c r="C10" s="47"/>
      <c r="D10" s="2"/>
      <c r="E10" s="2"/>
      <c r="F10" s="2"/>
      <c r="G10" s="31"/>
      <c r="H10" s="2"/>
    </row>
    <row r="11" spans="1:8" s="22" customFormat="1" ht="32.1" customHeight="1">
      <c r="A11" s="21"/>
      <c r="B11" s="26">
        <v>2</v>
      </c>
      <c r="C11" s="47"/>
      <c r="D11" s="2"/>
      <c r="E11" s="2"/>
      <c r="F11" s="2"/>
      <c r="G11" s="31"/>
      <c r="H11" s="2"/>
    </row>
    <row r="12" spans="1:8" s="22" customFormat="1" ht="32.1" customHeight="1">
      <c r="A12" s="21"/>
      <c r="B12" s="26">
        <v>3</v>
      </c>
      <c r="C12" s="47"/>
      <c r="D12" s="2"/>
      <c r="E12" s="2"/>
      <c r="F12" s="2"/>
      <c r="G12" s="31"/>
      <c r="H12" s="2"/>
    </row>
    <row r="13" spans="1:8" s="22" customFormat="1" ht="32.1" customHeight="1">
      <c r="A13" s="21"/>
      <c r="B13" s="26">
        <v>4</v>
      </c>
      <c r="C13" s="47"/>
      <c r="D13" s="2"/>
      <c r="E13" s="2"/>
      <c r="F13" s="2"/>
      <c r="G13" s="31"/>
      <c r="H13" s="2"/>
    </row>
    <row r="14" spans="1:8" s="22" customFormat="1" ht="32.1" customHeight="1">
      <c r="A14" s="21"/>
      <c r="B14" s="26">
        <v>5</v>
      </c>
      <c r="C14" s="47"/>
      <c r="D14" s="2"/>
      <c r="E14" s="2"/>
      <c r="F14" s="2"/>
      <c r="G14" s="31"/>
      <c r="H14" s="2"/>
    </row>
    <row r="15" spans="1:8" s="22" customFormat="1" ht="32.1" customHeight="1">
      <c r="A15" s="21"/>
      <c r="B15" s="26">
        <v>6</v>
      </c>
      <c r="C15" s="47"/>
      <c r="D15" s="2"/>
      <c r="E15" s="2"/>
      <c r="F15" s="2"/>
      <c r="G15" s="31"/>
      <c r="H15" s="2"/>
    </row>
    <row r="16" spans="1:8" s="22" customFormat="1" ht="32.1" customHeight="1">
      <c r="A16" s="21"/>
      <c r="B16" s="26">
        <v>7</v>
      </c>
      <c r="C16" s="47"/>
      <c r="D16" s="2"/>
      <c r="E16" s="2"/>
      <c r="F16" s="2"/>
      <c r="G16" s="31"/>
      <c r="H16" s="2"/>
    </row>
    <row r="17" spans="1:8" s="22" customFormat="1" ht="32.1" customHeight="1">
      <c r="A17" s="21"/>
      <c r="B17" s="26">
        <v>8</v>
      </c>
      <c r="C17" s="47"/>
      <c r="D17" s="2"/>
      <c r="E17" s="2"/>
      <c r="F17" s="2"/>
      <c r="G17" s="31"/>
      <c r="H17" s="2"/>
    </row>
    <row r="18" spans="1:8" s="22" customFormat="1" ht="32.1" customHeight="1">
      <c r="A18" s="21"/>
      <c r="B18" s="26">
        <v>9</v>
      </c>
      <c r="C18" s="47"/>
      <c r="D18" s="2"/>
      <c r="E18" s="2"/>
      <c r="F18" s="2"/>
      <c r="G18" s="31"/>
      <c r="H18" s="2"/>
    </row>
    <row r="19" spans="1:8" s="22" customFormat="1" ht="32.1" customHeight="1">
      <c r="A19" s="21"/>
      <c r="B19" s="26">
        <v>10</v>
      </c>
      <c r="C19" s="47"/>
      <c r="D19" s="2"/>
      <c r="E19" s="2"/>
      <c r="F19" s="2"/>
      <c r="G19" s="31"/>
      <c r="H19" s="2"/>
    </row>
    <row r="20" spans="1:8" s="22" customFormat="1" ht="32.1" customHeight="1">
      <c r="A20" s="21"/>
      <c r="B20" s="26">
        <v>11</v>
      </c>
      <c r="C20" s="47"/>
      <c r="D20" s="2"/>
      <c r="E20" s="2"/>
      <c r="F20" s="2"/>
      <c r="G20" s="31"/>
      <c r="H20" s="2"/>
    </row>
    <row r="21" spans="1:8" s="22" customFormat="1" ht="32.1" customHeight="1">
      <c r="A21" s="21"/>
      <c r="B21" s="26">
        <v>12</v>
      </c>
      <c r="C21" s="47"/>
      <c r="D21" s="2"/>
      <c r="E21" s="2"/>
      <c r="F21" s="2"/>
      <c r="G21" s="31"/>
      <c r="H21" s="2"/>
    </row>
    <row r="22" spans="1:8" s="22" customFormat="1" ht="32.1" customHeight="1">
      <c r="A22" s="21"/>
      <c r="B22" s="26">
        <v>13</v>
      </c>
      <c r="C22" s="47"/>
      <c r="D22" s="2"/>
      <c r="E22" s="2"/>
      <c r="F22" s="2"/>
      <c r="G22" s="31"/>
      <c r="H22" s="2"/>
    </row>
    <row r="23" spans="1:8" s="22" customFormat="1" ht="32.1" customHeight="1">
      <c r="A23" s="21"/>
      <c r="B23" s="26">
        <v>14</v>
      </c>
      <c r="C23" s="47"/>
      <c r="D23" s="2"/>
      <c r="E23" s="2"/>
      <c r="F23" s="2"/>
      <c r="G23" s="31"/>
      <c r="H23" s="2"/>
    </row>
    <row r="24" spans="1:8" s="22" customFormat="1" ht="32.1" customHeight="1">
      <c r="A24" s="21"/>
      <c r="B24" s="26">
        <v>15</v>
      </c>
      <c r="C24" s="47"/>
      <c r="D24" s="3"/>
      <c r="E24" s="3"/>
      <c r="F24" s="3"/>
      <c r="G24" s="31"/>
      <c r="H24" s="3"/>
    </row>
    <row r="25" spans="1:8" s="22" customFormat="1" ht="32.1" customHeight="1">
      <c r="A25" s="21"/>
      <c r="B25" s="26">
        <v>16</v>
      </c>
      <c r="C25" s="47"/>
      <c r="D25" s="3"/>
      <c r="E25" s="3"/>
      <c r="F25" s="3"/>
      <c r="G25" s="31"/>
      <c r="H25" s="3"/>
    </row>
    <row r="26" spans="1:8" s="22" customFormat="1" ht="32.1" customHeight="1">
      <c r="A26" s="21"/>
      <c r="B26" s="26">
        <v>17</v>
      </c>
      <c r="C26" s="47"/>
      <c r="D26" s="2"/>
      <c r="E26" s="2"/>
      <c r="F26" s="2"/>
      <c r="G26" s="31"/>
      <c r="H26" s="2"/>
    </row>
    <row r="27" spans="1:8" s="22" customFormat="1" ht="32.1" customHeight="1">
      <c r="A27" s="21"/>
      <c r="B27" s="26">
        <v>18</v>
      </c>
      <c r="C27" s="47"/>
      <c r="D27" s="3"/>
      <c r="E27" s="3"/>
      <c r="F27" s="3"/>
      <c r="G27" s="31"/>
      <c r="H27" s="3"/>
    </row>
    <row r="28" spans="1:8" s="22" customFormat="1" ht="32.1" customHeight="1">
      <c r="A28" s="21"/>
      <c r="B28" s="26">
        <v>19</v>
      </c>
      <c r="C28" s="47"/>
      <c r="D28" s="3"/>
      <c r="E28" s="3"/>
      <c r="F28" s="3"/>
      <c r="G28" s="31"/>
      <c r="H28" s="3"/>
    </row>
    <row r="29" spans="1:8" s="22" customFormat="1" ht="32.1" customHeight="1">
      <c r="A29" s="21"/>
      <c r="B29" s="26">
        <v>20</v>
      </c>
      <c r="C29" s="47"/>
      <c r="D29" s="3"/>
      <c r="E29" s="3"/>
      <c r="F29" s="3"/>
      <c r="G29" s="31"/>
      <c r="H29" s="3"/>
    </row>
    <row r="30" spans="1:8" s="22" customFormat="1" ht="32.1" customHeight="1">
      <c r="A30" s="21"/>
      <c r="B30" s="26">
        <v>21</v>
      </c>
      <c r="C30" s="47"/>
      <c r="D30" s="3"/>
      <c r="E30" s="3"/>
      <c r="F30" s="3"/>
      <c r="G30" s="31"/>
      <c r="H30" s="3"/>
    </row>
    <row r="31" spans="1:8" s="22" customFormat="1" ht="32.1" customHeight="1">
      <c r="A31" s="21"/>
      <c r="B31" s="26">
        <v>22</v>
      </c>
      <c r="C31" s="47"/>
      <c r="D31" s="3"/>
      <c r="E31" s="3"/>
      <c r="F31" s="3"/>
      <c r="G31" s="31"/>
      <c r="H31" s="3"/>
    </row>
    <row r="32" spans="1:8" s="22" customFormat="1" ht="32.1" customHeight="1">
      <c r="A32" s="21"/>
      <c r="B32" s="26">
        <v>23</v>
      </c>
      <c r="C32" s="47"/>
      <c r="D32" s="3"/>
      <c r="E32" s="3"/>
      <c r="F32" s="3"/>
      <c r="G32" s="31"/>
      <c r="H32" s="3"/>
    </row>
    <row r="33" spans="1:8" s="22" customFormat="1" ht="32.1" customHeight="1">
      <c r="A33" s="21"/>
      <c r="B33" s="26">
        <v>24</v>
      </c>
      <c r="C33" s="47"/>
      <c r="D33" s="3"/>
      <c r="E33" s="3"/>
      <c r="F33" s="3"/>
      <c r="G33" s="31"/>
      <c r="H33" s="3"/>
    </row>
    <row r="34" spans="1:8" s="22" customFormat="1" ht="32.1" customHeight="1">
      <c r="A34" s="21"/>
      <c r="B34" s="26">
        <v>25</v>
      </c>
      <c r="C34" s="47"/>
      <c r="D34" s="3"/>
      <c r="E34" s="3"/>
      <c r="F34" s="3"/>
      <c r="G34" s="31"/>
      <c r="H34" s="3"/>
    </row>
    <row r="35" spans="1:8" s="22" customFormat="1" ht="32.1" customHeight="1">
      <c r="A35" s="21"/>
      <c r="B35" s="26">
        <v>26</v>
      </c>
      <c r="C35" s="47"/>
      <c r="D35" s="3"/>
      <c r="E35" s="3"/>
      <c r="F35" s="3"/>
      <c r="G35" s="31"/>
      <c r="H35" s="3"/>
    </row>
    <row r="36" spans="1:8" s="22" customFormat="1" ht="32.1" customHeight="1">
      <c r="A36" s="21"/>
      <c r="B36" s="26">
        <v>27</v>
      </c>
      <c r="C36" s="47"/>
      <c r="D36" s="3"/>
      <c r="E36" s="3"/>
      <c r="F36" s="3"/>
      <c r="G36" s="31"/>
      <c r="H36" s="3"/>
    </row>
    <row r="37" spans="1:8" s="22" customFormat="1" ht="32.1" customHeight="1">
      <c r="A37" s="21"/>
      <c r="B37" s="26">
        <v>28</v>
      </c>
      <c r="C37" s="47"/>
      <c r="D37" s="3"/>
      <c r="E37" s="3"/>
      <c r="F37" s="3"/>
      <c r="G37" s="31"/>
      <c r="H37" s="3"/>
    </row>
    <row r="38" spans="1:8" s="22" customFormat="1" ht="32.1" customHeight="1">
      <c r="A38" s="21"/>
      <c r="B38" s="26">
        <v>29</v>
      </c>
      <c r="C38" s="47"/>
      <c r="D38" s="3"/>
      <c r="E38" s="3"/>
      <c r="F38" s="3"/>
      <c r="G38" s="31"/>
      <c r="H38" s="3"/>
    </row>
    <row r="39" spans="1:8" s="22" customFormat="1" ht="32.1" customHeight="1">
      <c r="A39" s="21"/>
      <c r="B39" s="26">
        <v>30</v>
      </c>
      <c r="C39" s="47"/>
      <c r="D39" s="3"/>
      <c r="E39" s="3"/>
      <c r="F39" s="3"/>
      <c r="G39" s="31"/>
      <c r="H39" s="3"/>
    </row>
    <row r="40" spans="1:8">
      <c r="B40" s="23"/>
      <c r="C40" s="48"/>
    </row>
    <row r="41" spans="1:8">
      <c r="B41" s="23"/>
      <c r="C41" s="48"/>
    </row>
    <row r="42" spans="1:8">
      <c r="B42" s="23"/>
      <c r="C42" s="48"/>
    </row>
    <row r="43" spans="1:8">
      <c r="B43" s="23"/>
      <c r="C43" s="48"/>
    </row>
    <row r="44" spans="1:8">
      <c r="B44" s="23"/>
      <c r="C44" s="48"/>
    </row>
    <row r="45" spans="1:8">
      <c r="B45" s="23"/>
      <c r="C45" s="48"/>
    </row>
    <row r="46" spans="1:8">
      <c r="B46" s="23"/>
      <c r="C46" s="48"/>
    </row>
    <row r="47" spans="1:8">
      <c r="B47" s="23"/>
      <c r="C47" s="48"/>
    </row>
    <row r="48" spans="1:8">
      <c r="B48" s="23"/>
      <c r="C48" s="48"/>
    </row>
    <row r="49" spans="2:3">
      <c r="B49" s="23"/>
      <c r="C49" s="48"/>
    </row>
  </sheetData>
  <sheetProtection formatCells="0" formatColumns="0" formatRows="0" insertRows="0" deleteRows="0" sort="0" autoFilter="0"/>
  <mergeCells count="1">
    <mergeCell ref="C3:H3"/>
  </mergeCells>
  <phoneticPr fontId="2"/>
  <dataValidations count="1">
    <dataValidation type="list" allowBlank="1" showInputMessage="1" showErrorMessage="1" sqref="G7:G39" xr:uid="{08ECEC0F-944B-49CB-B389-C8E0A09CE414}">
      <formula1>"雑誌掲載(WEB含む), 新聞掲載(WEB含む), テレビ放映"</formula1>
    </dataValidation>
  </dataValidations>
  <pageMargins left="0.55118110236220474" right="0.55118110236220474" top="0.70866141732283472" bottom="0.47244094488188981" header="0.31496062992125984" footer="0.15748031496062992"/>
  <pageSetup paperSize="9" scale="88" fitToHeight="0" orientation="portrait" horizontalDpi="300" verticalDpi="300" r:id="rId1"/>
  <headerFooter alignWithMargins="0">
    <oddHeader>&amp;R（別紙1）</oddHeader>
    <oddFooter>&amp;L&amp;A&amp;R  &amp;P/&amp;N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K59"/>
  <sheetViews>
    <sheetView showZeros="0" view="pageBreakPreview" zoomScaleNormal="85" zoomScaleSheetLayoutView="100" workbookViewId="0">
      <pane ySplit="6" topLeftCell="A7" activePane="bottomLeft" state="frozen"/>
      <selection activeCell="C29" sqref="C29"/>
      <selection pane="bottomLeft" activeCell="G7" sqref="G7"/>
    </sheetView>
  </sheetViews>
  <sheetFormatPr defaultColWidth="9" defaultRowHeight="12" outlineLevelRow="1"/>
  <cols>
    <col min="1" max="1" width="6.33203125" style="21" customWidth="1"/>
    <col min="2" max="2" width="7.77734375" style="21" customWidth="1"/>
    <col min="3" max="3" width="11.109375" style="49" customWidth="1"/>
    <col min="4" max="4" width="14.21875" style="21" customWidth="1"/>
    <col min="5" max="5" width="10.77734375" style="21" customWidth="1"/>
    <col min="6" max="6" width="5.6640625" style="21" bestFit="1" customWidth="1"/>
    <col min="7" max="7" width="9.88671875" style="52" customWidth="1"/>
    <col min="8" max="8" width="8" style="52" bestFit="1" customWidth="1"/>
    <col min="9" max="10" width="12.88671875" style="21" customWidth="1"/>
    <col min="11" max="11" width="23.21875" style="21" customWidth="1"/>
    <col min="12" max="16384" width="9" style="21"/>
  </cols>
  <sheetData>
    <row r="1" spans="1:11">
      <c r="B1" s="32" t="str">
        <f>'活動実績一覧（集計）'!B1:H1</f>
        <v>（令和　　年度）　OPERA　活動実績一覧　【幹事機関：○○】</v>
      </c>
      <c r="C1" s="21"/>
    </row>
    <row r="2" spans="1:11" ht="5.25" customHeight="1">
      <c r="B2" s="33"/>
      <c r="C2" s="21"/>
    </row>
    <row r="3" spans="1:11" ht="19.5" customHeight="1">
      <c r="B3" s="33" t="s">
        <v>173</v>
      </c>
      <c r="C3" s="122">
        <f>'活動実績一覧（集計）'!C3:I3</f>
        <v>0</v>
      </c>
      <c r="D3" s="122"/>
      <c r="E3" s="122"/>
      <c r="F3" s="122"/>
      <c r="G3" s="122"/>
      <c r="H3" s="122"/>
      <c r="I3" s="122"/>
      <c r="J3" s="122"/>
      <c r="K3" s="122"/>
    </row>
    <row r="4" spans="1:11" ht="3.75" customHeight="1">
      <c r="C4" s="21"/>
    </row>
    <row r="5" spans="1:11" s="33" customFormat="1" ht="18" customHeight="1">
      <c r="B5" s="32" t="s">
        <v>209</v>
      </c>
      <c r="C5" s="50"/>
      <c r="D5" s="51"/>
      <c r="E5" s="51"/>
      <c r="F5" s="51"/>
      <c r="G5" s="53"/>
      <c r="H5" s="53"/>
      <c r="I5" s="51"/>
      <c r="J5" s="51"/>
    </row>
    <row r="6" spans="1:11" ht="42" customHeight="1">
      <c r="B6" s="24" t="s">
        <v>32</v>
      </c>
      <c r="C6" s="24" t="s">
        <v>69</v>
      </c>
      <c r="D6" s="24" t="s">
        <v>70</v>
      </c>
      <c r="E6" s="24" t="s">
        <v>71</v>
      </c>
      <c r="F6" s="56" t="s">
        <v>80</v>
      </c>
      <c r="G6" s="54" t="s">
        <v>169</v>
      </c>
      <c r="H6" s="54" t="s">
        <v>168</v>
      </c>
      <c r="I6" s="24" t="s">
        <v>72</v>
      </c>
      <c r="J6" s="24" t="s">
        <v>206</v>
      </c>
      <c r="K6" s="24" t="s">
        <v>249</v>
      </c>
    </row>
    <row r="7" spans="1:11" ht="39.75" customHeight="1" outlineLevel="1">
      <c r="B7" s="27" t="s">
        <v>0</v>
      </c>
      <c r="C7" s="28" t="s">
        <v>73</v>
      </c>
      <c r="D7" s="28" t="s">
        <v>75</v>
      </c>
      <c r="E7" s="31" t="s">
        <v>76</v>
      </c>
      <c r="F7" s="31" t="s">
        <v>81</v>
      </c>
      <c r="G7" s="55">
        <v>30000</v>
      </c>
      <c r="H7" s="55">
        <v>60000</v>
      </c>
      <c r="I7" s="31" t="s">
        <v>77</v>
      </c>
      <c r="J7" s="31" t="s">
        <v>207</v>
      </c>
      <c r="K7" s="116" t="s">
        <v>258</v>
      </c>
    </row>
    <row r="8" spans="1:11" ht="39.75" customHeight="1" outlineLevel="1">
      <c r="B8" s="27" t="s">
        <v>0</v>
      </c>
      <c r="C8" s="28" t="s">
        <v>74</v>
      </c>
      <c r="D8" s="28"/>
      <c r="E8" s="31"/>
      <c r="F8" s="31" t="s">
        <v>81</v>
      </c>
      <c r="G8" s="55">
        <v>20000</v>
      </c>
      <c r="H8" s="55">
        <v>75000</v>
      </c>
      <c r="I8" s="31" t="s">
        <v>78</v>
      </c>
      <c r="J8" s="31" t="s">
        <v>207</v>
      </c>
      <c r="K8" s="116" t="s">
        <v>252</v>
      </c>
    </row>
    <row r="9" spans="1:11" ht="44.25" customHeight="1" outlineLevel="1">
      <c r="B9" s="27" t="s">
        <v>0</v>
      </c>
      <c r="C9" s="28" t="s">
        <v>79</v>
      </c>
      <c r="D9" s="28"/>
      <c r="E9" s="31" t="s">
        <v>82</v>
      </c>
      <c r="F9" s="31" t="s">
        <v>83</v>
      </c>
      <c r="G9" s="55">
        <v>20000</v>
      </c>
      <c r="H9" s="55">
        <v>75000</v>
      </c>
      <c r="I9" s="31" t="s">
        <v>84</v>
      </c>
      <c r="J9" s="31" t="s">
        <v>208</v>
      </c>
      <c r="K9" s="116" t="s">
        <v>254</v>
      </c>
    </row>
    <row r="10" spans="1:11" s="22" customFormat="1" ht="27.9" customHeight="1">
      <c r="A10" s="21"/>
      <c r="B10" s="26">
        <v>1</v>
      </c>
      <c r="C10" s="47"/>
      <c r="D10" s="2"/>
      <c r="E10" s="2"/>
      <c r="F10" s="31"/>
      <c r="G10" s="55"/>
      <c r="H10" s="55"/>
      <c r="I10" s="2"/>
      <c r="J10" s="2"/>
      <c r="K10" s="117"/>
    </row>
    <row r="11" spans="1:11" s="22" customFormat="1" ht="27.9" customHeight="1">
      <c r="A11" s="21"/>
      <c r="B11" s="26">
        <v>2</v>
      </c>
      <c r="C11" s="47"/>
      <c r="D11" s="2"/>
      <c r="E11" s="2"/>
      <c r="F11" s="31"/>
      <c r="G11" s="55"/>
      <c r="H11" s="55"/>
      <c r="I11" s="2"/>
      <c r="J11" s="2"/>
      <c r="K11" s="117"/>
    </row>
    <row r="12" spans="1:11" s="22" customFormat="1" ht="27.9" customHeight="1">
      <c r="A12" s="21"/>
      <c r="B12" s="26">
        <v>3</v>
      </c>
      <c r="C12" s="47"/>
      <c r="D12" s="2"/>
      <c r="E12" s="2"/>
      <c r="F12" s="31"/>
      <c r="G12" s="55"/>
      <c r="H12" s="55"/>
      <c r="I12" s="2"/>
      <c r="J12" s="2"/>
      <c r="K12" s="117"/>
    </row>
    <row r="13" spans="1:11" s="22" customFormat="1" ht="27.9" customHeight="1">
      <c r="A13" s="21"/>
      <c r="B13" s="26">
        <v>4</v>
      </c>
      <c r="C13" s="47"/>
      <c r="D13" s="2"/>
      <c r="E13" s="2"/>
      <c r="F13" s="31"/>
      <c r="G13" s="55"/>
      <c r="H13" s="55"/>
      <c r="I13" s="2"/>
      <c r="J13" s="2"/>
      <c r="K13" s="117"/>
    </row>
    <row r="14" spans="1:11" s="22" customFormat="1" ht="27.9" customHeight="1">
      <c r="A14" s="21"/>
      <c r="B14" s="26">
        <v>5</v>
      </c>
      <c r="C14" s="47"/>
      <c r="D14" s="2"/>
      <c r="E14" s="2"/>
      <c r="F14" s="31"/>
      <c r="G14" s="55"/>
      <c r="H14" s="55"/>
      <c r="I14" s="2"/>
      <c r="J14" s="2"/>
      <c r="K14" s="117"/>
    </row>
    <row r="15" spans="1:11" s="22" customFormat="1" ht="27.9" customHeight="1">
      <c r="A15" s="21"/>
      <c r="B15" s="26">
        <v>6</v>
      </c>
      <c r="C15" s="47"/>
      <c r="D15" s="2"/>
      <c r="E15" s="2"/>
      <c r="F15" s="31"/>
      <c r="G15" s="55"/>
      <c r="H15" s="55"/>
      <c r="I15" s="2"/>
      <c r="J15" s="2"/>
      <c r="K15" s="117"/>
    </row>
    <row r="16" spans="1:11" s="22" customFormat="1" ht="27.9" customHeight="1">
      <c r="A16" s="21"/>
      <c r="B16" s="26">
        <v>7</v>
      </c>
      <c r="C16" s="47"/>
      <c r="D16" s="2"/>
      <c r="E16" s="2"/>
      <c r="F16" s="31"/>
      <c r="G16" s="55"/>
      <c r="H16" s="55"/>
      <c r="I16" s="2"/>
      <c r="J16" s="2"/>
      <c r="K16" s="117"/>
    </row>
    <row r="17" spans="1:11" s="22" customFormat="1" ht="27.9" customHeight="1">
      <c r="A17" s="21"/>
      <c r="B17" s="26">
        <v>8</v>
      </c>
      <c r="C17" s="47"/>
      <c r="D17" s="2"/>
      <c r="E17" s="2"/>
      <c r="F17" s="31"/>
      <c r="G17" s="55"/>
      <c r="H17" s="55"/>
      <c r="I17" s="2"/>
      <c r="J17" s="2"/>
      <c r="K17" s="117"/>
    </row>
    <row r="18" spans="1:11" s="22" customFormat="1" ht="27.9" customHeight="1">
      <c r="A18" s="21"/>
      <c r="B18" s="26">
        <v>9</v>
      </c>
      <c r="C18" s="47"/>
      <c r="D18" s="2"/>
      <c r="E18" s="2"/>
      <c r="F18" s="31"/>
      <c r="G18" s="55"/>
      <c r="H18" s="55"/>
      <c r="I18" s="2"/>
      <c r="J18" s="2"/>
      <c r="K18" s="117"/>
    </row>
    <row r="19" spans="1:11" s="22" customFormat="1" ht="27.9" customHeight="1">
      <c r="A19" s="21"/>
      <c r="B19" s="26">
        <v>10</v>
      </c>
      <c r="C19" s="47"/>
      <c r="D19" s="2"/>
      <c r="E19" s="2"/>
      <c r="F19" s="31"/>
      <c r="G19" s="55"/>
      <c r="H19" s="55"/>
      <c r="I19" s="2"/>
      <c r="J19" s="2"/>
      <c r="K19" s="117"/>
    </row>
    <row r="20" spans="1:11" s="22" customFormat="1" ht="27.9" customHeight="1">
      <c r="A20" s="21"/>
      <c r="B20" s="26">
        <v>11</v>
      </c>
      <c r="C20" s="47"/>
      <c r="D20" s="2"/>
      <c r="E20" s="2"/>
      <c r="F20" s="31"/>
      <c r="G20" s="55"/>
      <c r="H20" s="55"/>
      <c r="I20" s="2"/>
      <c r="J20" s="2"/>
      <c r="K20" s="117"/>
    </row>
    <row r="21" spans="1:11" s="22" customFormat="1" ht="27.9" customHeight="1">
      <c r="A21" s="21"/>
      <c r="B21" s="26">
        <v>12</v>
      </c>
      <c r="C21" s="47"/>
      <c r="D21" s="2"/>
      <c r="E21" s="2"/>
      <c r="F21" s="31"/>
      <c r="G21" s="55"/>
      <c r="H21" s="55"/>
      <c r="I21" s="2"/>
      <c r="J21" s="2"/>
      <c r="K21" s="117"/>
    </row>
    <row r="22" spans="1:11" s="22" customFormat="1" ht="27.9" customHeight="1">
      <c r="A22" s="21"/>
      <c r="B22" s="26">
        <v>13</v>
      </c>
      <c r="C22" s="47"/>
      <c r="D22" s="2"/>
      <c r="E22" s="2"/>
      <c r="F22" s="31"/>
      <c r="G22" s="55"/>
      <c r="H22" s="55"/>
      <c r="I22" s="2"/>
      <c r="J22" s="2"/>
      <c r="K22" s="117"/>
    </row>
    <row r="23" spans="1:11" s="22" customFormat="1" ht="27.9" customHeight="1">
      <c r="A23" s="21"/>
      <c r="B23" s="26">
        <v>14</v>
      </c>
      <c r="C23" s="47"/>
      <c r="D23" s="2"/>
      <c r="E23" s="2"/>
      <c r="F23" s="31"/>
      <c r="G23" s="55"/>
      <c r="H23" s="55"/>
      <c r="I23" s="2"/>
      <c r="J23" s="2"/>
      <c r="K23" s="117"/>
    </row>
    <row r="24" spans="1:11" s="22" customFormat="1" ht="27.9" customHeight="1">
      <c r="A24" s="21"/>
      <c r="B24" s="26">
        <v>15</v>
      </c>
      <c r="C24" s="47"/>
      <c r="D24" s="3"/>
      <c r="E24" s="3"/>
      <c r="F24" s="31"/>
      <c r="G24" s="55"/>
      <c r="H24" s="55"/>
      <c r="I24" s="3"/>
      <c r="J24" s="3"/>
      <c r="K24" s="117"/>
    </row>
    <row r="25" spans="1:11" s="22" customFormat="1" ht="27.9" customHeight="1">
      <c r="A25" s="21"/>
      <c r="B25" s="26">
        <v>16</v>
      </c>
      <c r="C25" s="47"/>
      <c r="D25" s="3"/>
      <c r="E25" s="3"/>
      <c r="F25" s="31"/>
      <c r="G25" s="55"/>
      <c r="H25" s="55"/>
      <c r="I25" s="3"/>
      <c r="J25" s="3"/>
      <c r="K25" s="117"/>
    </row>
    <row r="26" spans="1:11" s="22" customFormat="1" ht="27.9" customHeight="1">
      <c r="A26" s="21"/>
      <c r="B26" s="26">
        <v>17</v>
      </c>
      <c r="C26" s="47"/>
      <c r="D26" s="2"/>
      <c r="E26" s="2"/>
      <c r="F26" s="31"/>
      <c r="G26" s="55"/>
      <c r="H26" s="55"/>
      <c r="I26" s="2"/>
      <c r="J26" s="2"/>
      <c r="K26" s="117"/>
    </row>
    <row r="27" spans="1:11" s="22" customFormat="1" ht="27.9" customHeight="1">
      <c r="A27" s="21"/>
      <c r="B27" s="26">
        <v>18</v>
      </c>
      <c r="C27" s="47"/>
      <c r="D27" s="3"/>
      <c r="E27" s="3"/>
      <c r="F27" s="31"/>
      <c r="G27" s="55"/>
      <c r="H27" s="55"/>
      <c r="I27" s="3"/>
      <c r="J27" s="3"/>
      <c r="K27" s="117"/>
    </row>
    <row r="28" spans="1:11" s="22" customFormat="1" ht="27.9" customHeight="1">
      <c r="A28" s="21"/>
      <c r="B28" s="26">
        <v>19</v>
      </c>
      <c r="C28" s="47"/>
      <c r="D28" s="3"/>
      <c r="E28" s="3"/>
      <c r="F28" s="31"/>
      <c r="G28" s="55"/>
      <c r="H28" s="55"/>
      <c r="I28" s="3"/>
      <c r="J28" s="3"/>
      <c r="K28" s="117"/>
    </row>
    <row r="29" spans="1:11" s="22" customFormat="1" ht="27.9" customHeight="1">
      <c r="A29" s="21"/>
      <c r="B29" s="26">
        <v>20</v>
      </c>
      <c r="C29" s="47"/>
      <c r="D29" s="3"/>
      <c r="E29" s="3"/>
      <c r="F29" s="31"/>
      <c r="G29" s="55"/>
      <c r="H29" s="55"/>
      <c r="I29" s="3"/>
      <c r="J29" s="3"/>
      <c r="K29" s="117"/>
    </row>
    <row r="30" spans="1:11" s="22" customFormat="1" ht="27.9" customHeight="1">
      <c r="A30" s="21"/>
      <c r="B30" s="26">
        <v>21</v>
      </c>
      <c r="C30" s="47"/>
      <c r="D30" s="2"/>
      <c r="E30" s="2"/>
      <c r="F30" s="31"/>
      <c r="G30" s="55"/>
      <c r="H30" s="55"/>
      <c r="I30" s="2"/>
      <c r="J30" s="2"/>
      <c r="K30" s="117"/>
    </row>
    <row r="31" spans="1:11" s="22" customFormat="1" ht="27.9" customHeight="1">
      <c r="A31" s="21"/>
      <c r="B31" s="26">
        <v>22</v>
      </c>
      <c r="C31" s="47"/>
      <c r="D31" s="2"/>
      <c r="E31" s="2"/>
      <c r="F31" s="31"/>
      <c r="G31" s="55"/>
      <c r="H31" s="55"/>
      <c r="I31" s="2"/>
      <c r="J31" s="2"/>
      <c r="K31" s="117"/>
    </row>
    <row r="32" spans="1:11" s="22" customFormat="1" ht="27.9" customHeight="1">
      <c r="A32" s="21"/>
      <c r="B32" s="26">
        <v>23</v>
      </c>
      <c r="C32" s="47"/>
      <c r="D32" s="2"/>
      <c r="E32" s="2"/>
      <c r="F32" s="31"/>
      <c r="G32" s="55"/>
      <c r="H32" s="55"/>
      <c r="I32" s="2"/>
      <c r="J32" s="2"/>
      <c r="K32" s="117"/>
    </row>
    <row r="33" spans="1:11" s="22" customFormat="1" ht="27.9" customHeight="1">
      <c r="A33" s="21"/>
      <c r="B33" s="26">
        <v>24</v>
      </c>
      <c r="C33" s="47"/>
      <c r="D33" s="2"/>
      <c r="E33" s="2"/>
      <c r="F33" s="31"/>
      <c r="G33" s="55"/>
      <c r="H33" s="55"/>
      <c r="I33" s="2"/>
      <c r="J33" s="2"/>
      <c r="K33" s="117"/>
    </row>
    <row r="34" spans="1:11" s="22" customFormat="1" ht="27.9" customHeight="1">
      <c r="A34" s="21"/>
      <c r="B34" s="26">
        <v>25</v>
      </c>
      <c r="C34" s="47"/>
      <c r="D34" s="2"/>
      <c r="E34" s="2"/>
      <c r="F34" s="31"/>
      <c r="G34" s="55"/>
      <c r="H34" s="55"/>
      <c r="I34" s="2"/>
      <c r="J34" s="2"/>
      <c r="K34" s="117"/>
    </row>
    <row r="35" spans="1:11" s="22" customFormat="1" ht="27.9" customHeight="1">
      <c r="A35" s="21"/>
      <c r="B35" s="26">
        <v>26</v>
      </c>
      <c r="C35" s="47"/>
      <c r="D35" s="2"/>
      <c r="E35" s="2"/>
      <c r="F35" s="31"/>
      <c r="G35" s="55"/>
      <c r="H35" s="55"/>
      <c r="I35" s="2"/>
      <c r="J35" s="2"/>
      <c r="K35" s="117"/>
    </row>
    <row r="36" spans="1:11" s="22" customFormat="1" ht="27.9" customHeight="1">
      <c r="A36" s="21"/>
      <c r="B36" s="26">
        <v>27</v>
      </c>
      <c r="C36" s="47"/>
      <c r="D36" s="2"/>
      <c r="E36" s="2"/>
      <c r="F36" s="31"/>
      <c r="G36" s="55"/>
      <c r="H36" s="55"/>
      <c r="I36" s="2"/>
      <c r="J36" s="2"/>
      <c r="K36" s="117"/>
    </row>
    <row r="37" spans="1:11" s="22" customFormat="1" ht="27.9" customHeight="1">
      <c r="A37" s="21"/>
      <c r="B37" s="26">
        <v>28</v>
      </c>
      <c r="C37" s="47"/>
      <c r="D37" s="2"/>
      <c r="E37" s="2"/>
      <c r="F37" s="31"/>
      <c r="G37" s="55"/>
      <c r="H37" s="55"/>
      <c r="I37" s="2"/>
      <c r="J37" s="2"/>
      <c r="K37" s="117"/>
    </row>
    <row r="38" spans="1:11" s="22" customFormat="1" ht="27.9" customHeight="1">
      <c r="A38" s="21"/>
      <c r="B38" s="26">
        <v>29</v>
      </c>
      <c r="C38" s="47"/>
      <c r="D38" s="2"/>
      <c r="E38" s="2"/>
      <c r="F38" s="31"/>
      <c r="G38" s="55"/>
      <c r="H38" s="55"/>
      <c r="I38" s="2"/>
      <c r="J38" s="2"/>
      <c r="K38" s="117"/>
    </row>
    <row r="39" spans="1:11" s="22" customFormat="1" ht="27.9" customHeight="1">
      <c r="A39" s="21"/>
      <c r="B39" s="26">
        <v>30</v>
      </c>
      <c r="C39" s="47"/>
      <c r="D39" s="2"/>
      <c r="E39" s="2"/>
      <c r="F39" s="31"/>
      <c r="G39" s="55"/>
      <c r="H39" s="55"/>
      <c r="I39" s="2"/>
      <c r="J39" s="2"/>
      <c r="K39" s="117"/>
    </row>
    <row r="40" spans="1:11" s="22" customFormat="1" ht="27.9" customHeight="1">
      <c r="A40" s="21"/>
      <c r="B40" s="26">
        <v>31</v>
      </c>
      <c r="C40" s="47"/>
      <c r="D40" s="2"/>
      <c r="E40" s="2"/>
      <c r="F40" s="31"/>
      <c r="G40" s="55"/>
      <c r="H40" s="55"/>
      <c r="I40" s="2"/>
      <c r="J40" s="2"/>
      <c r="K40" s="117"/>
    </row>
    <row r="41" spans="1:11" s="22" customFormat="1" ht="27.9" customHeight="1">
      <c r="A41" s="21"/>
      <c r="B41" s="26">
        <v>32</v>
      </c>
      <c r="C41" s="47"/>
      <c r="D41" s="2"/>
      <c r="E41" s="2"/>
      <c r="F41" s="31"/>
      <c r="G41" s="55"/>
      <c r="H41" s="55"/>
      <c r="I41" s="2"/>
      <c r="J41" s="2"/>
      <c r="K41" s="117"/>
    </row>
    <row r="42" spans="1:11" s="22" customFormat="1" ht="27.9" customHeight="1">
      <c r="A42" s="21"/>
      <c r="B42" s="26">
        <v>33</v>
      </c>
      <c r="C42" s="47"/>
      <c r="D42" s="2"/>
      <c r="E42" s="2"/>
      <c r="F42" s="31"/>
      <c r="G42" s="55"/>
      <c r="H42" s="55"/>
      <c r="I42" s="2"/>
      <c r="J42" s="2"/>
      <c r="K42" s="117"/>
    </row>
    <row r="43" spans="1:11" s="22" customFormat="1" ht="27.9" customHeight="1">
      <c r="A43" s="21"/>
      <c r="B43" s="26">
        <v>34</v>
      </c>
      <c r="C43" s="47"/>
      <c r="D43" s="2"/>
      <c r="E43" s="2"/>
      <c r="F43" s="31"/>
      <c r="G43" s="55"/>
      <c r="H43" s="55"/>
      <c r="I43" s="2"/>
      <c r="J43" s="2"/>
      <c r="K43" s="117"/>
    </row>
    <row r="44" spans="1:11" s="22" customFormat="1" ht="27.9" customHeight="1">
      <c r="A44" s="21"/>
      <c r="B44" s="26">
        <v>35</v>
      </c>
      <c r="C44" s="47"/>
      <c r="D44" s="3"/>
      <c r="E44" s="3"/>
      <c r="F44" s="31"/>
      <c r="G44" s="55"/>
      <c r="H44" s="55"/>
      <c r="I44" s="3"/>
      <c r="J44" s="3"/>
      <c r="K44" s="117"/>
    </row>
    <row r="45" spans="1:11" s="22" customFormat="1" ht="27.9" customHeight="1">
      <c r="A45" s="21"/>
      <c r="B45" s="26">
        <v>36</v>
      </c>
      <c r="C45" s="47"/>
      <c r="D45" s="3"/>
      <c r="E45" s="3"/>
      <c r="F45" s="31"/>
      <c r="G45" s="55"/>
      <c r="H45" s="55"/>
      <c r="I45" s="3"/>
      <c r="J45" s="3"/>
      <c r="K45" s="117"/>
    </row>
    <row r="46" spans="1:11" s="22" customFormat="1" ht="27.9" customHeight="1">
      <c r="A46" s="21"/>
      <c r="B46" s="26">
        <v>37</v>
      </c>
      <c r="C46" s="47"/>
      <c r="D46" s="2"/>
      <c r="E46" s="2"/>
      <c r="F46" s="31"/>
      <c r="G46" s="55"/>
      <c r="H46" s="55"/>
      <c r="I46" s="2"/>
      <c r="J46" s="2"/>
      <c r="K46" s="117"/>
    </row>
    <row r="47" spans="1:11" s="22" customFormat="1" ht="27.9" customHeight="1">
      <c r="A47" s="21"/>
      <c r="B47" s="26">
        <v>38</v>
      </c>
      <c r="C47" s="47"/>
      <c r="D47" s="3"/>
      <c r="E47" s="3"/>
      <c r="F47" s="31"/>
      <c r="G47" s="55"/>
      <c r="H47" s="55"/>
      <c r="I47" s="3"/>
      <c r="J47" s="3"/>
      <c r="K47" s="117"/>
    </row>
    <row r="48" spans="1:11" s="22" customFormat="1" ht="27.9" customHeight="1">
      <c r="A48" s="21"/>
      <c r="B48" s="26">
        <v>39</v>
      </c>
      <c r="C48" s="47"/>
      <c r="D48" s="3"/>
      <c r="E48" s="3"/>
      <c r="F48" s="31"/>
      <c r="G48" s="55"/>
      <c r="H48" s="55"/>
      <c r="I48" s="3"/>
      <c r="J48" s="3"/>
      <c r="K48" s="117"/>
    </row>
    <row r="49" spans="1:11" s="22" customFormat="1" ht="27.9" customHeight="1">
      <c r="A49" s="21"/>
      <c r="B49" s="26">
        <v>40</v>
      </c>
      <c r="C49" s="47"/>
      <c r="D49" s="3"/>
      <c r="E49" s="3"/>
      <c r="F49" s="31"/>
      <c r="G49" s="55"/>
      <c r="H49" s="55"/>
      <c r="I49" s="3"/>
      <c r="J49" s="3"/>
      <c r="K49" s="117"/>
    </row>
    <row r="50" spans="1:11">
      <c r="B50" s="23"/>
      <c r="C50" s="48"/>
    </row>
    <row r="51" spans="1:11">
      <c r="B51" s="23"/>
      <c r="C51" s="48"/>
    </row>
    <row r="52" spans="1:11">
      <c r="B52" s="23"/>
      <c r="C52" s="48"/>
    </row>
    <row r="53" spans="1:11">
      <c r="B53" s="23"/>
      <c r="C53" s="48"/>
    </row>
    <row r="54" spans="1:11">
      <c r="B54" s="23"/>
      <c r="C54" s="48"/>
    </row>
    <row r="55" spans="1:11">
      <c r="B55" s="23"/>
      <c r="C55" s="48"/>
    </row>
    <row r="56" spans="1:11">
      <c r="B56" s="23"/>
      <c r="C56" s="48"/>
    </row>
    <row r="57" spans="1:11">
      <c r="B57" s="23"/>
      <c r="C57" s="48"/>
    </row>
    <row r="58" spans="1:11">
      <c r="B58" s="23"/>
      <c r="C58" s="48"/>
    </row>
    <row r="59" spans="1:11">
      <c r="B59" s="23"/>
      <c r="C59" s="48"/>
    </row>
  </sheetData>
  <sheetProtection formatCells="0" formatColumns="0" formatRows="0" insertRows="0" deleteRows="0" sort="0" autoFilter="0"/>
  <mergeCells count="1">
    <mergeCell ref="C3:K3"/>
  </mergeCells>
  <phoneticPr fontId="2"/>
  <dataValidations count="2">
    <dataValidation type="list" allowBlank="1" showInputMessage="1" showErrorMessage="1" sqref="J7:J49" xr:uid="{4E37CD74-D0BC-487F-9543-B287B4E8E02A}">
      <formula1>"成果の展開に関連して, 研究開発費として"</formula1>
    </dataValidation>
    <dataValidation type="list" allowBlank="1" showInputMessage="1" showErrorMessage="1" sqref="F7:F49" xr:uid="{00000000-0002-0000-0A00-000000000000}">
      <formula1>"新規,継続"</formula1>
    </dataValidation>
  </dataValidations>
  <pageMargins left="0.55118110236220474" right="0.55118110236220474" top="0.70866141732283472" bottom="0.47244094488188981" header="0.31496062992125984" footer="0.15748031496062992"/>
  <pageSetup paperSize="9" scale="75" fitToHeight="0" orientation="portrait" horizontalDpi="300" verticalDpi="300" r:id="rId1"/>
  <headerFooter alignWithMargins="0">
    <oddHeader>&amp;R（別紙1）</oddHeader>
    <oddFooter>&amp;L&amp;A&amp;R  &amp;P/&amp;N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  <pageSetUpPr fitToPage="1"/>
  </sheetPr>
  <dimension ref="A1:H117"/>
  <sheetViews>
    <sheetView showZeros="0" view="pageBreakPreview" zoomScaleNormal="85" zoomScaleSheetLayoutView="100" workbookViewId="0">
      <pane xSplit="2" ySplit="6" topLeftCell="C7" activePane="bottomRight" state="frozen"/>
      <selection activeCell="C29" sqref="C29"/>
      <selection pane="topRight" activeCell="C29" sqref="C29"/>
      <selection pane="bottomLeft" activeCell="C29" sqref="C29"/>
      <selection pane="bottomRight" activeCell="I6" sqref="I6"/>
    </sheetView>
  </sheetViews>
  <sheetFormatPr defaultColWidth="9" defaultRowHeight="12" outlineLevelRow="1"/>
  <cols>
    <col min="1" max="1" width="6.6640625" style="60" bestFit="1" customWidth="1"/>
    <col min="2" max="2" width="6.33203125" style="21" customWidth="1"/>
    <col min="3" max="3" width="38.109375" style="21" customWidth="1"/>
    <col min="4" max="4" width="12.88671875" style="58" customWidth="1"/>
    <col min="5" max="5" width="18.109375" style="58" customWidth="1"/>
    <col min="6" max="6" width="8.77734375" style="58" customWidth="1"/>
    <col min="7" max="7" width="23.88671875" style="21" customWidth="1"/>
    <col min="8" max="8" width="6" style="21" customWidth="1"/>
    <col min="9" max="16384" width="9" style="21"/>
  </cols>
  <sheetData>
    <row r="1" spans="1:8">
      <c r="A1" s="21"/>
      <c r="B1" s="32" t="str">
        <f>'活動実績一覧（集計）'!B1:H1</f>
        <v>（令和　　年度）　OPERA　活動実績一覧　【幹事機関：○○】</v>
      </c>
      <c r="D1" s="61"/>
      <c r="E1" s="61"/>
      <c r="F1" s="61"/>
    </row>
    <row r="2" spans="1:8" ht="5.25" customHeight="1">
      <c r="A2" s="21"/>
      <c r="B2" s="33"/>
      <c r="D2" s="61"/>
      <c r="E2" s="61"/>
      <c r="F2" s="61"/>
    </row>
    <row r="3" spans="1:8" ht="19.5" customHeight="1">
      <c r="A3" s="21"/>
      <c r="B3" s="33" t="s">
        <v>185</v>
      </c>
      <c r="C3" s="122">
        <f>'活動実績一覧（集計）'!C3:I3</f>
        <v>0</v>
      </c>
      <c r="D3" s="122"/>
      <c r="E3" s="122"/>
      <c r="F3" s="122"/>
      <c r="G3" s="122"/>
      <c r="H3" s="33"/>
    </row>
    <row r="4" spans="1:8" ht="3.75" customHeight="1">
      <c r="A4" s="21"/>
      <c r="D4" s="61"/>
      <c r="E4" s="61"/>
      <c r="F4" s="61"/>
    </row>
    <row r="5" spans="1:8" s="33" customFormat="1" ht="18" customHeight="1">
      <c r="B5" s="32" t="s">
        <v>240</v>
      </c>
      <c r="C5" s="51"/>
      <c r="D5" s="62"/>
      <c r="E5" s="62"/>
      <c r="F5" s="62"/>
      <c r="G5" s="51"/>
    </row>
    <row r="6" spans="1:8" ht="39.75" customHeight="1">
      <c r="B6" s="24" t="s">
        <v>32</v>
      </c>
      <c r="C6" s="24" t="s">
        <v>94</v>
      </c>
      <c r="D6" s="24" t="s">
        <v>93</v>
      </c>
      <c r="E6" s="24" t="s">
        <v>273</v>
      </c>
      <c r="F6" s="24" t="s">
        <v>274</v>
      </c>
      <c r="G6" s="24" t="s">
        <v>250</v>
      </c>
    </row>
    <row r="7" spans="1:8" ht="32.25" customHeight="1" outlineLevel="1">
      <c r="B7" s="27" t="s">
        <v>0</v>
      </c>
      <c r="C7" s="28" t="s">
        <v>188</v>
      </c>
      <c r="D7" s="31" t="s">
        <v>96</v>
      </c>
      <c r="E7" s="31" t="s">
        <v>191</v>
      </c>
      <c r="F7" s="31" t="s">
        <v>192</v>
      </c>
      <c r="G7" s="116" t="s">
        <v>258</v>
      </c>
    </row>
    <row r="8" spans="1:8" ht="48" customHeight="1" outlineLevel="1">
      <c r="B8" s="27" t="s">
        <v>0</v>
      </c>
      <c r="C8" s="28" t="s">
        <v>189</v>
      </c>
      <c r="D8" s="31" t="s">
        <v>96</v>
      </c>
      <c r="E8" s="31" t="s">
        <v>193</v>
      </c>
      <c r="F8" s="31" t="s">
        <v>194</v>
      </c>
      <c r="G8" s="116" t="s">
        <v>252</v>
      </c>
    </row>
    <row r="9" spans="1:8" ht="51" customHeight="1" outlineLevel="1">
      <c r="B9" s="27" t="s">
        <v>0</v>
      </c>
      <c r="C9" s="28" t="s">
        <v>186</v>
      </c>
      <c r="D9" s="31" t="s">
        <v>25</v>
      </c>
      <c r="E9" s="31" t="s">
        <v>196</v>
      </c>
      <c r="F9" s="31"/>
      <c r="G9" s="116" t="s">
        <v>265</v>
      </c>
    </row>
    <row r="10" spans="1:8" s="22" customFormat="1" ht="26.25" customHeight="1">
      <c r="A10" s="60"/>
      <c r="B10" s="26">
        <v>1</v>
      </c>
      <c r="C10" s="2"/>
      <c r="D10" s="3"/>
      <c r="E10" s="3"/>
      <c r="F10" s="3"/>
      <c r="G10" s="3"/>
    </row>
    <row r="11" spans="1:8" s="22" customFormat="1" ht="26.25" customHeight="1">
      <c r="A11" s="60"/>
      <c r="B11" s="26">
        <v>2</v>
      </c>
      <c r="C11" s="2"/>
      <c r="D11" s="3"/>
      <c r="E11" s="3"/>
      <c r="F11" s="3"/>
      <c r="G11" s="3"/>
    </row>
    <row r="12" spans="1:8" s="22" customFormat="1" ht="26.25" customHeight="1">
      <c r="A12" s="60"/>
      <c r="B12" s="26">
        <v>3</v>
      </c>
      <c r="C12" s="2"/>
      <c r="D12" s="3"/>
      <c r="E12" s="3"/>
      <c r="F12" s="3"/>
      <c r="G12" s="3"/>
    </row>
    <row r="13" spans="1:8" s="22" customFormat="1" ht="26.25" customHeight="1">
      <c r="A13" s="60"/>
      <c r="B13" s="26">
        <v>4</v>
      </c>
      <c r="C13" s="2"/>
      <c r="D13" s="3"/>
      <c r="E13" s="3"/>
      <c r="F13" s="3"/>
      <c r="G13" s="3"/>
    </row>
    <row r="14" spans="1:8" s="22" customFormat="1" ht="26.25" customHeight="1">
      <c r="A14" s="60"/>
      <c r="B14" s="26">
        <v>5</v>
      </c>
      <c r="C14" s="2"/>
      <c r="D14" s="3"/>
      <c r="E14" s="3"/>
      <c r="F14" s="3"/>
      <c r="G14" s="3"/>
    </row>
    <row r="15" spans="1:8" s="22" customFormat="1" ht="26.25" customHeight="1">
      <c r="A15" s="60"/>
      <c r="B15" s="26">
        <v>6</v>
      </c>
      <c r="C15" s="2"/>
      <c r="D15" s="3"/>
      <c r="E15" s="3"/>
      <c r="F15" s="3"/>
      <c r="G15" s="3"/>
    </row>
    <row r="16" spans="1:8" s="22" customFormat="1" ht="26.25" customHeight="1">
      <c r="A16" s="60"/>
      <c r="B16" s="26">
        <v>7</v>
      </c>
      <c r="C16" s="2"/>
      <c r="D16" s="3"/>
      <c r="E16" s="3"/>
      <c r="F16" s="3"/>
      <c r="G16" s="3"/>
    </row>
    <row r="17" spans="1:7" s="22" customFormat="1" ht="26.25" customHeight="1">
      <c r="A17" s="60"/>
      <c r="B17" s="26">
        <v>8</v>
      </c>
      <c r="C17" s="2"/>
      <c r="D17" s="3"/>
      <c r="E17" s="3"/>
      <c r="F17" s="3"/>
      <c r="G17" s="3"/>
    </row>
    <row r="18" spans="1:7" s="22" customFormat="1" ht="26.25" customHeight="1">
      <c r="A18" s="60"/>
      <c r="B18" s="26">
        <v>9</v>
      </c>
      <c r="C18" s="2"/>
      <c r="D18" s="3"/>
      <c r="E18" s="3"/>
      <c r="F18" s="3"/>
      <c r="G18" s="3"/>
    </row>
    <row r="19" spans="1:7" s="22" customFormat="1" ht="26.25" customHeight="1">
      <c r="A19" s="60"/>
      <c r="B19" s="26">
        <v>10</v>
      </c>
      <c r="C19" s="2"/>
      <c r="D19" s="3"/>
      <c r="E19" s="3"/>
      <c r="F19" s="3"/>
      <c r="G19" s="3"/>
    </row>
    <row r="20" spans="1:7" s="22" customFormat="1" ht="26.25" customHeight="1">
      <c r="A20" s="60"/>
      <c r="B20" s="26">
        <v>11</v>
      </c>
      <c r="C20" s="2"/>
      <c r="D20" s="3"/>
      <c r="E20" s="3"/>
      <c r="F20" s="3"/>
      <c r="G20" s="3"/>
    </row>
    <row r="21" spans="1:7" s="22" customFormat="1" ht="26.25" customHeight="1">
      <c r="A21" s="60"/>
      <c r="B21" s="26">
        <v>12</v>
      </c>
      <c r="C21" s="2"/>
      <c r="D21" s="3"/>
      <c r="E21" s="3"/>
      <c r="F21" s="3"/>
      <c r="G21" s="3"/>
    </row>
    <row r="22" spans="1:7" s="22" customFormat="1" ht="26.25" customHeight="1">
      <c r="A22" s="60"/>
      <c r="B22" s="26">
        <v>13</v>
      </c>
      <c r="C22" s="2"/>
      <c r="D22" s="3"/>
      <c r="E22" s="3"/>
      <c r="F22" s="3"/>
      <c r="G22" s="3"/>
    </row>
    <row r="23" spans="1:7" s="22" customFormat="1" ht="26.25" customHeight="1">
      <c r="A23" s="60"/>
      <c r="B23" s="26">
        <v>14</v>
      </c>
      <c r="C23" s="2"/>
      <c r="D23" s="3"/>
      <c r="E23" s="3"/>
      <c r="F23" s="3"/>
      <c r="G23" s="3"/>
    </row>
    <row r="24" spans="1:7" s="22" customFormat="1" ht="26.25" customHeight="1">
      <c r="A24" s="60"/>
      <c r="B24" s="26">
        <v>15</v>
      </c>
      <c r="C24" s="3"/>
      <c r="D24" s="3"/>
      <c r="E24" s="3"/>
      <c r="F24" s="3"/>
      <c r="G24" s="3"/>
    </row>
    <row r="25" spans="1:7" s="22" customFormat="1" ht="26.25" customHeight="1">
      <c r="A25" s="60"/>
      <c r="B25" s="26">
        <v>16</v>
      </c>
      <c r="C25" s="3"/>
      <c r="D25" s="3"/>
      <c r="E25" s="3"/>
      <c r="F25" s="3"/>
      <c r="G25" s="3"/>
    </row>
    <row r="26" spans="1:7" s="22" customFormat="1" ht="26.25" customHeight="1">
      <c r="A26" s="60"/>
      <c r="B26" s="26">
        <v>17</v>
      </c>
      <c r="C26" s="2"/>
      <c r="D26" s="3"/>
      <c r="E26" s="3"/>
      <c r="F26" s="3"/>
      <c r="G26" s="3"/>
    </row>
    <row r="27" spans="1:7" s="22" customFormat="1" ht="26.25" customHeight="1">
      <c r="A27" s="60"/>
      <c r="B27" s="26">
        <v>18</v>
      </c>
      <c r="C27" s="3"/>
      <c r="D27" s="3"/>
      <c r="E27" s="3"/>
      <c r="F27" s="3"/>
      <c r="G27" s="3"/>
    </row>
    <row r="28" spans="1:7" s="22" customFormat="1" ht="26.25" customHeight="1">
      <c r="A28" s="60"/>
      <c r="B28" s="26">
        <v>19</v>
      </c>
      <c r="C28" s="3"/>
      <c r="D28" s="3"/>
      <c r="E28" s="3"/>
      <c r="F28" s="3"/>
      <c r="G28" s="3"/>
    </row>
    <row r="29" spans="1:7" s="22" customFormat="1" ht="26.25" customHeight="1">
      <c r="A29" s="60"/>
      <c r="B29" s="26">
        <v>20</v>
      </c>
      <c r="C29" s="3"/>
      <c r="D29" s="3"/>
      <c r="E29" s="3"/>
      <c r="F29" s="3"/>
      <c r="G29" s="3"/>
    </row>
    <row r="30" spans="1:7" s="22" customFormat="1" ht="26.25" customHeight="1">
      <c r="A30" s="60"/>
      <c r="B30" s="26">
        <v>21</v>
      </c>
      <c r="C30" s="2"/>
      <c r="D30" s="3"/>
      <c r="E30" s="3"/>
      <c r="F30" s="3"/>
      <c r="G30" s="3"/>
    </row>
    <row r="31" spans="1:7" s="22" customFormat="1" ht="26.25" customHeight="1">
      <c r="A31" s="60"/>
      <c r="B31" s="26">
        <v>22</v>
      </c>
      <c r="C31" s="2"/>
      <c r="D31" s="3"/>
      <c r="E31" s="3"/>
      <c r="F31" s="3"/>
      <c r="G31" s="3"/>
    </row>
    <row r="32" spans="1:7" s="22" customFormat="1" ht="26.25" customHeight="1">
      <c r="A32" s="60"/>
      <c r="B32" s="26">
        <v>23</v>
      </c>
      <c r="C32" s="2"/>
      <c r="D32" s="3"/>
      <c r="E32" s="3"/>
      <c r="F32" s="3"/>
      <c r="G32" s="3"/>
    </row>
    <row r="33" spans="1:7" s="22" customFormat="1" ht="26.25" customHeight="1">
      <c r="A33" s="60"/>
      <c r="B33" s="26">
        <v>24</v>
      </c>
      <c r="C33" s="2"/>
      <c r="D33" s="3"/>
      <c r="E33" s="3"/>
      <c r="F33" s="3"/>
      <c r="G33" s="3"/>
    </row>
    <row r="34" spans="1:7" s="22" customFormat="1" ht="26.25" customHeight="1">
      <c r="A34" s="60"/>
      <c r="B34" s="26">
        <v>25</v>
      </c>
      <c r="C34" s="2"/>
      <c r="D34" s="3"/>
      <c r="E34" s="3"/>
      <c r="F34" s="3"/>
      <c r="G34" s="3"/>
    </row>
    <row r="35" spans="1:7" s="22" customFormat="1" ht="26.25" customHeight="1">
      <c r="A35" s="60"/>
      <c r="B35" s="26">
        <v>26</v>
      </c>
      <c r="C35" s="2"/>
      <c r="D35" s="3"/>
      <c r="E35" s="3"/>
      <c r="F35" s="3"/>
      <c r="G35" s="3"/>
    </row>
    <row r="36" spans="1:7" s="22" customFormat="1" ht="26.25" customHeight="1">
      <c r="A36" s="60"/>
      <c r="B36" s="26">
        <v>27</v>
      </c>
      <c r="C36" s="2"/>
      <c r="D36" s="3"/>
      <c r="E36" s="3"/>
      <c r="F36" s="3"/>
      <c r="G36" s="3"/>
    </row>
    <row r="37" spans="1:7" s="22" customFormat="1" ht="26.25" customHeight="1">
      <c r="A37" s="60"/>
      <c r="B37" s="26">
        <v>28</v>
      </c>
      <c r="C37" s="2"/>
      <c r="D37" s="3"/>
      <c r="E37" s="3"/>
      <c r="F37" s="3"/>
      <c r="G37" s="3"/>
    </row>
    <row r="38" spans="1:7" s="22" customFormat="1" ht="26.25" customHeight="1">
      <c r="A38" s="60"/>
      <c r="B38" s="26">
        <v>29</v>
      </c>
      <c r="C38" s="2"/>
      <c r="D38" s="3"/>
      <c r="E38" s="3"/>
      <c r="F38" s="3"/>
      <c r="G38" s="3"/>
    </row>
    <row r="39" spans="1:7" s="22" customFormat="1" ht="26.25" customHeight="1">
      <c r="A39" s="60"/>
      <c r="B39" s="26">
        <v>30</v>
      </c>
      <c r="C39" s="2"/>
      <c r="D39" s="3"/>
      <c r="E39" s="3"/>
      <c r="F39" s="3"/>
      <c r="G39" s="3"/>
    </row>
    <row r="40" spans="1:7" s="22" customFormat="1" ht="26.25" customHeight="1">
      <c r="A40" s="60"/>
      <c r="B40" s="26">
        <v>31</v>
      </c>
      <c r="C40" s="2"/>
      <c r="D40" s="3"/>
      <c r="E40" s="3"/>
      <c r="F40" s="3"/>
      <c r="G40" s="3"/>
    </row>
    <row r="41" spans="1:7" s="22" customFormat="1" ht="26.25" customHeight="1">
      <c r="A41" s="60"/>
      <c r="B41" s="26">
        <v>32</v>
      </c>
      <c r="C41" s="2"/>
      <c r="D41" s="3"/>
      <c r="E41" s="3"/>
      <c r="F41" s="3"/>
      <c r="G41" s="3"/>
    </row>
    <row r="42" spans="1:7" s="22" customFormat="1" ht="26.25" customHeight="1">
      <c r="A42" s="60"/>
      <c r="B42" s="26">
        <v>33</v>
      </c>
      <c r="C42" s="2"/>
      <c r="D42" s="3"/>
      <c r="E42" s="3"/>
      <c r="F42" s="3"/>
      <c r="G42" s="3"/>
    </row>
    <row r="43" spans="1:7" s="22" customFormat="1" ht="26.25" customHeight="1">
      <c r="A43" s="60"/>
      <c r="B43" s="26">
        <v>34</v>
      </c>
      <c r="C43" s="2"/>
      <c r="D43" s="3"/>
      <c r="E43" s="3"/>
      <c r="F43" s="3"/>
      <c r="G43" s="3"/>
    </row>
    <row r="44" spans="1:7" s="22" customFormat="1" ht="26.25" customHeight="1">
      <c r="A44" s="60"/>
      <c r="B44" s="26">
        <v>35</v>
      </c>
      <c r="C44" s="3"/>
      <c r="D44" s="3"/>
      <c r="E44" s="3"/>
      <c r="F44" s="3"/>
      <c r="G44" s="3"/>
    </row>
    <row r="45" spans="1:7" s="22" customFormat="1" ht="26.25" customHeight="1">
      <c r="A45" s="60"/>
      <c r="B45" s="26">
        <v>36</v>
      </c>
      <c r="C45" s="3"/>
      <c r="D45" s="3"/>
      <c r="E45" s="3"/>
      <c r="F45" s="3"/>
      <c r="G45" s="3"/>
    </row>
    <row r="46" spans="1:7" s="22" customFormat="1" ht="26.25" customHeight="1">
      <c r="A46" s="60"/>
      <c r="B46" s="26">
        <v>37</v>
      </c>
      <c r="C46" s="2"/>
      <c r="D46" s="3"/>
      <c r="E46" s="3"/>
      <c r="F46" s="3"/>
      <c r="G46" s="3"/>
    </row>
    <row r="47" spans="1:7" s="22" customFormat="1" ht="26.25" customHeight="1">
      <c r="A47" s="60"/>
      <c r="B47" s="26">
        <v>38</v>
      </c>
      <c r="C47" s="3"/>
      <c r="D47" s="3"/>
      <c r="E47" s="3"/>
      <c r="F47" s="3"/>
      <c r="G47" s="3"/>
    </row>
    <row r="48" spans="1:7" s="22" customFormat="1" ht="26.25" customHeight="1">
      <c r="A48" s="60"/>
      <c r="B48" s="26">
        <v>39</v>
      </c>
      <c r="C48" s="3"/>
      <c r="D48" s="3"/>
      <c r="E48" s="3"/>
      <c r="F48" s="3"/>
      <c r="G48" s="3"/>
    </row>
    <row r="49" spans="1:7" s="22" customFormat="1" ht="26.25" customHeight="1">
      <c r="A49" s="60"/>
      <c r="B49" s="26">
        <v>40</v>
      </c>
      <c r="C49" s="3"/>
      <c r="D49" s="3"/>
      <c r="E49" s="3"/>
      <c r="F49" s="3"/>
      <c r="G49" s="3"/>
    </row>
    <row r="50" spans="1:7" s="22" customFormat="1" ht="26.25" customHeight="1">
      <c r="A50" s="60"/>
      <c r="B50" s="26">
        <v>41</v>
      </c>
      <c r="C50" s="2"/>
      <c r="D50" s="3"/>
      <c r="E50" s="3"/>
      <c r="F50" s="3"/>
      <c r="G50" s="3"/>
    </row>
    <row r="51" spans="1:7" s="22" customFormat="1" ht="26.25" customHeight="1">
      <c r="A51" s="60"/>
      <c r="B51" s="26">
        <v>42</v>
      </c>
      <c r="C51" s="2"/>
      <c r="D51" s="3"/>
      <c r="E51" s="3"/>
      <c r="F51" s="3"/>
      <c r="G51" s="3"/>
    </row>
    <row r="52" spans="1:7" s="22" customFormat="1" ht="26.25" customHeight="1">
      <c r="A52" s="60"/>
      <c r="B52" s="26">
        <v>43</v>
      </c>
      <c r="C52" s="2"/>
      <c r="D52" s="3"/>
      <c r="E52" s="3"/>
      <c r="F52" s="3"/>
      <c r="G52" s="3"/>
    </row>
    <row r="53" spans="1:7" s="22" customFormat="1" ht="26.25" customHeight="1">
      <c r="A53" s="60"/>
      <c r="B53" s="26">
        <v>44</v>
      </c>
      <c r="C53" s="2"/>
      <c r="D53" s="3"/>
      <c r="E53" s="3"/>
      <c r="F53" s="3"/>
      <c r="G53" s="3"/>
    </row>
    <row r="54" spans="1:7" s="22" customFormat="1" ht="26.25" customHeight="1">
      <c r="A54" s="60"/>
      <c r="B54" s="26">
        <v>45</v>
      </c>
      <c r="C54" s="2"/>
      <c r="D54" s="3"/>
      <c r="E54" s="3"/>
      <c r="F54" s="3"/>
      <c r="G54" s="3"/>
    </row>
    <row r="55" spans="1:7" s="22" customFormat="1" ht="26.25" customHeight="1">
      <c r="A55" s="60"/>
      <c r="B55" s="26">
        <v>46</v>
      </c>
      <c r="C55" s="2"/>
      <c r="D55" s="3"/>
      <c r="E55" s="3"/>
      <c r="F55" s="3"/>
      <c r="G55" s="3"/>
    </row>
    <row r="56" spans="1:7" s="22" customFormat="1" ht="26.25" customHeight="1">
      <c r="A56" s="60"/>
      <c r="B56" s="26">
        <v>47</v>
      </c>
      <c r="C56" s="2"/>
      <c r="D56" s="3"/>
      <c r="E56" s="3"/>
      <c r="F56" s="3"/>
      <c r="G56" s="3"/>
    </row>
    <row r="57" spans="1:7" s="22" customFormat="1" ht="26.25" customHeight="1">
      <c r="A57" s="60"/>
      <c r="B57" s="26">
        <v>48</v>
      </c>
      <c r="C57" s="2"/>
      <c r="D57" s="3"/>
      <c r="E57" s="3"/>
      <c r="F57" s="3"/>
      <c r="G57" s="3"/>
    </row>
    <row r="58" spans="1:7" s="22" customFormat="1" ht="26.25" customHeight="1">
      <c r="A58" s="60"/>
      <c r="B58" s="26">
        <v>49</v>
      </c>
      <c r="C58" s="2"/>
      <c r="D58" s="3"/>
      <c r="E58" s="3"/>
      <c r="F58" s="3"/>
      <c r="G58" s="3"/>
    </row>
    <row r="59" spans="1:7" s="22" customFormat="1" ht="26.25" customHeight="1">
      <c r="A59" s="60"/>
      <c r="B59" s="26">
        <v>50</v>
      </c>
      <c r="C59" s="2"/>
      <c r="D59" s="3"/>
      <c r="E59" s="3"/>
      <c r="F59" s="3"/>
      <c r="G59" s="3"/>
    </row>
    <row r="60" spans="1:7" s="22" customFormat="1" ht="26.25" customHeight="1">
      <c r="A60" s="60"/>
      <c r="B60" s="26">
        <v>51</v>
      </c>
      <c r="C60" s="2"/>
      <c r="D60" s="3"/>
      <c r="E60" s="3"/>
      <c r="F60" s="3"/>
      <c r="G60" s="3"/>
    </row>
    <row r="61" spans="1:7" s="22" customFormat="1" ht="26.25" customHeight="1">
      <c r="A61" s="60"/>
      <c r="B61" s="26">
        <v>52</v>
      </c>
      <c r="C61" s="2"/>
      <c r="D61" s="3"/>
      <c r="E61" s="3"/>
      <c r="F61" s="3"/>
      <c r="G61" s="3"/>
    </row>
    <row r="62" spans="1:7" s="22" customFormat="1" ht="26.25" customHeight="1">
      <c r="A62" s="60"/>
      <c r="B62" s="26">
        <v>53</v>
      </c>
      <c r="C62" s="2"/>
      <c r="D62" s="3"/>
      <c r="E62" s="3"/>
      <c r="F62" s="3"/>
      <c r="G62" s="3"/>
    </row>
    <row r="63" spans="1:7" s="22" customFormat="1" ht="26.25" customHeight="1">
      <c r="A63" s="60"/>
      <c r="B63" s="26">
        <v>54</v>
      </c>
      <c r="C63" s="2"/>
      <c r="D63" s="3"/>
      <c r="E63" s="3"/>
      <c r="F63" s="3"/>
      <c r="G63" s="3"/>
    </row>
    <row r="64" spans="1:7" s="22" customFormat="1" ht="26.25" customHeight="1">
      <c r="A64" s="60"/>
      <c r="B64" s="26">
        <v>55</v>
      </c>
      <c r="C64" s="3"/>
      <c r="D64" s="3"/>
      <c r="E64" s="3"/>
      <c r="F64" s="3"/>
      <c r="G64" s="3"/>
    </row>
    <row r="65" spans="1:7" s="22" customFormat="1" ht="26.25" customHeight="1">
      <c r="A65" s="60"/>
      <c r="B65" s="26">
        <v>56</v>
      </c>
      <c r="C65" s="3"/>
      <c r="D65" s="3"/>
      <c r="E65" s="3"/>
      <c r="F65" s="3"/>
      <c r="G65" s="3"/>
    </row>
    <row r="66" spans="1:7" s="22" customFormat="1" ht="26.25" customHeight="1">
      <c r="A66" s="60"/>
      <c r="B66" s="26">
        <v>57</v>
      </c>
      <c r="C66" s="2"/>
      <c r="D66" s="3"/>
      <c r="E66" s="3"/>
      <c r="F66" s="3"/>
      <c r="G66" s="3"/>
    </row>
    <row r="67" spans="1:7" s="22" customFormat="1" ht="26.25" customHeight="1">
      <c r="A67" s="60"/>
      <c r="B67" s="26">
        <v>58</v>
      </c>
      <c r="C67" s="3"/>
      <c r="D67" s="3"/>
      <c r="E67" s="3"/>
      <c r="F67" s="3"/>
      <c r="G67" s="3"/>
    </row>
    <row r="68" spans="1:7" s="22" customFormat="1" ht="26.25" customHeight="1">
      <c r="A68" s="60"/>
      <c r="B68" s="26">
        <v>59</v>
      </c>
      <c r="C68" s="3"/>
      <c r="D68" s="3"/>
      <c r="E68" s="3"/>
      <c r="F68" s="3"/>
      <c r="G68" s="3"/>
    </row>
    <row r="69" spans="1:7" s="22" customFormat="1" ht="26.25" customHeight="1">
      <c r="A69" s="60"/>
      <c r="B69" s="26">
        <v>60</v>
      </c>
      <c r="C69" s="3"/>
      <c r="D69" s="3"/>
      <c r="E69" s="3"/>
      <c r="F69" s="3"/>
      <c r="G69" s="3"/>
    </row>
    <row r="70" spans="1:7" s="22" customFormat="1" ht="26.25" customHeight="1">
      <c r="A70" s="60"/>
      <c r="B70" s="26">
        <v>61</v>
      </c>
      <c r="C70" s="2"/>
      <c r="D70" s="3"/>
      <c r="E70" s="3"/>
      <c r="F70" s="3"/>
      <c r="G70" s="3"/>
    </row>
    <row r="71" spans="1:7" s="22" customFormat="1" ht="26.25" customHeight="1">
      <c r="A71" s="60"/>
      <c r="B71" s="26">
        <v>62</v>
      </c>
      <c r="C71" s="2"/>
      <c r="D71" s="3"/>
      <c r="E71" s="3"/>
      <c r="F71" s="3"/>
      <c r="G71" s="3"/>
    </row>
    <row r="72" spans="1:7" s="22" customFormat="1" ht="26.25" customHeight="1">
      <c r="A72" s="60"/>
      <c r="B72" s="26">
        <v>63</v>
      </c>
      <c r="C72" s="2"/>
      <c r="D72" s="3"/>
      <c r="E72" s="3"/>
      <c r="F72" s="3"/>
      <c r="G72" s="3"/>
    </row>
    <row r="73" spans="1:7" s="22" customFormat="1" ht="26.25" customHeight="1">
      <c r="A73" s="60"/>
      <c r="B73" s="26">
        <v>64</v>
      </c>
      <c r="C73" s="2"/>
      <c r="D73" s="3"/>
      <c r="E73" s="3"/>
      <c r="F73" s="3"/>
      <c r="G73" s="3"/>
    </row>
    <row r="74" spans="1:7" s="22" customFormat="1" ht="26.25" customHeight="1">
      <c r="A74" s="60"/>
      <c r="B74" s="26">
        <v>65</v>
      </c>
      <c r="C74" s="2"/>
      <c r="D74" s="3"/>
      <c r="E74" s="3"/>
      <c r="F74" s="3"/>
      <c r="G74" s="3"/>
    </row>
    <row r="75" spans="1:7" s="22" customFormat="1" ht="26.25" customHeight="1">
      <c r="A75" s="60"/>
      <c r="B75" s="26">
        <v>66</v>
      </c>
      <c r="C75" s="2"/>
      <c r="D75" s="3"/>
      <c r="E75" s="3"/>
      <c r="F75" s="3"/>
      <c r="G75" s="3"/>
    </row>
    <row r="76" spans="1:7" s="22" customFormat="1" ht="26.25" customHeight="1">
      <c r="A76" s="60"/>
      <c r="B76" s="26">
        <v>67</v>
      </c>
      <c r="C76" s="2"/>
      <c r="D76" s="3"/>
      <c r="E76" s="3"/>
      <c r="F76" s="3"/>
      <c r="G76" s="3"/>
    </row>
    <row r="77" spans="1:7" s="22" customFormat="1" ht="26.25" customHeight="1">
      <c r="A77" s="60"/>
      <c r="B77" s="26">
        <v>68</v>
      </c>
      <c r="C77" s="2"/>
      <c r="D77" s="3"/>
      <c r="E77" s="3"/>
      <c r="F77" s="3"/>
      <c r="G77" s="3"/>
    </row>
    <row r="78" spans="1:7" s="22" customFormat="1" ht="26.25" customHeight="1">
      <c r="A78" s="60"/>
      <c r="B78" s="26">
        <v>69</v>
      </c>
      <c r="C78" s="2"/>
      <c r="D78" s="3"/>
      <c r="E78" s="3"/>
      <c r="F78" s="3"/>
      <c r="G78" s="3"/>
    </row>
    <row r="79" spans="1:7" s="22" customFormat="1" ht="26.25" customHeight="1">
      <c r="A79" s="60"/>
      <c r="B79" s="26">
        <v>70</v>
      </c>
      <c r="C79" s="2"/>
      <c r="D79" s="3"/>
      <c r="E79" s="3"/>
      <c r="F79" s="3"/>
      <c r="G79" s="3"/>
    </row>
    <row r="80" spans="1:7" s="22" customFormat="1" ht="26.25" customHeight="1">
      <c r="A80" s="60"/>
      <c r="B80" s="26">
        <v>71</v>
      </c>
      <c r="C80" s="2"/>
      <c r="D80" s="3"/>
      <c r="E80" s="3"/>
      <c r="F80" s="3"/>
      <c r="G80" s="3"/>
    </row>
    <row r="81" spans="1:7" s="22" customFormat="1" ht="26.25" customHeight="1">
      <c r="A81" s="60"/>
      <c r="B81" s="26">
        <v>72</v>
      </c>
      <c r="C81" s="2"/>
      <c r="D81" s="3"/>
      <c r="E81" s="3"/>
      <c r="F81" s="3"/>
      <c r="G81" s="3"/>
    </row>
    <row r="82" spans="1:7" s="22" customFormat="1" ht="26.25" customHeight="1">
      <c r="A82" s="60"/>
      <c r="B82" s="26">
        <v>73</v>
      </c>
      <c r="C82" s="2"/>
      <c r="D82" s="3"/>
      <c r="E82" s="3"/>
      <c r="F82" s="3"/>
      <c r="G82" s="3"/>
    </row>
    <row r="83" spans="1:7" s="22" customFormat="1" ht="26.25" customHeight="1">
      <c r="A83" s="60"/>
      <c r="B83" s="26">
        <v>74</v>
      </c>
      <c r="C83" s="2"/>
      <c r="D83" s="3"/>
      <c r="E83" s="3"/>
      <c r="F83" s="3"/>
      <c r="G83" s="3"/>
    </row>
    <row r="84" spans="1:7" s="22" customFormat="1" ht="26.25" customHeight="1">
      <c r="A84" s="60"/>
      <c r="B84" s="26">
        <v>75</v>
      </c>
      <c r="C84" s="3"/>
      <c r="D84" s="3"/>
      <c r="E84" s="3"/>
      <c r="F84" s="3"/>
      <c r="G84" s="3"/>
    </row>
    <row r="85" spans="1:7" s="22" customFormat="1" ht="26.25" customHeight="1">
      <c r="A85" s="60"/>
      <c r="B85" s="26">
        <v>76</v>
      </c>
      <c r="C85" s="3"/>
      <c r="D85" s="3"/>
      <c r="E85" s="3"/>
      <c r="F85" s="3"/>
      <c r="G85" s="3"/>
    </row>
    <row r="86" spans="1:7" s="22" customFormat="1" ht="26.25" customHeight="1">
      <c r="A86" s="60"/>
      <c r="B86" s="26">
        <v>77</v>
      </c>
      <c r="C86" s="2"/>
      <c r="D86" s="3"/>
      <c r="E86" s="3"/>
      <c r="F86" s="3"/>
      <c r="G86" s="3"/>
    </row>
    <row r="87" spans="1:7" s="22" customFormat="1" ht="26.25" customHeight="1">
      <c r="A87" s="60"/>
      <c r="B87" s="26">
        <v>78</v>
      </c>
      <c r="C87" s="3"/>
      <c r="D87" s="3"/>
      <c r="E87" s="3"/>
      <c r="F87" s="3"/>
      <c r="G87" s="3"/>
    </row>
    <row r="88" spans="1:7" s="22" customFormat="1" ht="26.25" customHeight="1">
      <c r="A88" s="60"/>
      <c r="B88" s="26">
        <v>79</v>
      </c>
      <c r="C88" s="3"/>
      <c r="D88" s="3"/>
      <c r="E88" s="3"/>
      <c r="F88" s="3"/>
      <c r="G88" s="3"/>
    </row>
    <row r="89" spans="1:7" s="22" customFormat="1" ht="26.25" customHeight="1">
      <c r="A89" s="60"/>
      <c r="B89" s="26">
        <v>80</v>
      </c>
      <c r="C89" s="3"/>
      <c r="D89" s="3"/>
      <c r="E89" s="3"/>
      <c r="F89" s="3"/>
      <c r="G89" s="3"/>
    </row>
    <row r="90" spans="1:7" s="22" customFormat="1" ht="26.25" customHeight="1">
      <c r="A90" s="60"/>
      <c r="B90" s="26">
        <v>81</v>
      </c>
      <c r="C90" s="2"/>
      <c r="D90" s="3"/>
      <c r="E90" s="3"/>
      <c r="F90" s="3"/>
      <c r="G90" s="3"/>
    </row>
    <row r="91" spans="1:7" s="22" customFormat="1" ht="26.25" customHeight="1">
      <c r="A91" s="60"/>
      <c r="B91" s="26">
        <v>82</v>
      </c>
      <c r="C91" s="2"/>
      <c r="D91" s="3"/>
      <c r="E91" s="3"/>
      <c r="F91" s="3"/>
      <c r="G91" s="3"/>
    </row>
    <row r="92" spans="1:7" s="22" customFormat="1" ht="26.25" customHeight="1">
      <c r="A92" s="60"/>
      <c r="B92" s="26">
        <v>83</v>
      </c>
      <c r="C92" s="2"/>
      <c r="D92" s="3"/>
      <c r="E92" s="3"/>
      <c r="F92" s="3"/>
      <c r="G92" s="3"/>
    </row>
    <row r="93" spans="1:7" s="22" customFormat="1" ht="26.25" customHeight="1">
      <c r="A93" s="60"/>
      <c r="B93" s="26">
        <v>84</v>
      </c>
      <c r="C93" s="2"/>
      <c r="D93" s="3"/>
      <c r="E93" s="3"/>
      <c r="F93" s="3"/>
      <c r="G93" s="3"/>
    </row>
    <row r="94" spans="1:7" s="22" customFormat="1" ht="26.25" customHeight="1">
      <c r="A94" s="60"/>
      <c r="B94" s="26">
        <v>85</v>
      </c>
      <c r="C94" s="2"/>
      <c r="D94" s="3"/>
      <c r="E94" s="3"/>
      <c r="F94" s="3"/>
      <c r="G94" s="3"/>
    </row>
    <row r="95" spans="1:7" s="22" customFormat="1" ht="26.25" customHeight="1">
      <c r="A95" s="60"/>
      <c r="B95" s="26">
        <v>86</v>
      </c>
      <c r="C95" s="2"/>
      <c r="D95" s="3"/>
      <c r="E95" s="3"/>
      <c r="F95" s="3"/>
      <c r="G95" s="3"/>
    </row>
    <row r="96" spans="1:7" s="22" customFormat="1" ht="26.25" customHeight="1">
      <c r="A96" s="60"/>
      <c r="B96" s="26">
        <v>87</v>
      </c>
      <c r="C96" s="2"/>
      <c r="D96" s="3"/>
      <c r="E96" s="3"/>
      <c r="F96" s="3"/>
      <c r="G96" s="3"/>
    </row>
    <row r="97" spans="1:7" s="22" customFormat="1" ht="26.25" customHeight="1">
      <c r="A97" s="60"/>
      <c r="B97" s="26">
        <v>88</v>
      </c>
      <c r="C97" s="2"/>
      <c r="D97" s="3"/>
      <c r="E97" s="3"/>
      <c r="F97" s="3"/>
      <c r="G97" s="3"/>
    </row>
    <row r="98" spans="1:7" s="22" customFormat="1" ht="26.25" customHeight="1">
      <c r="A98" s="60"/>
      <c r="B98" s="26">
        <v>89</v>
      </c>
      <c r="C98" s="2"/>
      <c r="D98" s="3"/>
      <c r="E98" s="3"/>
      <c r="F98" s="3"/>
      <c r="G98" s="3"/>
    </row>
    <row r="99" spans="1:7" s="22" customFormat="1" ht="26.25" customHeight="1">
      <c r="A99" s="60"/>
      <c r="B99" s="26">
        <v>90</v>
      </c>
      <c r="C99" s="2"/>
      <c r="D99" s="3"/>
      <c r="E99" s="3"/>
      <c r="F99" s="3"/>
      <c r="G99" s="3"/>
    </row>
    <row r="100" spans="1:7" s="22" customFormat="1" ht="26.25" customHeight="1">
      <c r="A100" s="60"/>
      <c r="B100" s="26">
        <v>91</v>
      </c>
      <c r="C100" s="2"/>
      <c r="D100" s="3"/>
      <c r="E100" s="3"/>
      <c r="F100" s="3"/>
      <c r="G100" s="3"/>
    </row>
    <row r="101" spans="1:7" s="22" customFormat="1" ht="26.25" customHeight="1">
      <c r="A101" s="60"/>
      <c r="B101" s="26">
        <v>92</v>
      </c>
      <c r="C101" s="2"/>
      <c r="D101" s="3"/>
      <c r="E101" s="3"/>
      <c r="F101" s="3"/>
      <c r="G101" s="3"/>
    </row>
    <row r="102" spans="1:7" s="22" customFormat="1" ht="26.25" customHeight="1">
      <c r="A102" s="60"/>
      <c r="B102" s="26">
        <v>93</v>
      </c>
      <c r="C102" s="2"/>
      <c r="D102" s="3"/>
      <c r="E102" s="3"/>
      <c r="F102" s="3"/>
      <c r="G102" s="3"/>
    </row>
    <row r="103" spans="1:7" s="22" customFormat="1" ht="26.25" customHeight="1">
      <c r="A103" s="60"/>
      <c r="B103" s="26">
        <v>94</v>
      </c>
      <c r="C103" s="2"/>
      <c r="D103" s="3"/>
      <c r="E103" s="3"/>
      <c r="F103" s="3"/>
      <c r="G103" s="3"/>
    </row>
    <row r="104" spans="1:7" s="22" customFormat="1" ht="26.25" customHeight="1">
      <c r="A104" s="60"/>
      <c r="B104" s="26">
        <v>95</v>
      </c>
      <c r="C104" s="3"/>
      <c r="D104" s="3"/>
      <c r="E104" s="3"/>
      <c r="F104" s="3"/>
      <c r="G104" s="3"/>
    </row>
    <row r="105" spans="1:7" s="22" customFormat="1" ht="26.25" customHeight="1">
      <c r="A105" s="60"/>
      <c r="B105" s="26">
        <v>96</v>
      </c>
      <c r="C105" s="3"/>
      <c r="D105" s="3"/>
      <c r="E105" s="3"/>
      <c r="F105" s="3"/>
      <c r="G105" s="3"/>
    </row>
    <row r="106" spans="1:7" s="22" customFormat="1" ht="26.25" customHeight="1">
      <c r="A106" s="60"/>
      <c r="B106" s="26">
        <v>97</v>
      </c>
      <c r="C106" s="2"/>
      <c r="D106" s="3"/>
      <c r="E106" s="3"/>
      <c r="F106" s="3"/>
      <c r="G106" s="3"/>
    </row>
    <row r="107" spans="1:7" s="22" customFormat="1" ht="26.25" customHeight="1">
      <c r="A107" s="60"/>
      <c r="B107" s="26">
        <v>98</v>
      </c>
      <c r="C107" s="3"/>
      <c r="D107" s="3"/>
      <c r="E107" s="3"/>
      <c r="F107" s="3"/>
      <c r="G107" s="3"/>
    </row>
    <row r="108" spans="1:7" s="22" customFormat="1" ht="26.25" customHeight="1">
      <c r="A108" s="60"/>
      <c r="B108" s="26">
        <v>99</v>
      </c>
      <c r="C108" s="3"/>
      <c r="D108" s="3"/>
      <c r="E108" s="3"/>
      <c r="F108" s="3"/>
      <c r="G108" s="3"/>
    </row>
    <row r="109" spans="1:7" s="22" customFormat="1" ht="26.25" customHeight="1">
      <c r="A109" s="60"/>
      <c r="B109" s="26">
        <v>100</v>
      </c>
      <c r="C109" s="3"/>
      <c r="D109" s="3"/>
      <c r="E109" s="3"/>
      <c r="F109" s="3"/>
      <c r="G109" s="3"/>
    </row>
    <row r="110" spans="1:7" s="22" customFormat="1" ht="26.25" customHeight="1">
      <c r="A110" s="60"/>
      <c r="B110" s="26">
        <v>101</v>
      </c>
      <c r="C110" s="2"/>
      <c r="D110" s="3"/>
      <c r="E110" s="3"/>
      <c r="F110" s="3"/>
      <c r="G110" s="3"/>
    </row>
    <row r="111" spans="1:7" s="22" customFormat="1" ht="26.25" customHeight="1">
      <c r="A111" s="60"/>
      <c r="B111" s="26">
        <v>102</v>
      </c>
      <c r="C111" s="2"/>
      <c r="D111" s="3"/>
      <c r="E111" s="3"/>
      <c r="F111" s="3"/>
      <c r="G111" s="3"/>
    </row>
    <row r="112" spans="1:7" s="22" customFormat="1" ht="26.25" customHeight="1">
      <c r="A112" s="60"/>
      <c r="B112" s="26">
        <v>103</v>
      </c>
      <c r="C112" s="2"/>
      <c r="D112" s="3"/>
      <c r="E112" s="3"/>
      <c r="F112" s="3"/>
      <c r="G112" s="3"/>
    </row>
    <row r="113" spans="1:7" s="22" customFormat="1" ht="26.25" customHeight="1">
      <c r="A113" s="60"/>
      <c r="B113" s="26">
        <v>104</v>
      </c>
      <c r="C113" s="2"/>
      <c r="D113" s="3"/>
      <c r="E113" s="3"/>
      <c r="F113" s="3"/>
      <c r="G113" s="3"/>
    </row>
    <row r="114" spans="1:7" s="22" customFormat="1" ht="26.25" customHeight="1">
      <c r="A114" s="60"/>
      <c r="B114" s="26">
        <v>105</v>
      </c>
      <c r="C114" s="2"/>
      <c r="D114" s="3"/>
      <c r="E114" s="3"/>
      <c r="F114" s="3"/>
      <c r="G114" s="3"/>
    </row>
    <row r="115" spans="1:7" s="22" customFormat="1" ht="26.25" customHeight="1">
      <c r="A115" s="60"/>
      <c r="B115" s="26">
        <v>106</v>
      </c>
      <c r="C115" s="2"/>
      <c r="D115" s="3"/>
      <c r="E115" s="3"/>
      <c r="F115" s="3"/>
      <c r="G115" s="3"/>
    </row>
    <row r="116" spans="1:7" s="22" customFormat="1" ht="26.25" customHeight="1">
      <c r="A116" s="60"/>
      <c r="B116" s="26">
        <v>107</v>
      </c>
      <c r="C116" s="2"/>
      <c r="D116" s="3"/>
      <c r="E116" s="3"/>
      <c r="F116" s="3"/>
      <c r="G116" s="3"/>
    </row>
    <row r="117" spans="1:7" s="22" customFormat="1" ht="26.25" customHeight="1">
      <c r="A117" s="60"/>
      <c r="B117" s="26">
        <v>108</v>
      </c>
      <c r="C117" s="2"/>
      <c r="D117" s="3"/>
      <c r="E117" s="3"/>
      <c r="F117" s="3"/>
      <c r="G117" s="3"/>
    </row>
  </sheetData>
  <sheetProtection formatCells="0" formatColumns="0" formatRows="0" insertRows="0" deleteRows="0" sort="0" autoFilter="0"/>
  <mergeCells count="1">
    <mergeCell ref="C3:G3"/>
  </mergeCells>
  <phoneticPr fontId="2"/>
  <dataValidations count="2">
    <dataValidation type="list" allowBlank="1" sqref="A118:A65625" xr:uid="{00000000-0002-0000-0D00-000001000000}">
      <formula1>"●"</formula1>
    </dataValidation>
    <dataValidation type="list" allowBlank="1" showInputMessage="1" showErrorMessage="1" sqref="E7:E117" xr:uid="{5A975DFD-71D8-4F81-AA17-B3B53068486E}">
      <formula1>"論文(査読有り), 論文(査読無し), その他著作物(総説、書籍など)"</formula1>
    </dataValidation>
  </dataValidations>
  <pageMargins left="0.55118110236220474" right="0.55118110236220474" top="0.70866141732283472" bottom="0.47244094488188981" header="0.31496062992125984" footer="0.15748031496062992"/>
  <pageSetup paperSize="9" scale="79" fitToHeight="0" orientation="portrait" horizontalDpi="300" verticalDpi="300" r:id="rId1"/>
  <headerFooter alignWithMargins="0">
    <oddHeader>&amp;R（別紙1）</oddHeader>
    <oddFooter>&amp;L&amp;A&amp;R  &amp;P/&amp;N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  <pageSetUpPr fitToPage="1"/>
  </sheetPr>
  <dimension ref="A1:K227"/>
  <sheetViews>
    <sheetView showZeros="0" view="pageBreakPreview" zoomScaleNormal="85" zoomScaleSheetLayoutView="100" workbookViewId="0">
      <pane xSplit="2" ySplit="6" topLeftCell="C7" activePane="bottomRight" state="frozen"/>
      <selection activeCell="C29" sqref="C29"/>
      <selection pane="topRight" activeCell="C29" sqref="C29"/>
      <selection pane="bottomLeft" activeCell="C29" sqref="C29"/>
      <selection pane="bottomRight" activeCell="C29" sqref="C29"/>
    </sheetView>
  </sheetViews>
  <sheetFormatPr defaultColWidth="9" defaultRowHeight="12" outlineLevelRow="1"/>
  <cols>
    <col min="1" max="1" width="6.6640625" style="60" customWidth="1"/>
    <col min="2" max="2" width="6.33203125" style="21" customWidth="1"/>
    <col min="3" max="3" width="9.6640625" style="21" customWidth="1"/>
    <col min="4" max="4" width="17.77734375" style="21" customWidth="1"/>
    <col min="5" max="5" width="13.6640625" style="21" customWidth="1"/>
    <col min="6" max="6" width="11" style="21" customWidth="1"/>
    <col min="7" max="7" width="8.44140625" style="21" bestFit="1" customWidth="1"/>
    <col min="8" max="8" width="14.109375" style="58" customWidth="1"/>
    <col min="9" max="9" width="11.33203125" style="58" customWidth="1"/>
    <col min="10" max="10" width="23.88671875" style="21" customWidth="1"/>
    <col min="11" max="11" width="6" style="21" customWidth="1"/>
    <col min="12" max="16384" width="9" style="21"/>
  </cols>
  <sheetData>
    <row r="1" spans="1:11">
      <c r="A1" s="21"/>
      <c r="B1" s="32" t="str">
        <f>'活動実績一覧（集計）'!B1:H1</f>
        <v>（令和　　年度）　OPERA　活動実績一覧　【幹事機関：○○】</v>
      </c>
      <c r="H1" s="61"/>
      <c r="I1" s="61"/>
    </row>
    <row r="2" spans="1:11" ht="5.25" customHeight="1">
      <c r="A2" s="21"/>
      <c r="B2" s="33"/>
      <c r="H2" s="61"/>
      <c r="I2" s="61"/>
    </row>
    <row r="3" spans="1:11" ht="19.5" customHeight="1">
      <c r="A3" s="21"/>
      <c r="B3" s="33" t="s">
        <v>173</v>
      </c>
      <c r="C3" s="122">
        <f>'活動実績一覧（集計）'!C3:I3</f>
        <v>0</v>
      </c>
      <c r="D3" s="122"/>
      <c r="E3" s="122"/>
      <c r="F3" s="122"/>
      <c r="G3" s="122"/>
      <c r="H3" s="122"/>
      <c r="I3" s="122"/>
      <c r="J3" s="122"/>
      <c r="K3" s="33"/>
    </row>
    <row r="4" spans="1:11" ht="3.75" customHeight="1">
      <c r="A4" s="21"/>
      <c r="H4" s="61"/>
      <c r="I4" s="61"/>
    </row>
    <row r="5" spans="1:11" s="33" customFormat="1" ht="18" customHeight="1">
      <c r="B5" s="32" t="s">
        <v>198</v>
      </c>
      <c r="C5" s="51"/>
      <c r="D5" s="51"/>
      <c r="E5" s="51"/>
      <c r="F5" s="51"/>
      <c r="G5" s="51"/>
      <c r="H5" s="62"/>
      <c r="I5" s="62"/>
      <c r="J5" s="51"/>
    </row>
    <row r="6" spans="1:11" ht="39.75" customHeight="1">
      <c r="B6" s="24" t="s">
        <v>32</v>
      </c>
      <c r="C6" s="24" t="s">
        <v>1</v>
      </c>
      <c r="D6" s="24" t="s">
        <v>98</v>
      </c>
      <c r="E6" s="24" t="s">
        <v>99</v>
      </c>
      <c r="F6" s="24" t="s">
        <v>4</v>
      </c>
      <c r="G6" s="24" t="s">
        <v>5</v>
      </c>
      <c r="H6" s="24" t="s">
        <v>93</v>
      </c>
      <c r="I6" s="24" t="s">
        <v>197</v>
      </c>
      <c r="J6" s="24" t="s">
        <v>250</v>
      </c>
    </row>
    <row r="7" spans="1:11" ht="39" customHeight="1" outlineLevel="1">
      <c r="B7" s="27" t="s">
        <v>0</v>
      </c>
      <c r="C7" s="28" t="s">
        <v>7</v>
      </c>
      <c r="D7" s="28" t="s">
        <v>101</v>
      </c>
      <c r="E7" s="28" t="s">
        <v>8</v>
      </c>
      <c r="F7" s="28" t="s">
        <v>102</v>
      </c>
      <c r="G7" s="28">
        <v>42923</v>
      </c>
      <c r="H7" s="31" t="s">
        <v>95</v>
      </c>
      <c r="I7" s="31" t="s">
        <v>202</v>
      </c>
      <c r="J7" s="31" t="s">
        <v>267</v>
      </c>
    </row>
    <row r="8" spans="1:11" ht="39" customHeight="1" outlineLevel="1">
      <c r="B8" s="27" t="s">
        <v>0</v>
      </c>
      <c r="C8" s="28" t="s">
        <v>187</v>
      </c>
      <c r="D8" s="28" t="s">
        <v>104</v>
      </c>
      <c r="E8" s="28" t="s">
        <v>100</v>
      </c>
      <c r="F8" s="28" t="s">
        <v>103</v>
      </c>
      <c r="G8" s="28">
        <v>42923</v>
      </c>
      <c r="H8" s="31" t="s">
        <v>105</v>
      </c>
      <c r="I8" s="31" t="s">
        <v>203</v>
      </c>
      <c r="J8" s="31" t="s">
        <v>268</v>
      </c>
    </row>
    <row r="9" spans="1:11" ht="39" customHeight="1" outlineLevel="1">
      <c r="B9" s="27" t="s">
        <v>0</v>
      </c>
      <c r="C9" s="28" t="s">
        <v>199</v>
      </c>
      <c r="D9" s="28" t="s">
        <v>107</v>
      </c>
      <c r="E9" s="28" t="s">
        <v>108</v>
      </c>
      <c r="F9" s="28" t="s">
        <v>73</v>
      </c>
      <c r="G9" s="28">
        <v>42923</v>
      </c>
      <c r="H9" s="31" t="s">
        <v>25</v>
      </c>
      <c r="I9" s="31" t="s">
        <v>204</v>
      </c>
      <c r="J9" s="31" t="s">
        <v>269</v>
      </c>
    </row>
    <row r="10" spans="1:11" ht="62.25" customHeight="1" outlineLevel="1">
      <c r="B10" s="27" t="s">
        <v>0</v>
      </c>
      <c r="C10" s="28" t="s">
        <v>106</v>
      </c>
      <c r="D10" s="28" t="s">
        <v>200</v>
      </c>
      <c r="E10" s="28" t="s">
        <v>9</v>
      </c>
      <c r="F10" s="28" t="s">
        <v>103</v>
      </c>
      <c r="G10" s="28">
        <v>42923</v>
      </c>
      <c r="H10" s="31" t="s">
        <v>97</v>
      </c>
      <c r="I10" s="31" t="s">
        <v>205</v>
      </c>
      <c r="J10" s="31" t="s">
        <v>270</v>
      </c>
    </row>
    <row r="11" spans="1:11" s="22" customFormat="1" ht="26.25" customHeight="1">
      <c r="A11" s="60"/>
      <c r="B11" s="26">
        <v>1</v>
      </c>
      <c r="C11" s="2"/>
      <c r="D11" s="2"/>
      <c r="E11" s="2"/>
      <c r="F11" s="2"/>
      <c r="G11" s="2"/>
      <c r="H11" s="3"/>
      <c r="I11" s="3"/>
      <c r="J11" s="3"/>
    </row>
    <row r="12" spans="1:11" s="22" customFormat="1" ht="26.25" customHeight="1">
      <c r="A12" s="60"/>
      <c r="B12" s="26">
        <v>2</v>
      </c>
      <c r="C12" s="2"/>
      <c r="D12" s="2"/>
      <c r="E12" s="2"/>
      <c r="F12" s="2"/>
      <c r="G12" s="2"/>
      <c r="H12" s="3"/>
      <c r="I12" s="3"/>
      <c r="J12" s="3"/>
    </row>
    <row r="13" spans="1:11" s="22" customFormat="1" ht="26.25" customHeight="1">
      <c r="A13" s="60"/>
      <c r="B13" s="26">
        <v>3</v>
      </c>
      <c r="C13" s="2"/>
      <c r="D13" s="2"/>
      <c r="E13" s="2"/>
      <c r="F13" s="2"/>
      <c r="G13" s="2"/>
      <c r="H13" s="3"/>
      <c r="I13" s="3"/>
      <c r="J13" s="3"/>
    </row>
    <row r="14" spans="1:11" s="22" customFormat="1" ht="26.25" customHeight="1">
      <c r="A14" s="60"/>
      <c r="B14" s="26">
        <v>4</v>
      </c>
      <c r="C14" s="2"/>
      <c r="D14" s="2"/>
      <c r="E14" s="2"/>
      <c r="F14" s="2"/>
      <c r="G14" s="2"/>
      <c r="H14" s="3"/>
      <c r="I14" s="3"/>
      <c r="J14" s="3"/>
    </row>
    <row r="15" spans="1:11" s="22" customFormat="1" ht="26.25" customHeight="1">
      <c r="A15" s="60"/>
      <c r="B15" s="26">
        <v>5</v>
      </c>
      <c r="C15" s="2"/>
      <c r="D15" s="2"/>
      <c r="E15" s="2"/>
      <c r="F15" s="2"/>
      <c r="G15" s="2"/>
      <c r="H15" s="3"/>
      <c r="I15" s="3"/>
      <c r="J15" s="3"/>
    </row>
    <row r="16" spans="1:11" s="22" customFormat="1" ht="26.25" customHeight="1">
      <c r="A16" s="60"/>
      <c r="B16" s="26">
        <v>6</v>
      </c>
      <c r="C16" s="2"/>
      <c r="D16" s="2"/>
      <c r="E16" s="2"/>
      <c r="F16" s="2"/>
      <c r="G16" s="2"/>
      <c r="H16" s="3"/>
      <c r="I16" s="3"/>
      <c r="J16" s="3"/>
    </row>
    <row r="17" spans="1:10" s="22" customFormat="1" ht="26.25" customHeight="1">
      <c r="A17" s="60"/>
      <c r="B17" s="26">
        <v>7</v>
      </c>
      <c r="C17" s="2"/>
      <c r="D17" s="2"/>
      <c r="E17" s="2"/>
      <c r="F17" s="2"/>
      <c r="G17" s="2"/>
      <c r="H17" s="3"/>
      <c r="I17" s="3"/>
      <c r="J17" s="3"/>
    </row>
    <row r="18" spans="1:10" s="22" customFormat="1" ht="26.25" customHeight="1">
      <c r="A18" s="60"/>
      <c r="B18" s="26">
        <v>8</v>
      </c>
      <c r="C18" s="2"/>
      <c r="D18" s="2"/>
      <c r="E18" s="2"/>
      <c r="F18" s="2"/>
      <c r="G18" s="2"/>
      <c r="H18" s="3"/>
      <c r="I18" s="3"/>
      <c r="J18" s="3"/>
    </row>
    <row r="19" spans="1:10" s="22" customFormat="1" ht="26.25" customHeight="1">
      <c r="A19" s="60"/>
      <c r="B19" s="26">
        <v>9</v>
      </c>
      <c r="C19" s="2"/>
      <c r="D19" s="2"/>
      <c r="E19" s="2"/>
      <c r="F19" s="2"/>
      <c r="G19" s="2"/>
      <c r="H19" s="3"/>
      <c r="I19" s="3"/>
      <c r="J19" s="3"/>
    </row>
    <row r="20" spans="1:10" s="22" customFormat="1" ht="26.25" customHeight="1">
      <c r="A20" s="60"/>
      <c r="B20" s="26">
        <v>10</v>
      </c>
      <c r="C20" s="2"/>
      <c r="D20" s="2"/>
      <c r="E20" s="2"/>
      <c r="F20" s="2"/>
      <c r="G20" s="2"/>
      <c r="H20" s="3"/>
      <c r="I20" s="3"/>
      <c r="J20" s="3"/>
    </row>
    <row r="21" spans="1:10" s="22" customFormat="1" ht="26.25" customHeight="1">
      <c r="A21" s="60"/>
      <c r="B21" s="26">
        <v>11</v>
      </c>
      <c r="C21" s="2"/>
      <c r="D21" s="2"/>
      <c r="E21" s="2"/>
      <c r="F21" s="2"/>
      <c r="G21" s="2"/>
      <c r="H21" s="3"/>
      <c r="I21" s="3"/>
      <c r="J21" s="3"/>
    </row>
    <row r="22" spans="1:10" s="22" customFormat="1" ht="26.25" customHeight="1">
      <c r="A22" s="60"/>
      <c r="B22" s="26">
        <v>12</v>
      </c>
      <c r="C22" s="2"/>
      <c r="D22" s="2"/>
      <c r="E22" s="2"/>
      <c r="F22" s="2"/>
      <c r="G22" s="2"/>
      <c r="H22" s="3"/>
      <c r="I22" s="3"/>
      <c r="J22" s="3"/>
    </row>
    <row r="23" spans="1:10" s="22" customFormat="1" ht="26.25" customHeight="1">
      <c r="A23" s="60"/>
      <c r="B23" s="26">
        <v>13</v>
      </c>
      <c r="C23" s="2"/>
      <c r="D23" s="2"/>
      <c r="E23" s="2"/>
      <c r="F23" s="2"/>
      <c r="G23" s="2"/>
      <c r="H23" s="3"/>
      <c r="I23" s="3"/>
      <c r="J23" s="3"/>
    </row>
    <row r="24" spans="1:10" s="22" customFormat="1" ht="26.25" customHeight="1">
      <c r="A24" s="60"/>
      <c r="B24" s="26">
        <v>14</v>
      </c>
      <c r="C24" s="2"/>
      <c r="D24" s="2"/>
      <c r="E24" s="2"/>
      <c r="F24" s="2"/>
      <c r="G24" s="2"/>
      <c r="H24" s="3"/>
      <c r="I24" s="3"/>
      <c r="J24" s="3"/>
    </row>
    <row r="25" spans="1:10" s="22" customFormat="1" ht="26.25" customHeight="1">
      <c r="A25" s="60"/>
      <c r="B25" s="26">
        <v>15</v>
      </c>
      <c r="C25" s="3"/>
      <c r="D25" s="3"/>
      <c r="E25" s="3"/>
      <c r="F25" s="3"/>
      <c r="G25" s="3"/>
      <c r="H25" s="3"/>
      <c r="I25" s="3"/>
      <c r="J25" s="3"/>
    </row>
    <row r="26" spans="1:10" s="22" customFormat="1" ht="26.25" customHeight="1">
      <c r="A26" s="60"/>
      <c r="B26" s="26">
        <v>16</v>
      </c>
      <c r="C26" s="3"/>
      <c r="D26" s="3"/>
      <c r="E26" s="3"/>
      <c r="F26" s="3"/>
      <c r="G26" s="3"/>
      <c r="H26" s="3"/>
      <c r="I26" s="3"/>
      <c r="J26" s="3"/>
    </row>
    <row r="27" spans="1:10" s="22" customFormat="1" ht="26.25" customHeight="1">
      <c r="A27" s="60"/>
      <c r="B27" s="26">
        <v>17</v>
      </c>
      <c r="C27" s="2"/>
      <c r="D27" s="2"/>
      <c r="E27" s="2"/>
      <c r="F27" s="2"/>
      <c r="G27" s="2"/>
      <c r="H27" s="3"/>
      <c r="I27" s="3"/>
      <c r="J27" s="3"/>
    </row>
    <row r="28" spans="1:10" s="22" customFormat="1" ht="26.25" customHeight="1">
      <c r="A28" s="60"/>
      <c r="B28" s="26">
        <v>18</v>
      </c>
      <c r="C28" s="3"/>
      <c r="D28" s="3"/>
      <c r="E28" s="3"/>
      <c r="F28" s="3"/>
      <c r="G28" s="3"/>
      <c r="H28" s="3"/>
      <c r="I28" s="3"/>
      <c r="J28" s="3"/>
    </row>
    <row r="29" spans="1:10" s="22" customFormat="1" ht="26.25" customHeight="1">
      <c r="A29" s="60"/>
      <c r="B29" s="26">
        <v>19</v>
      </c>
      <c r="C29" s="3"/>
      <c r="D29" s="3"/>
      <c r="E29" s="3"/>
      <c r="F29" s="3"/>
      <c r="G29" s="3"/>
      <c r="H29" s="3"/>
      <c r="I29" s="3"/>
      <c r="J29" s="3"/>
    </row>
    <row r="30" spans="1:10" s="22" customFormat="1" ht="26.25" customHeight="1">
      <c r="A30" s="60"/>
      <c r="B30" s="26">
        <v>20</v>
      </c>
      <c r="C30" s="3"/>
      <c r="D30" s="3"/>
      <c r="E30" s="3"/>
      <c r="F30" s="3"/>
      <c r="G30" s="3"/>
      <c r="H30" s="3"/>
      <c r="I30" s="3"/>
      <c r="J30" s="3"/>
    </row>
    <row r="31" spans="1:10" s="22" customFormat="1" ht="26.25" customHeight="1">
      <c r="A31" s="60"/>
      <c r="B31" s="26">
        <v>21</v>
      </c>
      <c r="C31" s="2"/>
      <c r="D31" s="2"/>
      <c r="E31" s="2"/>
      <c r="F31" s="2"/>
      <c r="G31" s="2"/>
      <c r="H31" s="3"/>
      <c r="I31" s="3"/>
      <c r="J31" s="3"/>
    </row>
    <row r="32" spans="1:10" s="22" customFormat="1" ht="26.25" customHeight="1">
      <c r="A32" s="60"/>
      <c r="B32" s="26">
        <v>22</v>
      </c>
      <c r="C32" s="2"/>
      <c r="D32" s="2"/>
      <c r="E32" s="2"/>
      <c r="F32" s="2"/>
      <c r="G32" s="2"/>
      <c r="H32" s="3"/>
      <c r="I32" s="3"/>
      <c r="J32" s="3"/>
    </row>
    <row r="33" spans="1:10" s="22" customFormat="1" ht="26.25" customHeight="1">
      <c r="A33" s="60"/>
      <c r="B33" s="26">
        <v>23</v>
      </c>
      <c r="C33" s="2"/>
      <c r="D33" s="2"/>
      <c r="E33" s="2"/>
      <c r="F33" s="2"/>
      <c r="G33" s="2"/>
      <c r="H33" s="3"/>
      <c r="I33" s="3"/>
      <c r="J33" s="3"/>
    </row>
    <row r="34" spans="1:10" s="22" customFormat="1" ht="26.25" customHeight="1">
      <c r="A34" s="60"/>
      <c r="B34" s="26">
        <v>24</v>
      </c>
      <c r="C34" s="2"/>
      <c r="D34" s="2"/>
      <c r="E34" s="2"/>
      <c r="F34" s="2"/>
      <c r="G34" s="2"/>
      <c r="H34" s="3"/>
      <c r="I34" s="3"/>
      <c r="J34" s="3"/>
    </row>
    <row r="35" spans="1:10" s="22" customFormat="1" ht="26.25" customHeight="1">
      <c r="A35" s="60"/>
      <c r="B35" s="26">
        <v>25</v>
      </c>
      <c r="C35" s="2"/>
      <c r="D35" s="2"/>
      <c r="E35" s="2"/>
      <c r="F35" s="2"/>
      <c r="G35" s="2"/>
      <c r="H35" s="3"/>
      <c r="I35" s="3"/>
      <c r="J35" s="3"/>
    </row>
    <row r="36" spans="1:10" s="22" customFormat="1" ht="26.25" customHeight="1">
      <c r="A36" s="60"/>
      <c r="B36" s="26">
        <v>26</v>
      </c>
      <c r="C36" s="2"/>
      <c r="D36" s="2"/>
      <c r="E36" s="2"/>
      <c r="F36" s="2"/>
      <c r="G36" s="2"/>
      <c r="H36" s="3"/>
      <c r="I36" s="3"/>
      <c r="J36" s="3"/>
    </row>
    <row r="37" spans="1:10" s="22" customFormat="1" ht="26.25" customHeight="1">
      <c r="A37" s="60"/>
      <c r="B37" s="26">
        <v>27</v>
      </c>
      <c r="C37" s="2"/>
      <c r="D37" s="2"/>
      <c r="E37" s="2"/>
      <c r="F37" s="2"/>
      <c r="G37" s="2"/>
      <c r="H37" s="3"/>
      <c r="I37" s="3"/>
      <c r="J37" s="3"/>
    </row>
    <row r="38" spans="1:10" s="22" customFormat="1" ht="26.25" customHeight="1">
      <c r="A38" s="60"/>
      <c r="B38" s="26">
        <v>28</v>
      </c>
      <c r="C38" s="2"/>
      <c r="D38" s="2"/>
      <c r="E38" s="2"/>
      <c r="F38" s="2"/>
      <c r="G38" s="2"/>
      <c r="H38" s="3"/>
      <c r="I38" s="3"/>
      <c r="J38" s="3"/>
    </row>
    <row r="39" spans="1:10" s="22" customFormat="1" ht="26.25" customHeight="1">
      <c r="A39" s="60"/>
      <c r="B39" s="26">
        <v>29</v>
      </c>
      <c r="C39" s="2"/>
      <c r="D39" s="2"/>
      <c r="E39" s="2"/>
      <c r="F39" s="2"/>
      <c r="G39" s="2"/>
      <c r="H39" s="3"/>
      <c r="I39" s="3"/>
      <c r="J39" s="3"/>
    </row>
    <row r="40" spans="1:10" s="22" customFormat="1" ht="26.25" customHeight="1">
      <c r="A40" s="60"/>
      <c r="B40" s="26">
        <v>30</v>
      </c>
      <c r="C40" s="2"/>
      <c r="D40" s="2"/>
      <c r="E40" s="2"/>
      <c r="F40" s="2"/>
      <c r="G40" s="2"/>
      <c r="H40" s="3"/>
      <c r="I40" s="3"/>
      <c r="J40" s="3"/>
    </row>
    <row r="41" spans="1:10" s="22" customFormat="1" ht="26.25" customHeight="1">
      <c r="A41" s="60"/>
      <c r="B41" s="26">
        <v>31</v>
      </c>
      <c r="C41" s="2"/>
      <c r="D41" s="2"/>
      <c r="E41" s="2"/>
      <c r="F41" s="2"/>
      <c r="G41" s="2"/>
      <c r="H41" s="3"/>
      <c r="I41" s="3"/>
      <c r="J41" s="3"/>
    </row>
    <row r="42" spans="1:10" s="22" customFormat="1" ht="26.25" customHeight="1">
      <c r="A42" s="60"/>
      <c r="B42" s="26">
        <v>32</v>
      </c>
      <c r="C42" s="2"/>
      <c r="D42" s="2"/>
      <c r="E42" s="2"/>
      <c r="F42" s="2"/>
      <c r="G42" s="2"/>
      <c r="H42" s="3"/>
      <c r="I42" s="3"/>
      <c r="J42" s="3"/>
    </row>
    <row r="43" spans="1:10" s="22" customFormat="1" ht="26.25" customHeight="1">
      <c r="A43" s="60"/>
      <c r="B43" s="26">
        <v>33</v>
      </c>
      <c r="C43" s="2"/>
      <c r="D43" s="2"/>
      <c r="E43" s="2"/>
      <c r="F43" s="2"/>
      <c r="G43" s="2"/>
      <c r="H43" s="3"/>
      <c r="I43" s="3"/>
      <c r="J43" s="3"/>
    </row>
    <row r="44" spans="1:10" s="22" customFormat="1" ht="26.25" customHeight="1">
      <c r="A44" s="60"/>
      <c r="B44" s="26">
        <v>34</v>
      </c>
      <c r="C44" s="2"/>
      <c r="D44" s="2"/>
      <c r="E44" s="2"/>
      <c r="F44" s="2"/>
      <c r="G44" s="2"/>
      <c r="H44" s="3"/>
      <c r="I44" s="3"/>
      <c r="J44" s="3"/>
    </row>
    <row r="45" spans="1:10" s="22" customFormat="1" ht="26.25" customHeight="1">
      <c r="A45" s="60"/>
      <c r="B45" s="26">
        <v>35</v>
      </c>
      <c r="C45" s="3"/>
      <c r="D45" s="3"/>
      <c r="E45" s="3"/>
      <c r="F45" s="3"/>
      <c r="G45" s="3"/>
      <c r="H45" s="3"/>
      <c r="I45" s="3"/>
      <c r="J45" s="3"/>
    </row>
    <row r="46" spans="1:10" s="22" customFormat="1" ht="26.25" customHeight="1">
      <c r="A46" s="60"/>
      <c r="B46" s="26">
        <v>36</v>
      </c>
      <c r="C46" s="3"/>
      <c r="D46" s="3"/>
      <c r="E46" s="3"/>
      <c r="F46" s="3"/>
      <c r="G46" s="3"/>
      <c r="H46" s="3"/>
      <c r="I46" s="3"/>
      <c r="J46" s="3"/>
    </row>
    <row r="47" spans="1:10" s="22" customFormat="1" ht="26.25" customHeight="1">
      <c r="A47" s="60"/>
      <c r="B47" s="26">
        <v>37</v>
      </c>
      <c r="C47" s="2"/>
      <c r="D47" s="2"/>
      <c r="E47" s="2"/>
      <c r="F47" s="2"/>
      <c r="G47" s="2"/>
      <c r="H47" s="3"/>
      <c r="I47" s="3"/>
      <c r="J47" s="3"/>
    </row>
    <row r="48" spans="1:10" s="22" customFormat="1" ht="26.25" customHeight="1">
      <c r="A48" s="60"/>
      <c r="B48" s="26">
        <v>38</v>
      </c>
      <c r="C48" s="3"/>
      <c r="D48" s="3"/>
      <c r="E48" s="3"/>
      <c r="F48" s="3"/>
      <c r="G48" s="3"/>
      <c r="H48" s="3"/>
      <c r="I48" s="3"/>
      <c r="J48" s="3"/>
    </row>
    <row r="49" spans="1:10" s="22" customFormat="1" ht="26.25" customHeight="1">
      <c r="A49" s="60"/>
      <c r="B49" s="26">
        <v>39</v>
      </c>
      <c r="C49" s="3"/>
      <c r="D49" s="3"/>
      <c r="E49" s="3"/>
      <c r="F49" s="3"/>
      <c r="G49" s="3"/>
      <c r="H49" s="3"/>
      <c r="I49" s="3"/>
      <c r="J49" s="3"/>
    </row>
    <row r="50" spans="1:10" s="22" customFormat="1" ht="26.25" customHeight="1">
      <c r="A50" s="60"/>
      <c r="B50" s="26">
        <v>40</v>
      </c>
      <c r="C50" s="3"/>
      <c r="D50" s="3"/>
      <c r="E50" s="3"/>
      <c r="F50" s="3"/>
      <c r="G50" s="3"/>
      <c r="H50" s="3"/>
      <c r="I50" s="3"/>
      <c r="J50" s="3"/>
    </row>
    <row r="51" spans="1:10" s="22" customFormat="1" ht="26.25" customHeight="1">
      <c r="A51" s="60"/>
      <c r="B51" s="26">
        <v>41</v>
      </c>
      <c r="C51" s="2"/>
      <c r="D51" s="2"/>
      <c r="E51" s="2"/>
      <c r="F51" s="2"/>
      <c r="G51" s="2"/>
      <c r="H51" s="3"/>
      <c r="I51" s="3"/>
      <c r="J51" s="3"/>
    </row>
    <row r="52" spans="1:10" s="22" customFormat="1" ht="26.25" customHeight="1">
      <c r="A52" s="60"/>
      <c r="B52" s="26">
        <v>42</v>
      </c>
      <c r="C52" s="2"/>
      <c r="D52" s="2"/>
      <c r="E52" s="2"/>
      <c r="F52" s="2"/>
      <c r="G52" s="2"/>
      <c r="H52" s="3"/>
      <c r="I52" s="3"/>
      <c r="J52" s="3"/>
    </row>
    <row r="53" spans="1:10" s="22" customFormat="1" ht="26.25" customHeight="1">
      <c r="A53" s="60"/>
      <c r="B53" s="26">
        <v>43</v>
      </c>
      <c r="C53" s="2"/>
      <c r="D53" s="2"/>
      <c r="E53" s="2"/>
      <c r="F53" s="2"/>
      <c r="G53" s="2"/>
      <c r="H53" s="3"/>
      <c r="I53" s="3"/>
      <c r="J53" s="3"/>
    </row>
    <row r="54" spans="1:10" s="22" customFormat="1" ht="26.25" customHeight="1">
      <c r="A54" s="60"/>
      <c r="B54" s="26">
        <v>44</v>
      </c>
      <c r="C54" s="2"/>
      <c r="D54" s="2"/>
      <c r="E54" s="2"/>
      <c r="F54" s="2"/>
      <c r="G54" s="2"/>
      <c r="H54" s="3"/>
      <c r="I54" s="3"/>
      <c r="J54" s="3"/>
    </row>
    <row r="55" spans="1:10" s="22" customFormat="1" ht="26.25" customHeight="1">
      <c r="A55" s="60"/>
      <c r="B55" s="26">
        <v>45</v>
      </c>
      <c r="C55" s="2"/>
      <c r="D55" s="2"/>
      <c r="E55" s="2"/>
      <c r="F55" s="2"/>
      <c r="G55" s="2"/>
      <c r="H55" s="3"/>
      <c r="I55" s="3"/>
      <c r="J55" s="3"/>
    </row>
    <row r="56" spans="1:10" s="22" customFormat="1" ht="26.25" customHeight="1">
      <c r="A56" s="60"/>
      <c r="B56" s="26">
        <v>46</v>
      </c>
      <c r="C56" s="2"/>
      <c r="D56" s="2"/>
      <c r="E56" s="2"/>
      <c r="F56" s="2"/>
      <c r="G56" s="2"/>
      <c r="H56" s="3"/>
      <c r="I56" s="3"/>
      <c r="J56" s="3"/>
    </row>
    <row r="57" spans="1:10" s="22" customFormat="1" ht="26.25" customHeight="1">
      <c r="A57" s="60"/>
      <c r="B57" s="26">
        <v>47</v>
      </c>
      <c r="C57" s="2"/>
      <c r="D57" s="2"/>
      <c r="E57" s="2"/>
      <c r="F57" s="2"/>
      <c r="G57" s="2"/>
      <c r="H57" s="3"/>
      <c r="I57" s="3"/>
      <c r="J57" s="3"/>
    </row>
    <row r="58" spans="1:10" s="22" customFormat="1" ht="26.25" customHeight="1">
      <c r="A58" s="60"/>
      <c r="B58" s="26">
        <v>48</v>
      </c>
      <c r="C58" s="2"/>
      <c r="D58" s="2"/>
      <c r="E58" s="2"/>
      <c r="F58" s="2"/>
      <c r="G58" s="2"/>
      <c r="H58" s="3"/>
      <c r="I58" s="3"/>
      <c r="J58" s="3"/>
    </row>
    <row r="59" spans="1:10" s="22" customFormat="1" ht="26.25" customHeight="1">
      <c r="A59" s="60"/>
      <c r="B59" s="26">
        <v>49</v>
      </c>
      <c r="C59" s="2"/>
      <c r="D59" s="2"/>
      <c r="E59" s="2"/>
      <c r="F59" s="2"/>
      <c r="G59" s="2"/>
      <c r="H59" s="3"/>
      <c r="I59" s="3"/>
      <c r="J59" s="3"/>
    </row>
    <row r="60" spans="1:10" s="22" customFormat="1" ht="26.25" customHeight="1">
      <c r="A60" s="60"/>
      <c r="B60" s="26">
        <v>50</v>
      </c>
      <c r="C60" s="2"/>
      <c r="D60" s="2"/>
      <c r="E60" s="2"/>
      <c r="F60" s="2"/>
      <c r="G60" s="2"/>
      <c r="H60" s="3"/>
      <c r="I60" s="3"/>
      <c r="J60" s="3"/>
    </row>
    <row r="61" spans="1:10" s="22" customFormat="1" ht="26.25" customHeight="1">
      <c r="A61" s="60"/>
      <c r="B61" s="26">
        <v>51</v>
      </c>
      <c r="C61" s="2"/>
      <c r="D61" s="2"/>
      <c r="E61" s="2"/>
      <c r="F61" s="2"/>
      <c r="G61" s="2"/>
      <c r="H61" s="3"/>
      <c r="I61" s="3"/>
      <c r="J61" s="3"/>
    </row>
    <row r="62" spans="1:10" s="22" customFormat="1" ht="26.25" customHeight="1">
      <c r="A62" s="60"/>
      <c r="B62" s="26">
        <v>52</v>
      </c>
      <c r="C62" s="2"/>
      <c r="D62" s="2"/>
      <c r="E62" s="2"/>
      <c r="F62" s="2"/>
      <c r="G62" s="2"/>
      <c r="H62" s="3"/>
      <c r="I62" s="3"/>
      <c r="J62" s="3"/>
    </row>
    <row r="63" spans="1:10" s="22" customFormat="1" ht="26.25" customHeight="1">
      <c r="A63" s="60"/>
      <c r="B63" s="26">
        <v>53</v>
      </c>
      <c r="C63" s="2"/>
      <c r="D63" s="2"/>
      <c r="E63" s="2"/>
      <c r="F63" s="2"/>
      <c r="G63" s="2"/>
      <c r="H63" s="3"/>
      <c r="I63" s="3"/>
      <c r="J63" s="3"/>
    </row>
    <row r="64" spans="1:10" s="22" customFormat="1" ht="26.25" customHeight="1">
      <c r="A64" s="60"/>
      <c r="B64" s="26">
        <v>54</v>
      </c>
      <c r="C64" s="2"/>
      <c r="D64" s="2"/>
      <c r="E64" s="2"/>
      <c r="F64" s="2"/>
      <c r="G64" s="2"/>
      <c r="H64" s="3"/>
      <c r="I64" s="3"/>
      <c r="J64" s="3"/>
    </row>
    <row r="65" spans="1:10" s="22" customFormat="1" ht="26.25" customHeight="1">
      <c r="A65" s="60"/>
      <c r="B65" s="26">
        <v>55</v>
      </c>
      <c r="C65" s="3"/>
      <c r="D65" s="3"/>
      <c r="E65" s="3"/>
      <c r="F65" s="3"/>
      <c r="G65" s="3"/>
      <c r="H65" s="3"/>
      <c r="I65" s="3"/>
      <c r="J65" s="3"/>
    </row>
    <row r="66" spans="1:10" s="22" customFormat="1" ht="26.25" customHeight="1">
      <c r="A66" s="60"/>
      <c r="B66" s="26">
        <v>56</v>
      </c>
      <c r="C66" s="3"/>
      <c r="D66" s="3"/>
      <c r="E66" s="3"/>
      <c r="F66" s="3"/>
      <c r="G66" s="3"/>
      <c r="H66" s="3"/>
      <c r="I66" s="3"/>
      <c r="J66" s="3"/>
    </row>
    <row r="67" spans="1:10" s="22" customFormat="1" ht="26.25" customHeight="1">
      <c r="A67" s="60"/>
      <c r="B67" s="26">
        <v>57</v>
      </c>
      <c r="C67" s="2"/>
      <c r="D67" s="2"/>
      <c r="E67" s="2"/>
      <c r="F67" s="2"/>
      <c r="G67" s="2"/>
      <c r="H67" s="3"/>
      <c r="I67" s="3"/>
      <c r="J67" s="3"/>
    </row>
    <row r="68" spans="1:10" s="22" customFormat="1" ht="26.25" customHeight="1">
      <c r="A68" s="60"/>
      <c r="B68" s="26">
        <v>58</v>
      </c>
      <c r="C68" s="3"/>
      <c r="D68" s="3"/>
      <c r="E68" s="3"/>
      <c r="F68" s="3"/>
      <c r="G68" s="3"/>
      <c r="H68" s="3"/>
      <c r="I68" s="3"/>
      <c r="J68" s="3"/>
    </row>
    <row r="69" spans="1:10" s="22" customFormat="1" ht="26.25" customHeight="1">
      <c r="A69" s="60"/>
      <c r="B69" s="26">
        <v>59</v>
      </c>
      <c r="C69" s="3"/>
      <c r="D69" s="3"/>
      <c r="E69" s="3"/>
      <c r="F69" s="3"/>
      <c r="G69" s="3"/>
      <c r="H69" s="3"/>
      <c r="I69" s="3"/>
      <c r="J69" s="3"/>
    </row>
    <row r="70" spans="1:10" s="22" customFormat="1" ht="26.25" customHeight="1">
      <c r="A70" s="60"/>
      <c r="B70" s="26">
        <v>60</v>
      </c>
      <c r="C70" s="3"/>
      <c r="D70" s="3"/>
      <c r="E70" s="3"/>
      <c r="F70" s="3"/>
      <c r="G70" s="3"/>
      <c r="H70" s="3"/>
      <c r="I70" s="3"/>
      <c r="J70" s="3"/>
    </row>
    <row r="71" spans="1:10" s="22" customFormat="1" ht="26.25" customHeight="1">
      <c r="A71" s="60"/>
      <c r="B71" s="26">
        <v>61</v>
      </c>
      <c r="C71" s="2"/>
      <c r="D71" s="2"/>
      <c r="E71" s="2"/>
      <c r="F71" s="2"/>
      <c r="G71" s="2"/>
      <c r="H71" s="3"/>
      <c r="I71" s="3"/>
      <c r="J71" s="3"/>
    </row>
    <row r="72" spans="1:10" s="22" customFormat="1" ht="26.25" customHeight="1">
      <c r="A72" s="60"/>
      <c r="B72" s="26">
        <v>62</v>
      </c>
      <c r="C72" s="2"/>
      <c r="D72" s="2"/>
      <c r="E72" s="2"/>
      <c r="F72" s="2"/>
      <c r="G72" s="2"/>
      <c r="H72" s="3"/>
      <c r="I72" s="3"/>
      <c r="J72" s="3"/>
    </row>
    <row r="73" spans="1:10" s="22" customFormat="1" ht="26.25" customHeight="1">
      <c r="A73" s="60"/>
      <c r="B73" s="26">
        <v>63</v>
      </c>
      <c r="C73" s="2"/>
      <c r="D73" s="2"/>
      <c r="E73" s="2"/>
      <c r="F73" s="2"/>
      <c r="G73" s="2"/>
      <c r="H73" s="3"/>
      <c r="I73" s="3"/>
      <c r="J73" s="3"/>
    </row>
    <row r="74" spans="1:10" s="22" customFormat="1" ht="26.25" customHeight="1">
      <c r="A74" s="60"/>
      <c r="B74" s="26">
        <v>64</v>
      </c>
      <c r="C74" s="2"/>
      <c r="D74" s="2"/>
      <c r="E74" s="2"/>
      <c r="F74" s="2"/>
      <c r="G74" s="2"/>
      <c r="H74" s="3"/>
      <c r="I74" s="3"/>
      <c r="J74" s="3"/>
    </row>
    <row r="75" spans="1:10" s="22" customFormat="1" ht="26.25" customHeight="1">
      <c r="A75" s="60"/>
      <c r="B75" s="26">
        <v>65</v>
      </c>
      <c r="C75" s="2"/>
      <c r="D75" s="2"/>
      <c r="E75" s="2"/>
      <c r="F75" s="2"/>
      <c r="G75" s="2"/>
      <c r="H75" s="3"/>
      <c r="I75" s="3"/>
      <c r="J75" s="3"/>
    </row>
    <row r="76" spans="1:10" s="22" customFormat="1" ht="26.25" customHeight="1">
      <c r="A76" s="60"/>
      <c r="B76" s="26">
        <v>66</v>
      </c>
      <c r="C76" s="2"/>
      <c r="D76" s="2"/>
      <c r="E76" s="2"/>
      <c r="F76" s="2"/>
      <c r="G76" s="2"/>
      <c r="H76" s="3"/>
      <c r="I76" s="3"/>
      <c r="J76" s="3"/>
    </row>
    <row r="77" spans="1:10" s="22" customFormat="1" ht="26.25" customHeight="1">
      <c r="A77" s="60"/>
      <c r="B77" s="26">
        <v>67</v>
      </c>
      <c r="C77" s="2"/>
      <c r="D77" s="2"/>
      <c r="E77" s="2"/>
      <c r="F77" s="2"/>
      <c r="G77" s="2"/>
      <c r="H77" s="3"/>
      <c r="I77" s="3"/>
      <c r="J77" s="3"/>
    </row>
    <row r="78" spans="1:10" s="22" customFormat="1" ht="26.25" customHeight="1">
      <c r="A78" s="60"/>
      <c r="B78" s="26">
        <v>68</v>
      </c>
      <c r="C78" s="2"/>
      <c r="D78" s="2"/>
      <c r="E78" s="2"/>
      <c r="F78" s="2"/>
      <c r="G78" s="2"/>
      <c r="H78" s="3"/>
      <c r="I78" s="3"/>
      <c r="J78" s="3"/>
    </row>
    <row r="79" spans="1:10" s="22" customFormat="1" ht="26.25" customHeight="1">
      <c r="A79" s="60"/>
      <c r="B79" s="26">
        <v>69</v>
      </c>
      <c r="C79" s="2"/>
      <c r="D79" s="2"/>
      <c r="E79" s="2"/>
      <c r="F79" s="2"/>
      <c r="G79" s="2"/>
      <c r="H79" s="3"/>
      <c r="I79" s="3"/>
      <c r="J79" s="3"/>
    </row>
    <row r="80" spans="1:10" s="22" customFormat="1" ht="26.25" customHeight="1">
      <c r="A80" s="60"/>
      <c r="B80" s="26">
        <v>70</v>
      </c>
      <c r="C80" s="2"/>
      <c r="D80" s="2"/>
      <c r="E80" s="2"/>
      <c r="F80" s="2"/>
      <c r="G80" s="2"/>
      <c r="H80" s="3"/>
      <c r="I80" s="3"/>
      <c r="J80" s="3"/>
    </row>
    <row r="81" spans="1:10" s="22" customFormat="1" ht="26.25" customHeight="1">
      <c r="A81" s="60"/>
      <c r="B81" s="26">
        <v>71</v>
      </c>
      <c r="C81" s="2"/>
      <c r="D81" s="2"/>
      <c r="E81" s="2"/>
      <c r="F81" s="2"/>
      <c r="G81" s="2"/>
      <c r="H81" s="3"/>
      <c r="I81" s="3"/>
      <c r="J81" s="3"/>
    </row>
    <row r="82" spans="1:10" s="22" customFormat="1" ht="26.25" customHeight="1">
      <c r="A82" s="60"/>
      <c r="B82" s="26">
        <v>72</v>
      </c>
      <c r="C82" s="2"/>
      <c r="D82" s="2"/>
      <c r="E82" s="2"/>
      <c r="F82" s="2"/>
      <c r="G82" s="2"/>
      <c r="H82" s="3"/>
      <c r="I82" s="3"/>
      <c r="J82" s="3"/>
    </row>
    <row r="83" spans="1:10" s="22" customFormat="1" ht="26.25" customHeight="1">
      <c r="A83" s="60"/>
      <c r="B83" s="26">
        <v>73</v>
      </c>
      <c r="C83" s="2"/>
      <c r="D83" s="2"/>
      <c r="E83" s="2"/>
      <c r="F83" s="2"/>
      <c r="G83" s="2"/>
      <c r="H83" s="3"/>
      <c r="I83" s="3"/>
      <c r="J83" s="3"/>
    </row>
    <row r="84" spans="1:10" s="22" customFormat="1" ht="26.25" customHeight="1">
      <c r="A84" s="60"/>
      <c r="B84" s="26">
        <v>74</v>
      </c>
      <c r="C84" s="2"/>
      <c r="D84" s="2"/>
      <c r="E84" s="2"/>
      <c r="F84" s="2"/>
      <c r="G84" s="2"/>
      <c r="H84" s="3"/>
      <c r="I84" s="3"/>
      <c r="J84" s="3"/>
    </row>
    <row r="85" spans="1:10" s="22" customFormat="1" ht="26.25" customHeight="1">
      <c r="A85" s="60"/>
      <c r="B85" s="26">
        <v>75</v>
      </c>
      <c r="C85" s="3"/>
      <c r="D85" s="3"/>
      <c r="E85" s="3"/>
      <c r="F85" s="3"/>
      <c r="G85" s="3"/>
      <c r="H85" s="3"/>
      <c r="I85" s="3"/>
      <c r="J85" s="3"/>
    </row>
    <row r="86" spans="1:10" s="22" customFormat="1" ht="26.25" customHeight="1">
      <c r="A86" s="60"/>
      <c r="B86" s="26">
        <v>76</v>
      </c>
      <c r="C86" s="3"/>
      <c r="D86" s="3"/>
      <c r="E86" s="3"/>
      <c r="F86" s="3"/>
      <c r="G86" s="3"/>
      <c r="H86" s="3"/>
      <c r="I86" s="3"/>
      <c r="J86" s="3"/>
    </row>
    <row r="87" spans="1:10" s="22" customFormat="1" ht="26.25" customHeight="1">
      <c r="A87" s="60"/>
      <c r="B87" s="26">
        <v>77</v>
      </c>
      <c r="C87" s="2"/>
      <c r="D87" s="2"/>
      <c r="E87" s="2"/>
      <c r="F87" s="2"/>
      <c r="G87" s="2"/>
      <c r="H87" s="3"/>
      <c r="I87" s="3"/>
      <c r="J87" s="3"/>
    </row>
    <row r="88" spans="1:10" s="22" customFormat="1" ht="26.25" customHeight="1">
      <c r="A88" s="60"/>
      <c r="B88" s="26">
        <v>78</v>
      </c>
      <c r="C88" s="3"/>
      <c r="D88" s="3"/>
      <c r="E88" s="3"/>
      <c r="F88" s="3"/>
      <c r="G88" s="3"/>
      <c r="H88" s="3"/>
      <c r="I88" s="3"/>
      <c r="J88" s="3"/>
    </row>
    <row r="89" spans="1:10" s="22" customFormat="1" ht="26.25" customHeight="1">
      <c r="A89" s="60"/>
      <c r="B89" s="26">
        <v>79</v>
      </c>
      <c r="C89" s="3"/>
      <c r="D89" s="3"/>
      <c r="E89" s="3"/>
      <c r="F89" s="3"/>
      <c r="G89" s="3"/>
      <c r="H89" s="3"/>
      <c r="I89" s="3"/>
      <c r="J89" s="3"/>
    </row>
    <row r="90" spans="1:10" s="22" customFormat="1" ht="26.25" customHeight="1">
      <c r="A90" s="60"/>
      <c r="B90" s="26">
        <v>80</v>
      </c>
      <c r="C90" s="3"/>
      <c r="D90" s="3"/>
      <c r="E90" s="3"/>
      <c r="F90" s="3"/>
      <c r="G90" s="3"/>
      <c r="H90" s="3"/>
      <c r="I90" s="3"/>
      <c r="J90" s="3"/>
    </row>
    <row r="91" spans="1:10" s="22" customFormat="1" ht="26.25" customHeight="1">
      <c r="A91" s="60"/>
      <c r="B91" s="26">
        <v>81</v>
      </c>
      <c r="C91" s="2"/>
      <c r="D91" s="2"/>
      <c r="E91" s="2"/>
      <c r="F91" s="2"/>
      <c r="G91" s="2"/>
      <c r="H91" s="3"/>
      <c r="I91" s="3"/>
      <c r="J91" s="3"/>
    </row>
    <row r="92" spans="1:10" s="22" customFormat="1" ht="26.25" customHeight="1">
      <c r="A92" s="60"/>
      <c r="B92" s="26">
        <v>82</v>
      </c>
      <c r="C92" s="2"/>
      <c r="D92" s="2"/>
      <c r="E92" s="2"/>
      <c r="F92" s="2"/>
      <c r="G92" s="2"/>
      <c r="H92" s="3"/>
      <c r="I92" s="3"/>
      <c r="J92" s="3"/>
    </row>
    <row r="93" spans="1:10" s="22" customFormat="1" ht="26.25" customHeight="1">
      <c r="A93" s="60"/>
      <c r="B93" s="26">
        <v>83</v>
      </c>
      <c r="C93" s="2"/>
      <c r="D93" s="2"/>
      <c r="E93" s="2"/>
      <c r="F93" s="2"/>
      <c r="G93" s="2"/>
      <c r="H93" s="3"/>
      <c r="I93" s="3"/>
      <c r="J93" s="3"/>
    </row>
    <row r="94" spans="1:10" s="22" customFormat="1" ht="26.25" customHeight="1">
      <c r="A94" s="60"/>
      <c r="B94" s="26">
        <v>84</v>
      </c>
      <c r="C94" s="2"/>
      <c r="D94" s="2"/>
      <c r="E94" s="2"/>
      <c r="F94" s="2"/>
      <c r="G94" s="2"/>
      <c r="H94" s="3"/>
      <c r="I94" s="3"/>
      <c r="J94" s="3"/>
    </row>
    <row r="95" spans="1:10" s="22" customFormat="1" ht="26.25" customHeight="1">
      <c r="A95" s="60"/>
      <c r="B95" s="26">
        <v>85</v>
      </c>
      <c r="C95" s="2"/>
      <c r="D95" s="2"/>
      <c r="E95" s="2"/>
      <c r="F95" s="2"/>
      <c r="G95" s="2"/>
      <c r="H95" s="3"/>
      <c r="I95" s="3"/>
      <c r="J95" s="3"/>
    </row>
    <row r="96" spans="1:10" s="22" customFormat="1" ht="26.25" customHeight="1">
      <c r="A96" s="60"/>
      <c r="B96" s="26">
        <v>86</v>
      </c>
      <c r="C96" s="2"/>
      <c r="D96" s="2"/>
      <c r="E96" s="2"/>
      <c r="F96" s="2"/>
      <c r="G96" s="2"/>
      <c r="H96" s="3"/>
      <c r="I96" s="3"/>
      <c r="J96" s="3"/>
    </row>
    <row r="97" spans="1:10" s="22" customFormat="1" ht="26.25" customHeight="1">
      <c r="A97" s="60"/>
      <c r="B97" s="26">
        <v>87</v>
      </c>
      <c r="C97" s="2"/>
      <c r="D97" s="2"/>
      <c r="E97" s="2"/>
      <c r="F97" s="2"/>
      <c r="G97" s="2"/>
      <c r="H97" s="3"/>
      <c r="I97" s="3"/>
      <c r="J97" s="3"/>
    </row>
    <row r="98" spans="1:10" s="22" customFormat="1" ht="26.25" customHeight="1">
      <c r="A98" s="60"/>
      <c r="B98" s="26">
        <v>88</v>
      </c>
      <c r="C98" s="2"/>
      <c r="D98" s="2"/>
      <c r="E98" s="2"/>
      <c r="F98" s="2"/>
      <c r="G98" s="2"/>
      <c r="H98" s="3"/>
      <c r="I98" s="3"/>
      <c r="J98" s="3"/>
    </row>
    <row r="99" spans="1:10" s="22" customFormat="1" ht="26.25" customHeight="1">
      <c r="A99" s="60"/>
      <c r="B99" s="26">
        <v>89</v>
      </c>
      <c r="C99" s="2"/>
      <c r="D99" s="2"/>
      <c r="E99" s="2"/>
      <c r="F99" s="2"/>
      <c r="G99" s="2"/>
      <c r="H99" s="3"/>
      <c r="I99" s="3"/>
      <c r="J99" s="3"/>
    </row>
    <row r="100" spans="1:10" s="22" customFormat="1" ht="26.25" customHeight="1">
      <c r="A100" s="60"/>
      <c r="B100" s="26">
        <v>90</v>
      </c>
      <c r="C100" s="2"/>
      <c r="D100" s="2"/>
      <c r="E100" s="2"/>
      <c r="F100" s="2"/>
      <c r="G100" s="2"/>
      <c r="H100" s="3"/>
      <c r="I100" s="3"/>
      <c r="J100" s="3"/>
    </row>
    <row r="101" spans="1:10" s="22" customFormat="1" ht="26.25" customHeight="1">
      <c r="A101" s="60"/>
      <c r="B101" s="26">
        <v>91</v>
      </c>
      <c r="C101" s="2"/>
      <c r="D101" s="2"/>
      <c r="E101" s="2"/>
      <c r="F101" s="2"/>
      <c r="G101" s="2"/>
      <c r="H101" s="3"/>
      <c r="I101" s="3"/>
      <c r="J101" s="3"/>
    </row>
    <row r="102" spans="1:10" s="22" customFormat="1" ht="26.25" customHeight="1">
      <c r="A102" s="60"/>
      <c r="B102" s="26">
        <v>92</v>
      </c>
      <c r="C102" s="2"/>
      <c r="D102" s="2"/>
      <c r="E102" s="2"/>
      <c r="F102" s="2"/>
      <c r="G102" s="2"/>
      <c r="H102" s="3"/>
      <c r="I102" s="3"/>
      <c r="J102" s="3"/>
    </row>
    <row r="103" spans="1:10" s="22" customFormat="1" ht="26.25" customHeight="1">
      <c r="A103" s="60"/>
      <c r="B103" s="26">
        <v>93</v>
      </c>
      <c r="C103" s="2"/>
      <c r="D103" s="2"/>
      <c r="E103" s="2"/>
      <c r="F103" s="2"/>
      <c r="G103" s="2"/>
      <c r="H103" s="3"/>
      <c r="I103" s="3"/>
      <c r="J103" s="3"/>
    </row>
    <row r="104" spans="1:10" s="22" customFormat="1" ht="26.25" customHeight="1">
      <c r="A104" s="60"/>
      <c r="B104" s="26">
        <v>94</v>
      </c>
      <c r="C104" s="2"/>
      <c r="D104" s="2"/>
      <c r="E104" s="2"/>
      <c r="F104" s="2"/>
      <c r="G104" s="2"/>
      <c r="H104" s="3"/>
      <c r="I104" s="3"/>
      <c r="J104" s="3"/>
    </row>
    <row r="105" spans="1:10" s="22" customFormat="1" ht="26.25" customHeight="1">
      <c r="A105" s="60"/>
      <c r="B105" s="26">
        <v>95</v>
      </c>
      <c r="C105" s="3"/>
      <c r="D105" s="3"/>
      <c r="E105" s="3"/>
      <c r="F105" s="3"/>
      <c r="G105" s="3"/>
      <c r="H105" s="3"/>
      <c r="I105" s="3"/>
      <c r="J105" s="3"/>
    </row>
    <row r="106" spans="1:10" s="22" customFormat="1" ht="26.25" customHeight="1">
      <c r="A106" s="60"/>
      <c r="B106" s="26">
        <v>96</v>
      </c>
      <c r="C106" s="3"/>
      <c r="D106" s="3"/>
      <c r="E106" s="3"/>
      <c r="F106" s="3"/>
      <c r="G106" s="3"/>
      <c r="H106" s="3"/>
      <c r="I106" s="3"/>
      <c r="J106" s="3"/>
    </row>
    <row r="107" spans="1:10" s="22" customFormat="1" ht="26.25" customHeight="1">
      <c r="A107" s="60"/>
      <c r="B107" s="26">
        <v>97</v>
      </c>
      <c r="C107" s="2"/>
      <c r="D107" s="2"/>
      <c r="E107" s="2"/>
      <c r="F107" s="2"/>
      <c r="G107" s="2"/>
      <c r="H107" s="3"/>
      <c r="I107" s="3"/>
      <c r="J107" s="3"/>
    </row>
    <row r="108" spans="1:10" s="22" customFormat="1" ht="26.25" customHeight="1">
      <c r="A108" s="60"/>
      <c r="B108" s="26">
        <v>98</v>
      </c>
      <c r="C108" s="3"/>
      <c r="D108" s="3"/>
      <c r="E108" s="3"/>
      <c r="F108" s="3"/>
      <c r="G108" s="3"/>
      <c r="H108" s="3"/>
      <c r="I108" s="3"/>
      <c r="J108" s="3"/>
    </row>
    <row r="109" spans="1:10" s="22" customFormat="1" ht="26.25" customHeight="1">
      <c r="A109" s="60"/>
      <c r="B109" s="26">
        <v>99</v>
      </c>
      <c r="C109" s="3"/>
      <c r="D109" s="3"/>
      <c r="E109" s="3"/>
      <c r="F109" s="3"/>
      <c r="G109" s="3"/>
      <c r="H109" s="3"/>
      <c r="I109" s="3"/>
      <c r="J109" s="3"/>
    </row>
    <row r="110" spans="1:10" s="22" customFormat="1" ht="26.25" customHeight="1">
      <c r="A110" s="60"/>
      <c r="B110" s="26">
        <v>100</v>
      </c>
      <c r="C110" s="3"/>
      <c r="D110" s="3"/>
      <c r="E110" s="3"/>
      <c r="F110" s="3"/>
      <c r="G110" s="3"/>
      <c r="H110" s="3"/>
      <c r="I110" s="3"/>
      <c r="J110" s="3"/>
    </row>
    <row r="111" spans="1:10" s="22" customFormat="1" ht="26.25" customHeight="1">
      <c r="A111" s="60"/>
      <c r="B111" s="26">
        <v>101</v>
      </c>
      <c r="C111" s="2"/>
      <c r="D111" s="2"/>
      <c r="E111" s="2"/>
      <c r="F111" s="2"/>
      <c r="G111" s="2"/>
      <c r="H111" s="3"/>
      <c r="I111" s="3"/>
      <c r="J111" s="3"/>
    </row>
    <row r="112" spans="1:10" s="22" customFormat="1" ht="26.25" customHeight="1">
      <c r="A112" s="60"/>
      <c r="B112" s="26">
        <v>102</v>
      </c>
      <c r="C112" s="2"/>
      <c r="D112" s="2"/>
      <c r="E112" s="2"/>
      <c r="F112" s="2"/>
      <c r="G112" s="2"/>
      <c r="H112" s="3"/>
      <c r="I112" s="3"/>
      <c r="J112" s="3"/>
    </row>
    <row r="113" spans="1:10" s="22" customFormat="1" ht="26.25" customHeight="1">
      <c r="A113" s="60"/>
      <c r="B113" s="26">
        <v>103</v>
      </c>
      <c r="C113" s="2"/>
      <c r="D113" s="2"/>
      <c r="E113" s="2"/>
      <c r="F113" s="2"/>
      <c r="G113" s="2"/>
      <c r="H113" s="3"/>
      <c r="I113" s="3"/>
      <c r="J113" s="3"/>
    </row>
    <row r="114" spans="1:10" s="22" customFormat="1" ht="26.25" customHeight="1">
      <c r="A114" s="60"/>
      <c r="B114" s="26">
        <v>104</v>
      </c>
      <c r="C114" s="2"/>
      <c r="D114" s="2"/>
      <c r="E114" s="2"/>
      <c r="F114" s="2"/>
      <c r="G114" s="2"/>
      <c r="H114" s="3"/>
      <c r="I114" s="3"/>
      <c r="J114" s="3"/>
    </row>
    <row r="115" spans="1:10" s="22" customFormat="1" ht="26.25" customHeight="1">
      <c r="A115" s="60"/>
      <c r="B115" s="26">
        <v>105</v>
      </c>
      <c r="C115" s="2"/>
      <c r="D115" s="2"/>
      <c r="E115" s="2"/>
      <c r="F115" s="2"/>
      <c r="G115" s="2"/>
      <c r="H115" s="3"/>
      <c r="I115" s="3"/>
      <c r="J115" s="3"/>
    </row>
    <row r="116" spans="1:10" s="22" customFormat="1" ht="26.25" customHeight="1">
      <c r="A116" s="60"/>
      <c r="B116" s="26">
        <v>106</v>
      </c>
      <c r="C116" s="2"/>
      <c r="D116" s="2"/>
      <c r="E116" s="2"/>
      <c r="F116" s="2"/>
      <c r="G116" s="2"/>
      <c r="H116" s="3"/>
      <c r="I116" s="3"/>
      <c r="J116" s="3"/>
    </row>
    <row r="117" spans="1:10" s="22" customFormat="1" ht="26.25" customHeight="1">
      <c r="A117" s="60"/>
      <c r="B117" s="26">
        <v>107</v>
      </c>
      <c r="C117" s="2"/>
      <c r="D117" s="2"/>
      <c r="E117" s="2"/>
      <c r="F117" s="2"/>
      <c r="G117" s="2"/>
      <c r="H117" s="3"/>
      <c r="I117" s="3"/>
      <c r="J117" s="3"/>
    </row>
    <row r="118" spans="1:10" s="22" customFormat="1" ht="26.25" customHeight="1">
      <c r="A118" s="60"/>
      <c r="B118" s="26">
        <v>108</v>
      </c>
      <c r="C118" s="2"/>
      <c r="D118" s="2"/>
      <c r="E118" s="2"/>
      <c r="F118" s="2"/>
      <c r="G118" s="2"/>
      <c r="H118" s="3"/>
      <c r="I118" s="3"/>
      <c r="J118" s="3"/>
    </row>
    <row r="119" spans="1:10" s="22" customFormat="1" ht="26.25" customHeight="1">
      <c r="A119" s="60"/>
      <c r="B119" s="26">
        <v>109</v>
      </c>
      <c r="C119" s="2"/>
      <c r="D119" s="2"/>
      <c r="E119" s="2"/>
      <c r="F119" s="2"/>
      <c r="G119" s="2"/>
      <c r="H119" s="3"/>
      <c r="I119" s="3"/>
      <c r="J119" s="3"/>
    </row>
    <row r="120" spans="1:10" s="22" customFormat="1" ht="26.25" customHeight="1">
      <c r="A120" s="60"/>
      <c r="B120" s="26">
        <v>110</v>
      </c>
      <c r="C120" s="3"/>
      <c r="D120" s="3"/>
      <c r="E120" s="3"/>
      <c r="F120" s="3"/>
      <c r="G120" s="3"/>
      <c r="H120" s="3"/>
      <c r="I120" s="3"/>
      <c r="J120" s="3"/>
    </row>
    <row r="121" spans="1:10" s="22" customFormat="1" ht="26.25" customHeight="1">
      <c r="A121" s="60"/>
      <c r="B121" s="26">
        <v>111</v>
      </c>
      <c r="C121" s="3"/>
      <c r="D121" s="3"/>
      <c r="E121" s="3"/>
      <c r="F121" s="3"/>
      <c r="G121" s="3"/>
      <c r="H121" s="3"/>
      <c r="I121" s="3"/>
      <c r="J121" s="3"/>
    </row>
    <row r="122" spans="1:10" s="22" customFormat="1" ht="26.25" customHeight="1">
      <c r="A122" s="60"/>
      <c r="B122" s="26">
        <v>112</v>
      </c>
      <c r="C122" s="3"/>
      <c r="D122" s="3"/>
      <c r="E122" s="3"/>
      <c r="F122" s="3"/>
      <c r="G122" s="3"/>
      <c r="H122" s="3"/>
      <c r="I122" s="3"/>
      <c r="J122" s="3"/>
    </row>
    <row r="123" spans="1:10" s="22" customFormat="1" ht="26.25" customHeight="1">
      <c r="A123" s="60"/>
      <c r="B123" s="26">
        <v>113</v>
      </c>
      <c r="C123" s="2"/>
      <c r="D123" s="2"/>
      <c r="E123" s="2"/>
      <c r="F123" s="2"/>
      <c r="G123" s="2"/>
      <c r="H123" s="3"/>
      <c r="I123" s="3"/>
      <c r="J123" s="3"/>
    </row>
    <row r="124" spans="1:10" s="22" customFormat="1" ht="26.25" customHeight="1">
      <c r="A124" s="60"/>
      <c r="B124" s="26">
        <v>114</v>
      </c>
      <c r="C124" s="2"/>
      <c r="D124" s="2"/>
      <c r="E124" s="2"/>
      <c r="F124" s="2"/>
      <c r="G124" s="2"/>
      <c r="H124" s="3"/>
      <c r="I124" s="3"/>
      <c r="J124" s="3"/>
    </row>
    <row r="125" spans="1:10" s="22" customFormat="1" ht="26.25" customHeight="1">
      <c r="A125" s="60"/>
      <c r="B125" s="26">
        <v>115</v>
      </c>
      <c r="C125" s="2"/>
      <c r="D125" s="2"/>
      <c r="E125" s="2"/>
      <c r="F125" s="2"/>
      <c r="G125" s="2"/>
      <c r="H125" s="3"/>
      <c r="I125" s="3"/>
      <c r="J125" s="3"/>
    </row>
    <row r="126" spans="1:10" s="22" customFormat="1" ht="26.25" customHeight="1">
      <c r="A126" s="60"/>
      <c r="B126" s="26">
        <v>116</v>
      </c>
      <c r="C126" s="2"/>
      <c r="D126" s="2"/>
      <c r="E126" s="2"/>
      <c r="F126" s="2"/>
      <c r="G126" s="2"/>
      <c r="H126" s="3"/>
      <c r="I126" s="3"/>
      <c r="J126" s="3"/>
    </row>
    <row r="127" spans="1:10" s="22" customFormat="1" ht="26.25" customHeight="1">
      <c r="A127" s="60"/>
      <c r="B127" s="26">
        <v>117</v>
      </c>
      <c r="C127" s="2"/>
      <c r="D127" s="2"/>
      <c r="E127" s="2"/>
      <c r="F127" s="2"/>
      <c r="G127" s="2"/>
      <c r="H127" s="3"/>
      <c r="I127" s="3"/>
      <c r="J127" s="3"/>
    </row>
    <row r="128" spans="1:10" s="22" customFormat="1" ht="26.25" customHeight="1">
      <c r="A128" s="60"/>
      <c r="B128" s="26">
        <v>118</v>
      </c>
      <c r="C128" s="2"/>
      <c r="D128" s="2"/>
      <c r="E128" s="2"/>
      <c r="F128" s="2"/>
      <c r="G128" s="2"/>
      <c r="H128" s="3"/>
      <c r="I128" s="3"/>
      <c r="J128" s="3"/>
    </row>
    <row r="129" spans="1:10" s="22" customFormat="1" ht="26.25" customHeight="1">
      <c r="A129" s="60"/>
      <c r="B129" s="26">
        <v>119</v>
      </c>
      <c r="C129" s="2"/>
      <c r="D129" s="2"/>
      <c r="E129" s="2"/>
      <c r="F129" s="2"/>
      <c r="G129" s="2"/>
      <c r="H129" s="3"/>
      <c r="I129" s="3"/>
      <c r="J129" s="3"/>
    </row>
    <row r="130" spans="1:10" s="22" customFormat="1" ht="26.25" customHeight="1">
      <c r="A130" s="60"/>
      <c r="B130" s="26">
        <v>120</v>
      </c>
      <c r="C130" s="2"/>
      <c r="D130" s="2"/>
      <c r="E130" s="2"/>
      <c r="F130" s="2"/>
      <c r="G130" s="2"/>
      <c r="H130" s="3"/>
      <c r="I130" s="3"/>
      <c r="J130" s="3"/>
    </row>
    <row r="131" spans="1:10" s="22" customFormat="1" ht="26.25" customHeight="1">
      <c r="A131" s="60"/>
      <c r="B131" s="26">
        <v>121</v>
      </c>
      <c r="C131" s="2"/>
      <c r="D131" s="2"/>
      <c r="E131" s="2"/>
      <c r="F131" s="2"/>
      <c r="G131" s="2"/>
      <c r="H131" s="3"/>
      <c r="I131" s="3"/>
      <c r="J131" s="3"/>
    </row>
    <row r="132" spans="1:10" s="22" customFormat="1" ht="26.25" customHeight="1">
      <c r="A132" s="60"/>
      <c r="B132" s="26">
        <v>122</v>
      </c>
      <c r="C132" s="2"/>
      <c r="D132" s="2"/>
      <c r="E132" s="2"/>
      <c r="F132" s="2"/>
      <c r="G132" s="2"/>
      <c r="H132" s="3"/>
      <c r="I132" s="3"/>
      <c r="J132" s="3"/>
    </row>
    <row r="133" spans="1:10" s="22" customFormat="1" ht="26.25" customHeight="1">
      <c r="A133" s="60"/>
      <c r="B133" s="26">
        <v>123</v>
      </c>
      <c r="C133" s="2"/>
      <c r="D133" s="2"/>
      <c r="E133" s="2"/>
      <c r="F133" s="2"/>
      <c r="G133" s="2"/>
      <c r="H133" s="3"/>
      <c r="I133" s="3"/>
      <c r="J133" s="3"/>
    </row>
    <row r="134" spans="1:10" s="22" customFormat="1" ht="26.25" customHeight="1">
      <c r="A134" s="60"/>
      <c r="B134" s="26">
        <v>124</v>
      </c>
      <c r="C134" s="2"/>
      <c r="D134" s="2"/>
      <c r="E134" s="2"/>
      <c r="F134" s="2"/>
      <c r="G134" s="2"/>
      <c r="H134" s="3"/>
      <c r="I134" s="3"/>
      <c r="J134" s="3"/>
    </row>
    <row r="135" spans="1:10" s="22" customFormat="1" ht="26.25" customHeight="1">
      <c r="A135" s="60"/>
      <c r="B135" s="26">
        <v>125</v>
      </c>
      <c r="C135" s="2"/>
      <c r="D135" s="2"/>
      <c r="E135" s="2"/>
      <c r="F135" s="2"/>
      <c r="G135" s="2"/>
      <c r="H135" s="3"/>
      <c r="I135" s="3"/>
      <c r="J135" s="3"/>
    </row>
    <row r="136" spans="1:10" s="22" customFormat="1" ht="26.25" customHeight="1">
      <c r="A136" s="60"/>
      <c r="B136" s="26">
        <v>126</v>
      </c>
      <c r="C136" s="2"/>
      <c r="D136" s="2"/>
      <c r="E136" s="2"/>
      <c r="F136" s="2"/>
      <c r="G136" s="2"/>
      <c r="H136" s="3"/>
      <c r="I136" s="3"/>
      <c r="J136" s="3"/>
    </row>
    <row r="137" spans="1:10" s="22" customFormat="1" ht="26.25" customHeight="1">
      <c r="A137" s="60"/>
      <c r="B137" s="26">
        <v>127</v>
      </c>
      <c r="C137" s="3"/>
      <c r="D137" s="3"/>
      <c r="E137" s="3"/>
      <c r="F137" s="3"/>
      <c r="G137" s="3"/>
      <c r="H137" s="3"/>
      <c r="I137" s="3"/>
      <c r="J137" s="3"/>
    </row>
    <row r="138" spans="1:10" s="22" customFormat="1" ht="26.25" customHeight="1">
      <c r="A138" s="60"/>
      <c r="B138" s="26">
        <v>128</v>
      </c>
      <c r="C138" s="3"/>
      <c r="D138" s="3"/>
      <c r="E138" s="3"/>
      <c r="F138" s="3"/>
      <c r="G138" s="3"/>
      <c r="H138" s="3"/>
      <c r="I138" s="3"/>
      <c r="J138" s="3"/>
    </row>
    <row r="139" spans="1:10" s="22" customFormat="1" ht="26.25" customHeight="1">
      <c r="A139" s="60"/>
      <c r="B139" s="26">
        <v>129</v>
      </c>
      <c r="C139" s="2"/>
      <c r="D139" s="2"/>
      <c r="E139" s="2"/>
      <c r="F139" s="2"/>
      <c r="G139" s="2"/>
      <c r="H139" s="3"/>
      <c r="I139" s="3"/>
      <c r="J139" s="3"/>
    </row>
    <row r="140" spans="1:10" s="22" customFormat="1" ht="26.25" customHeight="1">
      <c r="A140" s="60"/>
      <c r="B140" s="26">
        <v>130</v>
      </c>
      <c r="C140" s="3"/>
      <c r="D140" s="3"/>
      <c r="E140" s="3"/>
      <c r="F140" s="3"/>
      <c r="G140" s="3"/>
      <c r="H140" s="3"/>
      <c r="I140" s="3"/>
      <c r="J140" s="3"/>
    </row>
    <row r="141" spans="1:10" s="22" customFormat="1" ht="26.25" customHeight="1">
      <c r="A141" s="60"/>
      <c r="B141" s="26">
        <v>131</v>
      </c>
      <c r="C141" s="3"/>
      <c r="D141" s="3"/>
      <c r="E141" s="3"/>
      <c r="F141" s="3"/>
      <c r="G141" s="3"/>
      <c r="H141" s="3"/>
      <c r="I141" s="3"/>
      <c r="J141" s="3"/>
    </row>
    <row r="142" spans="1:10" s="22" customFormat="1" ht="26.25" customHeight="1">
      <c r="A142" s="60"/>
      <c r="B142" s="26">
        <v>132</v>
      </c>
      <c r="C142" s="3"/>
      <c r="D142" s="3"/>
      <c r="E142" s="3"/>
      <c r="F142" s="3"/>
      <c r="G142" s="3"/>
      <c r="H142" s="3"/>
      <c r="I142" s="3"/>
      <c r="J142" s="3"/>
    </row>
    <row r="143" spans="1:10" s="22" customFormat="1" ht="26.25" customHeight="1">
      <c r="A143" s="60"/>
      <c r="B143" s="26">
        <v>133</v>
      </c>
      <c r="C143" s="2"/>
      <c r="D143" s="2"/>
      <c r="E143" s="2"/>
      <c r="F143" s="2"/>
      <c r="G143" s="2"/>
      <c r="H143" s="3"/>
      <c r="I143" s="3"/>
      <c r="J143" s="3"/>
    </row>
    <row r="144" spans="1:10" s="22" customFormat="1" ht="26.25" customHeight="1">
      <c r="A144" s="60"/>
      <c r="B144" s="26">
        <v>134</v>
      </c>
      <c r="C144" s="2"/>
      <c r="D144" s="2"/>
      <c r="E144" s="2"/>
      <c r="F144" s="2"/>
      <c r="G144" s="2"/>
      <c r="H144" s="3"/>
      <c r="I144" s="3"/>
      <c r="J144" s="3"/>
    </row>
    <row r="145" spans="1:10" s="22" customFormat="1" ht="26.25" customHeight="1">
      <c r="A145" s="60"/>
      <c r="B145" s="26">
        <v>135</v>
      </c>
      <c r="C145" s="2"/>
      <c r="D145" s="2"/>
      <c r="E145" s="2"/>
      <c r="F145" s="2"/>
      <c r="G145" s="2"/>
      <c r="H145" s="3"/>
      <c r="I145" s="3"/>
      <c r="J145" s="3"/>
    </row>
    <row r="146" spans="1:10" s="22" customFormat="1" ht="26.25" customHeight="1">
      <c r="A146" s="60"/>
      <c r="B146" s="26">
        <v>136</v>
      </c>
      <c r="C146" s="2"/>
      <c r="D146" s="2"/>
      <c r="E146" s="2"/>
      <c r="F146" s="2"/>
      <c r="G146" s="2"/>
      <c r="H146" s="3"/>
      <c r="I146" s="3"/>
      <c r="J146" s="3"/>
    </row>
    <row r="147" spans="1:10" s="22" customFormat="1" ht="26.25" customHeight="1">
      <c r="A147" s="60"/>
      <c r="B147" s="26">
        <v>137</v>
      </c>
      <c r="C147" s="2"/>
      <c r="D147" s="2"/>
      <c r="E147" s="2"/>
      <c r="F147" s="2"/>
      <c r="G147" s="2"/>
      <c r="H147" s="3"/>
      <c r="I147" s="3"/>
      <c r="J147" s="3"/>
    </row>
    <row r="148" spans="1:10" s="22" customFormat="1" ht="26.25" customHeight="1">
      <c r="A148" s="60"/>
      <c r="B148" s="26">
        <v>138</v>
      </c>
      <c r="C148" s="2"/>
      <c r="D148" s="2"/>
      <c r="E148" s="2"/>
      <c r="F148" s="2"/>
      <c r="G148" s="2"/>
      <c r="H148" s="3"/>
      <c r="I148" s="3"/>
      <c r="J148" s="3"/>
    </row>
    <row r="149" spans="1:10" s="22" customFormat="1" ht="26.25" customHeight="1">
      <c r="A149" s="60"/>
      <c r="B149" s="26">
        <v>139</v>
      </c>
      <c r="C149" s="2"/>
      <c r="D149" s="2"/>
      <c r="E149" s="2"/>
      <c r="F149" s="2"/>
      <c r="G149" s="2"/>
      <c r="H149" s="3"/>
      <c r="I149" s="3"/>
      <c r="J149" s="3"/>
    </row>
    <row r="150" spans="1:10" s="22" customFormat="1" ht="26.25" customHeight="1">
      <c r="A150" s="60"/>
      <c r="B150" s="26">
        <v>140</v>
      </c>
      <c r="C150" s="2"/>
      <c r="D150" s="2"/>
      <c r="E150" s="2"/>
      <c r="F150" s="2"/>
      <c r="G150" s="2"/>
      <c r="H150" s="3"/>
      <c r="I150" s="3"/>
      <c r="J150" s="3"/>
    </row>
    <row r="151" spans="1:10" s="22" customFormat="1" ht="26.25" customHeight="1">
      <c r="A151" s="60"/>
      <c r="B151" s="26">
        <v>141</v>
      </c>
      <c r="C151" s="3"/>
      <c r="D151" s="3"/>
      <c r="E151" s="3"/>
      <c r="F151" s="3"/>
      <c r="G151" s="3"/>
      <c r="H151" s="3"/>
      <c r="I151" s="3"/>
      <c r="J151" s="3"/>
    </row>
    <row r="152" spans="1:10" s="22" customFormat="1" ht="26.25" customHeight="1">
      <c r="A152" s="60"/>
      <c r="B152" s="26">
        <v>142</v>
      </c>
      <c r="C152" s="2"/>
      <c r="D152" s="2"/>
      <c r="E152" s="2"/>
      <c r="F152" s="2"/>
      <c r="G152" s="2"/>
      <c r="H152" s="3"/>
      <c r="I152" s="3"/>
      <c r="J152" s="3"/>
    </row>
    <row r="153" spans="1:10" s="22" customFormat="1" ht="26.25" customHeight="1">
      <c r="A153" s="60"/>
      <c r="B153" s="26">
        <v>143</v>
      </c>
      <c r="C153" s="2"/>
      <c r="D153" s="2"/>
      <c r="E153" s="2"/>
      <c r="F153" s="2"/>
      <c r="G153" s="2"/>
      <c r="H153" s="3"/>
      <c r="I153" s="3"/>
      <c r="J153" s="3"/>
    </row>
    <row r="154" spans="1:10" s="22" customFormat="1" ht="26.25" customHeight="1">
      <c r="A154" s="60"/>
      <c r="B154" s="26">
        <v>144</v>
      </c>
      <c r="C154" s="2"/>
      <c r="D154" s="2"/>
      <c r="E154" s="2"/>
      <c r="F154" s="2"/>
      <c r="G154" s="2"/>
      <c r="H154" s="3"/>
      <c r="I154" s="3"/>
      <c r="J154" s="3"/>
    </row>
    <row r="155" spans="1:10" s="22" customFormat="1" ht="26.25" customHeight="1">
      <c r="A155" s="60"/>
      <c r="B155" s="26">
        <v>145</v>
      </c>
      <c r="C155" s="2"/>
      <c r="D155" s="2"/>
      <c r="E155" s="2"/>
      <c r="F155" s="2"/>
      <c r="G155" s="2"/>
      <c r="H155" s="3"/>
      <c r="I155" s="3"/>
      <c r="J155" s="3"/>
    </row>
    <row r="156" spans="1:10" s="22" customFormat="1" ht="26.25" customHeight="1">
      <c r="A156" s="60"/>
      <c r="B156" s="26">
        <v>146</v>
      </c>
      <c r="C156" s="2"/>
      <c r="D156" s="2"/>
      <c r="E156" s="2"/>
      <c r="F156" s="2"/>
      <c r="G156" s="2"/>
      <c r="H156" s="3"/>
      <c r="I156" s="3"/>
      <c r="J156" s="3"/>
    </row>
    <row r="157" spans="1:10" s="22" customFormat="1" ht="26.25" customHeight="1">
      <c r="A157" s="60"/>
      <c r="B157" s="26">
        <v>147</v>
      </c>
      <c r="C157" s="2"/>
      <c r="D157" s="2"/>
      <c r="E157" s="2"/>
      <c r="F157" s="2"/>
      <c r="G157" s="2"/>
      <c r="H157" s="3"/>
      <c r="I157" s="3"/>
      <c r="J157" s="3"/>
    </row>
    <row r="158" spans="1:10" s="22" customFormat="1" ht="26.25" customHeight="1">
      <c r="A158" s="60"/>
      <c r="B158" s="26">
        <v>148</v>
      </c>
      <c r="C158" s="2"/>
      <c r="D158" s="2"/>
      <c r="E158" s="2"/>
      <c r="F158" s="2"/>
      <c r="G158" s="2"/>
      <c r="H158" s="3"/>
      <c r="I158" s="3"/>
      <c r="J158" s="3"/>
    </row>
    <row r="159" spans="1:10" s="22" customFormat="1" ht="26.25" customHeight="1">
      <c r="A159" s="60"/>
      <c r="B159" s="26">
        <v>149</v>
      </c>
      <c r="C159" s="2"/>
      <c r="D159" s="2"/>
      <c r="E159" s="2"/>
      <c r="F159" s="2"/>
      <c r="G159" s="2"/>
      <c r="H159" s="3"/>
      <c r="I159" s="3"/>
      <c r="J159" s="3"/>
    </row>
    <row r="160" spans="1:10" s="22" customFormat="1" ht="26.25" customHeight="1">
      <c r="A160" s="60"/>
      <c r="B160" s="26">
        <v>150</v>
      </c>
      <c r="C160" s="2"/>
      <c r="D160" s="2"/>
      <c r="E160" s="2"/>
      <c r="F160" s="2"/>
      <c r="G160" s="2"/>
      <c r="H160" s="3"/>
      <c r="I160" s="3"/>
      <c r="J160" s="3"/>
    </row>
    <row r="161" spans="1:10" s="22" customFormat="1" ht="26.25" customHeight="1">
      <c r="A161" s="60"/>
      <c r="B161" s="26">
        <v>151</v>
      </c>
      <c r="C161" s="2"/>
      <c r="D161" s="2"/>
      <c r="E161" s="2"/>
      <c r="F161" s="2"/>
      <c r="G161" s="2"/>
      <c r="H161" s="3"/>
      <c r="I161" s="3"/>
      <c r="J161" s="3"/>
    </row>
    <row r="162" spans="1:10" s="22" customFormat="1" ht="26.25" customHeight="1">
      <c r="A162" s="60"/>
      <c r="B162" s="26">
        <v>152</v>
      </c>
      <c r="C162" s="2"/>
      <c r="D162" s="2"/>
      <c r="E162" s="2"/>
      <c r="F162" s="2"/>
      <c r="G162" s="2"/>
      <c r="H162" s="3"/>
      <c r="I162" s="3"/>
      <c r="J162" s="3"/>
    </row>
    <row r="163" spans="1:10" s="22" customFormat="1" ht="26.25" customHeight="1">
      <c r="A163" s="60"/>
      <c r="B163" s="26">
        <v>153</v>
      </c>
      <c r="C163" s="2"/>
      <c r="D163" s="2"/>
      <c r="E163" s="2"/>
      <c r="F163" s="2"/>
      <c r="G163" s="2"/>
      <c r="H163" s="3"/>
      <c r="I163" s="3"/>
      <c r="J163" s="3"/>
    </row>
    <row r="164" spans="1:10" s="22" customFormat="1" ht="26.25" customHeight="1">
      <c r="A164" s="60"/>
      <c r="B164" s="26">
        <v>154</v>
      </c>
      <c r="C164" s="2"/>
      <c r="D164" s="2"/>
      <c r="E164" s="2"/>
      <c r="F164" s="2"/>
      <c r="G164" s="2"/>
      <c r="H164" s="3"/>
      <c r="I164" s="3"/>
      <c r="J164" s="3"/>
    </row>
    <row r="165" spans="1:10" s="22" customFormat="1" ht="26.25" customHeight="1">
      <c r="A165" s="60"/>
      <c r="B165" s="26">
        <v>155</v>
      </c>
      <c r="C165" s="2"/>
      <c r="D165" s="2"/>
      <c r="E165" s="2"/>
      <c r="F165" s="2"/>
      <c r="G165" s="2"/>
      <c r="H165" s="3"/>
      <c r="I165" s="3"/>
      <c r="J165" s="3"/>
    </row>
    <row r="166" spans="1:10" s="22" customFormat="1" ht="26.25" customHeight="1">
      <c r="A166" s="60"/>
      <c r="B166" s="26">
        <v>156</v>
      </c>
      <c r="C166" s="3"/>
      <c r="D166" s="3"/>
      <c r="E166" s="3"/>
      <c r="F166" s="3"/>
      <c r="G166" s="3"/>
      <c r="H166" s="3"/>
      <c r="I166" s="3"/>
      <c r="J166" s="3"/>
    </row>
    <row r="167" spans="1:10" s="22" customFormat="1" ht="26.25" customHeight="1">
      <c r="A167" s="60"/>
      <c r="B167" s="26">
        <v>157</v>
      </c>
      <c r="C167" s="3"/>
      <c r="D167" s="3"/>
      <c r="E167" s="3"/>
      <c r="F167" s="3"/>
      <c r="G167" s="3"/>
      <c r="H167" s="3"/>
      <c r="I167" s="3"/>
      <c r="J167" s="3"/>
    </row>
    <row r="168" spans="1:10" s="22" customFormat="1" ht="26.25" customHeight="1">
      <c r="A168" s="60"/>
      <c r="B168" s="26">
        <v>158</v>
      </c>
      <c r="C168" s="2"/>
      <c r="D168" s="2"/>
      <c r="E168" s="2"/>
      <c r="F168" s="2"/>
      <c r="G168" s="2"/>
      <c r="H168" s="3"/>
      <c r="I168" s="3"/>
      <c r="J168" s="3"/>
    </row>
    <row r="169" spans="1:10" s="22" customFormat="1" ht="26.25" customHeight="1">
      <c r="A169" s="60"/>
      <c r="B169" s="26">
        <v>159</v>
      </c>
      <c r="C169" s="3"/>
      <c r="D169" s="3"/>
      <c r="E169" s="3"/>
      <c r="F169" s="3"/>
      <c r="G169" s="3"/>
      <c r="H169" s="3"/>
      <c r="I169" s="3"/>
      <c r="J169" s="3"/>
    </row>
    <row r="170" spans="1:10" s="22" customFormat="1" ht="26.25" customHeight="1">
      <c r="A170" s="60"/>
      <c r="B170" s="26">
        <v>160</v>
      </c>
      <c r="C170" s="3"/>
      <c r="D170" s="3"/>
      <c r="E170" s="3"/>
      <c r="F170" s="3"/>
      <c r="G170" s="3"/>
      <c r="H170" s="3"/>
      <c r="I170" s="3"/>
      <c r="J170" s="3"/>
    </row>
    <row r="171" spans="1:10" s="22" customFormat="1" ht="26.25" customHeight="1">
      <c r="A171" s="60"/>
      <c r="B171" s="26">
        <v>161</v>
      </c>
      <c r="C171" s="3"/>
      <c r="D171" s="3"/>
      <c r="E171" s="3"/>
      <c r="F171" s="3"/>
      <c r="G171" s="3"/>
      <c r="H171" s="3"/>
      <c r="I171" s="3"/>
      <c r="J171" s="3"/>
    </row>
    <row r="172" spans="1:10" s="22" customFormat="1" ht="26.25" customHeight="1">
      <c r="A172" s="60"/>
      <c r="B172" s="26">
        <v>162</v>
      </c>
      <c r="C172" s="2"/>
      <c r="D172" s="2"/>
      <c r="E172" s="2"/>
      <c r="F172" s="2"/>
      <c r="G172" s="2"/>
      <c r="H172" s="3"/>
      <c r="I172" s="3"/>
      <c r="J172" s="3"/>
    </row>
    <row r="173" spans="1:10" s="22" customFormat="1" ht="26.25" customHeight="1">
      <c r="A173" s="60"/>
      <c r="B173" s="26">
        <v>163</v>
      </c>
      <c r="C173" s="2"/>
      <c r="D173" s="2"/>
      <c r="E173" s="2"/>
      <c r="F173" s="2"/>
      <c r="G173" s="2"/>
      <c r="H173" s="3"/>
      <c r="I173" s="3"/>
      <c r="J173" s="3"/>
    </row>
    <row r="174" spans="1:10" s="22" customFormat="1" ht="26.25" customHeight="1">
      <c r="A174" s="60"/>
      <c r="B174" s="26">
        <v>164</v>
      </c>
      <c r="C174" s="2"/>
      <c r="D174" s="2"/>
      <c r="E174" s="2"/>
      <c r="F174" s="2"/>
      <c r="G174" s="2"/>
      <c r="H174" s="3"/>
      <c r="I174" s="3"/>
      <c r="J174" s="3"/>
    </row>
    <row r="175" spans="1:10" s="22" customFormat="1" ht="26.25" customHeight="1">
      <c r="A175" s="60"/>
      <c r="B175" s="26">
        <v>165</v>
      </c>
      <c r="C175" s="2"/>
      <c r="D175" s="2"/>
      <c r="E175" s="2"/>
      <c r="F175" s="2"/>
      <c r="G175" s="2"/>
      <c r="H175" s="3"/>
      <c r="I175" s="3"/>
      <c r="J175" s="3"/>
    </row>
    <row r="176" spans="1:10" s="22" customFormat="1" ht="26.25" customHeight="1">
      <c r="A176" s="60"/>
      <c r="B176" s="26">
        <v>166</v>
      </c>
      <c r="C176" s="2"/>
      <c r="D176" s="2"/>
      <c r="E176" s="2"/>
      <c r="F176" s="2"/>
      <c r="G176" s="2"/>
      <c r="H176" s="3"/>
      <c r="I176" s="3"/>
      <c r="J176" s="3"/>
    </row>
    <row r="177" spans="1:10" s="22" customFormat="1" ht="26.25" customHeight="1">
      <c r="A177" s="60"/>
      <c r="B177" s="26">
        <v>167</v>
      </c>
      <c r="C177" s="2"/>
      <c r="D177" s="2"/>
      <c r="E177" s="2"/>
      <c r="F177" s="2"/>
      <c r="G177" s="2"/>
      <c r="H177" s="3"/>
      <c r="I177" s="3"/>
      <c r="J177" s="3"/>
    </row>
    <row r="178" spans="1:10" s="22" customFormat="1" ht="26.25" customHeight="1">
      <c r="A178" s="60"/>
      <c r="B178" s="26">
        <v>168</v>
      </c>
      <c r="C178" s="2"/>
      <c r="D178" s="2"/>
      <c r="E178" s="2"/>
      <c r="F178" s="2"/>
      <c r="G178" s="2"/>
      <c r="H178" s="3"/>
      <c r="I178" s="3"/>
      <c r="J178" s="3"/>
    </row>
    <row r="179" spans="1:10" s="22" customFormat="1" ht="26.25" customHeight="1">
      <c r="A179" s="60"/>
      <c r="B179" s="26">
        <v>169</v>
      </c>
      <c r="C179" s="2"/>
      <c r="D179" s="2"/>
      <c r="E179" s="2"/>
      <c r="F179" s="2"/>
      <c r="G179" s="2"/>
      <c r="H179" s="3"/>
      <c r="I179" s="3"/>
      <c r="J179" s="3"/>
    </row>
    <row r="180" spans="1:10" s="22" customFormat="1" ht="26.25" customHeight="1">
      <c r="A180" s="60"/>
      <c r="B180" s="26">
        <v>170</v>
      </c>
      <c r="C180" s="2"/>
      <c r="D180" s="2"/>
      <c r="E180" s="2"/>
      <c r="F180" s="2"/>
      <c r="G180" s="2"/>
      <c r="H180" s="3"/>
      <c r="I180" s="3"/>
      <c r="J180" s="3"/>
    </row>
    <row r="181" spans="1:10" s="22" customFormat="1" ht="26.25" customHeight="1">
      <c r="A181" s="60"/>
      <c r="B181" s="26">
        <v>171</v>
      </c>
      <c r="C181" s="2"/>
      <c r="D181" s="2"/>
      <c r="E181" s="2"/>
      <c r="F181" s="2"/>
      <c r="G181" s="2"/>
      <c r="H181" s="3"/>
      <c r="I181" s="3"/>
      <c r="J181" s="3"/>
    </row>
    <row r="182" spans="1:10" s="22" customFormat="1" ht="26.25" customHeight="1">
      <c r="A182" s="60"/>
      <c r="B182" s="26">
        <v>172</v>
      </c>
      <c r="C182" s="2"/>
      <c r="D182" s="2"/>
      <c r="E182" s="2"/>
      <c r="F182" s="2"/>
      <c r="G182" s="2"/>
      <c r="H182" s="3"/>
      <c r="I182" s="3"/>
      <c r="J182" s="3"/>
    </row>
    <row r="183" spans="1:10" s="22" customFormat="1" ht="26.25" customHeight="1">
      <c r="A183" s="60"/>
      <c r="B183" s="26">
        <v>173</v>
      </c>
      <c r="C183" s="2"/>
      <c r="D183" s="2"/>
      <c r="E183" s="2"/>
      <c r="F183" s="2"/>
      <c r="G183" s="2"/>
      <c r="H183" s="3"/>
      <c r="I183" s="3"/>
      <c r="J183" s="3"/>
    </row>
    <row r="184" spans="1:10" s="22" customFormat="1" ht="26.25" customHeight="1">
      <c r="A184" s="60"/>
      <c r="B184" s="26">
        <v>174</v>
      </c>
      <c r="C184" s="2"/>
      <c r="D184" s="2"/>
      <c r="E184" s="2"/>
      <c r="F184" s="2"/>
      <c r="G184" s="2"/>
      <c r="H184" s="3"/>
      <c r="I184" s="3"/>
      <c r="J184" s="3"/>
    </row>
    <row r="185" spans="1:10" s="22" customFormat="1" ht="26.25" customHeight="1">
      <c r="A185" s="60"/>
      <c r="B185" s="26">
        <v>175</v>
      </c>
      <c r="C185" s="3"/>
      <c r="D185" s="3"/>
      <c r="E185" s="3"/>
      <c r="F185" s="3"/>
      <c r="G185" s="3"/>
      <c r="H185" s="3"/>
      <c r="I185" s="3"/>
      <c r="J185" s="3"/>
    </row>
    <row r="186" spans="1:10" s="22" customFormat="1" ht="26.25" customHeight="1">
      <c r="A186" s="60"/>
      <c r="B186" s="26">
        <v>176</v>
      </c>
      <c r="C186" s="3"/>
      <c r="D186" s="3"/>
      <c r="E186" s="3"/>
      <c r="F186" s="3"/>
      <c r="G186" s="3"/>
      <c r="H186" s="3"/>
      <c r="I186" s="3"/>
      <c r="J186" s="3"/>
    </row>
    <row r="187" spans="1:10" s="22" customFormat="1" ht="26.25" customHeight="1">
      <c r="A187" s="60"/>
      <c r="B187" s="26">
        <v>177</v>
      </c>
      <c r="C187" s="2"/>
      <c r="D187" s="2"/>
      <c r="E187" s="2"/>
      <c r="F187" s="2"/>
      <c r="G187" s="2"/>
      <c r="H187" s="3"/>
      <c r="I187" s="3"/>
      <c r="J187" s="3"/>
    </row>
    <row r="188" spans="1:10" s="22" customFormat="1" ht="26.25" customHeight="1">
      <c r="A188" s="60"/>
      <c r="B188" s="26">
        <v>178</v>
      </c>
      <c r="C188" s="3"/>
      <c r="D188" s="3"/>
      <c r="E188" s="3"/>
      <c r="F188" s="3"/>
      <c r="G188" s="3"/>
      <c r="H188" s="3"/>
      <c r="I188" s="3"/>
      <c r="J188" s="3"/>
    </row>
    <row r="189" spans="1:10" s="22" customFormat="1" ht="26.25" customHeight="1">
      <c r="A189" s="60"/>
      <c r="B189" s="26">
        <v>179</v>
      </c>
      <c r="C189" s="3"/>
      <c r="D189" s="3"/>
      <c r="E189" s="3"/>
      <c r="F189" s="3"/>
      <c r="G189" s="3"/>
      <c r="H189" s="3"/>
      <c r="I189" s="3"/>
      <c r="J189" s="3"/>
    </row>
    <row r="190" spans="1:10" s="22" customFormat="1" ht="26.25" customHeight="1">
      <c r="A190" s="60"/>
      <c r="B190" s="26">
        <v>180</v>
      </c>
      <c r="C190" s="3"/>
      <c r="D190" s="3"/>
      <c r="E190" s="3"/>
      <c r="F190" s="3"/>
      <c r="G190" s="3"/>
      <c r="H190" s="3"/>
      <c r="I190" s="3"/>
      <c r="J190" s="3"/>
    </row>
    <row r="191" spans="1:10" s="22" customFormat="1" ht="26.25" customHeight="1">
      <c r="A191" s="60"/>
      <c r="B191" s="26">
        <v>181</v>
      </c>
      <c r="C191" s="2"/>
      <c r="D191" s="2"/>
      <c r="E191" s="2"/>
      <c r="F191" s="2"/>
      <c r="G191" s="2"/>
      <c r="H191" s="3"/>
      <c r="I191" s="3"/>
      <c r="J191" s="3"/>
    </row>
    <row r="192" spans="1:10" s="22" customFormat="1" ht="26.25" customHeight="1">
      <c r="A192" s="60"/>
      <c r="B192" s="26">
        <v>182</v>
      </c>
      <c r="C192" s="2"/>
      <c r="D192" s="2"/>
      <c r="E192" s="2"/>
      <c r="F192" s="2"/>
      <c r="G192" s="2"/>
      <c r="H192" s="3"/>
      <c r="I192" s="3"/>
      <c r="J192" s="3"/>
    </row>
    <row r="193" spans="1:10" s="22" customFormat="1" ht="26.25" customHeight="1">
      <c r="A193" s="60"/>
      <c r="B193" s="26">
        <v>183</v>
      </c>
      <c r="C193" s="2"/>
      <c r="D193" s="2"/>
      <c r="E193" s="2"/>
      <c r="F193" s="2"/>
      <c r="G193" s="2"/>
      <c r="H193" s="3"/>
      <c r="I193" s="3"/>
      <c r="J193" s="3"/>
    </row>
    <row r="194" spans="1:10" s="22" customFormat="1" ht="26.25" customHeight="1">
      <c r="A194" s="60"/>
      <c r="B194" s="26">
        <v>184</v>
      </c>
      <c r="C194" s="2"/>
      <c r="D194" s="2"/>
      <c r="E194" s="2"/>
      <c r="F194" s="2"/>
      <c r="G194" s="2"/>
      <c r="H194" s="3"/>
      <c r="I194" s="3"/>
      <c r="J194" s="3"/>
    </row>
    <row r="195" spans="1:10" s="22" customFormat="1" ht="26.25" customHeight="1">
      <c r="A195" s="60"/>
      <c r="B195" s="26">
        <v>185</v>
      </c>
      <c r="C195" s="2"/>
      <c r="D195" s="2"/>
      <c r="E195" s="2"/>
      <c r="F195" s="2"/>
      <c r="G195" s="2"/>
      <c r="H195" s="3"/>
      <c r="I195" s="3"/>
      <c r="J195" s="3"/>
    </row>
    <row r="196" spans="1:10" s="22" customFormat="1" ht="26.25" customHeight="1">
      <c r="A196" s="60"/>
      <c r="B196" s="26">
        <v>186</v>
      </c>
      <c r="C196" s="2"/>
      <c r="D196" s="2"/>
      <c r="E196" s="2"/>
      <c r="F196" s="2"/>
      <c r="G196" s="2"/>
      <c r="H196" s="3"/>
      <c r="I196" s="3"/>
      <c r="J196" s="3"/>
    </row>
    <row r="197" spans="1:10" s="22" customFormat="1" ht="26.25" customHeight="1">
      <c r="A197" s="60"/>
      <c r="B197" s="26">
        <v>187</v>
      </c>
      <c r="C197" s="2"/>
      <c r="D197" s="2"/>
      <c r="E197" s="2"/>
      <c r="F197" s="2"/>
      <c r="G197" s="2"/>
      <c r="H197" s="3"/>
      <c r="I197" s="3"/>
      <c r="J197" s="3"/>
    </row>
    <row r="198" spans="1:10" s="22" customFormat="1" ht="26.25" customHeight="1">
      <c r="A198" s="60"/>
      <c r="B198" s="26">
        <v>188</v>
      </c>
      <c r="C198" s="2"/>
      <c r="D198" s="2"/>
      <c r="E198" s="2"/>
      <c r="F198" s="2"/>
      <c r="G198" s="2"/>
      <c r="H198" s="3"/>
      <c r="I198" s="3"/>
      <c r="J198" s="3"/>
    </row>
    <row r="199" spans="1:10" s="22" customFormat="1" ht="26.25" customHeight="1">
      <c r="A199" s="60"/>
      <c r="B199" s="26">
        <v>189</v>
      </c>
      <c r="C199" s="2"/>
      <c r="D199" s="2"/>
      <c r="E199" s="2"/>
      <c r="F199" s="2"/>
      <c r="G199" s="2"/>
      <c r="H199" s="3"/>
      <c r="I199" s="3"/>
      <c r="J199" s="3"/>
    </row>
    <row r="200" spans="1:10" s="22" customFormat="1" ht="26.25" customHeight="1">
      <c r="A200" s="60"/>
      <c r="B200" s="26">
        <v>190</v>
      </c>
      <c r="C200" s="2"/>
      <c r="D200" s="2"/>
      <c r="E200" s="2"/>
      <c r="F200" s="2"/>
      <c r="G200" s="2"/>
      <c r="H200" s="3"/>
      <c r="I200" s="3"/>
      <c r="J200" s="3"/>
    </row>
    <row r="201" spans="1:10" s="22" customFormat="1" ht="26.25" customHeight="1">
      <c r="A201" s="60"/>
      <c r="B201" s="26">
        <v>191</v>
      </c>
      <c r="C201" s="2"/>
      <c r="D201" s="2"/>
      <c r="E201" s="2"/>
      <c r="F201" s="2"/>
      <c r="G201" s="2"/>
      <c r="H201" s="3"/>
      <c r="I201" s="3"/>
      <c r="J201" s="3"/>
    </row>
    <row r="202" spans="1:10" s="22" customFormat="1" ht="26.25" customHeight="1">
      <c r="A202" s="60"/>
      <c r="B202" s="26">
        <v>192</v>
      </c>
      <c r="C202" s="2"/>
      <c r="D202" s="2"/>
      <c r="E202" s="2"/>
      <c r="F202" s="2"/>
      <c r="G202" s="2"/>
      <c r="H202" s="3"/>
      <c r="I202" s="3"/>
      <c r="J202" s="3"/>
    </row>
    <row r="203" spans="1:10" s="22" customFormat="1" ht="26.25" customHeight="1">
      <c r="A203" s="60"/>
      <c r="B203" s="26">
        <v>193</v>
      </c>
      <c r="C203" s="2"/>
      <c r="D203" s="2"/>
      <c r="E203" s="2"/>
      <c r="F203" s="2"/>
      <c r="G203" s="2"/>
      <c r="H203" s="3"/>
      <c r="I203" s="3"/>
      <c r="J203" s="3"/>
    </row>
    <row r="204" spans="1:10" s="22" customFormat="1" ht="26.25" customHeight="1">
      <c r="A204" s="60"/>
      <c r="B204" s="26">
        <v>194</v>
      </c>
      <c r="C204" s="2"/>
      <c r="D204" s="2"/>
      <c r="E204" s="2"/>
      <c r="F204" s="2"/>
      <c r="G204" s="2"/>
      <c r="H204" s="3"/>
      <c r="I204" s="3"/>
      <c r="J204" s="3"/>
    </row>
    <row r="205" spans="1:10" s="22" customFormat="1" ht="26.25" customHeight="1">
      <c r="A205" s="60"/>
      <c r="B205" s="26">
        <v>195</v>
      </c>
      <c r="C205" s="2"/>
      <c r="D205" s="2"/>
      <c r="E205" s="2"/>
      <c r="F205" s="2"/>
      <c r="G205" s="2"/>
      <c r="H205" s="3"/>
      <c r="I205" s="3"/>
      <c r="J205" s="3"/>
    </row>
    <row r="206" spans="1:10" s="22" customFormat="1" ht="26.25" customHeight="1">
      <c r="A206" s="60"/>
      <c r="B206" s="26">
        <v>196</v>
      </c>
      <c r="C206" s="3"/>
      <c r="D206" s="3"/>
      <c r="E206" s="3"/>
      <c r="F206" s="3"/>
      <c r="G206" s="3"/>
      <c r="H206" s="3"/>
      <c r="I206" s="3"/>
      <c r="J206" s="3"/>
    </row>
    <row r="207" spans="1:10" s="22" customFormat="1" ht="26.25" customHeight="1">
      <c r="A207" s="60"/>
      <c r="B207" s="26">
        <v>197</v>
      </c>
      <c r="C207" s="3"/>
      <c r="D207" s="3"/>
      <c r="E207" s="3"/>
      <c r="F207" s="3"/>
      <c r="G207" s="3"/>
      <c r="H207" s="3"/>
      <c r="I207" s="3"/>
      <c r="J207" s="3"/>
    </row>
    <row r="208" spans="1:10" s="22" customFormat="1" ht="26.25" customHeight="1">
      <c r="A208" s="60"/>
      <c r="B208" s="26">
        <v>198</v>
      </c>
      <c r="C208" s="2"/>
      <c r="D208" s="2"/>
      <c r="E208" s="2"/>
      <c r="F208" s="2"/>
      <c r="G208" s="2"/>
      <c r="H208" s="3"/>
      <c r="I208" s="3"/>
      <c r="J208" s="3"/>
    </row>
    <row r="209" spans="1:10" s="22" customFormat="1" ht="26.25" customHeight="1">
      <c r="A209" s="60"/>
      <c r="B209" s="26">
        <v>199</v>
      </c>
      <c r="C209" s="3"/>
      <c r="D209" s="3"/>
      <c r="E209" s="3"/>
      <c r="F209" s="3"/>
      <c r="G209" s="3"/>
      <c r="H209" s="3"/>
      <c r="I209" s="3"/>
      <c r="J209" s="3"/>
    </row>
    <row r="210" spans="1:10" s="22" customFormat="1" ht="26.25" customHeight="1">
      <c r="A210" s="60"/>
      <c r="B210" s="26">
        <v>200</v>
      </c>
      <c r="C210" s="3"/>
      <c r="D210" s="3"/>
      <c r="E210" s="3"/>
      <c r="F210" s="3"/>
      <c r="G210" s="3"/>
      <c r="H210" s="3"/>
      <c r="I210" s="3"/>
      <c r="J210" s="3"/>
    </row>
    <row r="211" spans="1:10" s="22" customFormat="1" ht="26.25" customHeight="1">
      <c r="A211" s="60"/>
      <c r="B211" s="26">
        <v>201</v>
      </c>
      <c r="C211" s="3"/>
      <c r="D211" s="3"/>
      <c r="E211" s="3"/>
      <c r="F211" s="3"/>
      <c r="G211" s="3"/>
      <c r="H211" s="3"/>
      <c r="I211" s="3"/>
      <c r="J211" s="3"/>
    </row>
    <row r="212" spans="1:10" s="22" customFormat="1" ht="26.25" customHeight="1">
      <c r="A212" s="60"/>
      <c r="B212" s="26">
        <v>202</v>
      </c>
      <c r="C212" s="2"/>
      <c r="D212" s="2"/>
      <c r="E212" s="2"/>
      <c r="F212" s="2"/>
      <c r="G212" s="2"/>
      <c r="H212" s="3"/>
      <c r="I212" s="3"/>
      <c r="J212" s="3"/>
    </row>
    <row r="213" spans="1:10" s="22" customFormat="1" ht="26.25" customHeight="1">
      <c r="A213" s="60"/>
      <c r="B213" s="26">
        <v>203</v>
      </c>
      <c r="C213" s="2"/>
      <c r="D213" s="2"/>
      <c r="E213" s="2"/>
      <c r="F213" s="2"/>
      <c r="G213" s="2"/>
      <c r="H213" s="3"/>
      <c r="I213" s="3"/>
      <c r="J213" s="3"/>
    </row>
    <row r="214" spans="1:10" s="22" customFormat="1" ht="26.25" customHeight="1">
      <c r="A214" s="60"/>
      <c r="B214" s="26">
        <v>204</v>
      </c>
      <c r="C214" s="2"/>
      <c r="D214" s="2"/>
      <c r="E214" s="2"/>
      <c r="F214" s="2"/>
      <c r="G214" s="2"/>
      <c r="H214" s="3"/>
      <c r="I214" s="3"/>
      <c r="J214" s="3"/>
    </row>
    <row r="215" spans="1:10" s="22" customFormat="1" ht="26.25" customHeight="1">
      <c r="A215" s="60"/>
      <c r="B215" s="26">
        <v>205</v>
      </c>
      <c r="C215" s="2"/>
      <c r="D215" s="2"/>
      <c r="E215" s="2"/>
      <c r="F215" s="2"/>
      <c r="G215" s="2"/>
      <c r="H215" s="3"/>
      <c r="I215" s="3"/>
      <c r="J215" s="3"/>
    </row>
    <row r="216" spans="1:10" s="22" customFormat="1" ht="26.25" customHeight="1">
      <c r="A216" s="60"/>
      <c r="B216" s="26">
        <v>206</v>
      </c>
      <c r="C216" s="2"/>
      <c r="D216" s="2"/>
      <c r="E216" s="2"/>
      <c r="F216" s="2"/>
      <c r="G216" s="2"/>
      <c r="H216" s="3"/>
      <c r="I216" s="3"/>
      <c r="J216" s="3"/>
    </row>
    <row r="217" spans="1:10" s="22" customFormat="1" ht="26.25" customHeight="1">
      <c r="A217" s="60"/>
      <c r="B217" s="26">
        <v>207</v>
      </c>
      <c r="C217" s="2"/>
      <c r="D217" s="2"/>
      <c r="E217" s="2"/>
      <c r="F217" s="2"/>
      <c r="G217" s="2"/>
      <c r="H217" s="3"/>
      <c r="I217" s="3"/>
      <c r="J217" s="3"/>
    </row>
    <row r="218" spans="1:10" s="22" customFormat="1" ht="26.25" customHeight="1">
      <c r="A218" s="60"/>
      <c r="B218" s="26">
        <v>208</v>
      </c>
      <c r="C218" s="2"/>
      <c r="D218" s="2"/>
      <c r="E218" s="2"/>
      <c r="F218" s="2"/>
      <c r="G218" s="2"/>
      <c r="H218" s="3"/>
      <c r="I218" s="3"/>
      <c r="J218" s="3"/>
    </row>
    <row r="219" spans="1:10" s="22" customFormat="1" ht="26.25" customHeight="1">
      <c r="A219" s="60"/>
      <c r="B219" s="26">
        <v>209</v>
      </c>
      <c r="C219" s="2"/>
      <c r="D219" s="2"/>
      <c r="E219" s="2"/>
      <c r="F219" s="2"/>
      <c r="G219" s="2"/>
      <c r="H219" s="3"/>
      <c r="I219" s="3"/>
      <c r="J219" s="3"/>
    </row>
    <row r="220" spans="1:10" s="22" customFormat="1" ht="26.25" customHeight="1">
      <c r="A220" s="60"/>
      <c r="B220" s="26">
        <v>210</v>
      </c>
      <c r="C220" s="2"/>
      <c r="D220" s="2"/>
      <c r="E220" s="2"/>
      <c r="F220" s="2"/>
      <c r="G220" s="2"/>
      <c r="H220" s="3"/>
      <c r="I220" s="3"/>
      <c r="J220" s="3"/>
    </row>
    <row r="221" spans="1:10" s="22" customFormat="1" ht="26.25" customHeight="1">
      <c r="A221" s="60"/>
      <c r="B221" s="26">
        <v>211</v>
      </c>
      <c r="C221" s="2"/>
      <c r="D221" s="2"/>
      <c r="E221" s="2"/>
      <c r="F221" s="2"/>
      <c r="G221" s="2"/>
      <c r="H221" s="3"/>
      <c r="I221" s="3"/>
      <c r="J221" s="3"/>
    </row>
    <row r="222" spans="1:10" s="22" customFormat="1" ht="26.25" customHeight="1">
      <c r="A222" s="60"/>
      <c r="B222" s="26">
        <v>212</v>
      </c>
      <c r="C222" s="2"/>
      <c r="D222" s="2"/>
      <c r="E222" s="2"/>
      <c r="F222" s="2"/>
      <c r="G222" s="2"/>
      <c r="H222" s="3"/>
      <c r="I222" s="3"/>
      <c r="J222" s="3"/>
    </row>
    <row r="223" spans="1:10" s="22" customFormat="1" ht="26.25" customHeight="1">
      <c r="A223" s="60"/>
      <c r="B223" s="26">
        <v>213</v>
      </c>
      <c r="C223" s="2"/>
      <c r="D223" s="2"/>
      <c r="E223" s="2"/>
      <c r="F223" s="2"/>
      <c r="G223" s="2"/>
      <c r="H223" s="3"/>
      <c r="I223" s="3"/>
      <c r="J223" s="3"/>
    </row>
    <row r="224" spans="1:10" s="22" customFormat="1" ht="26.25" customHeight="1">
      <c r="A224" s="60"/>
      <c r="B224" s="26">
        <v>214</v>
      </c>
      <c r="C224" s="2"/>
      <c r="D224" s="2"/>
      <c r="E224" s="2"/>
      <c r="F224" s="2"/>
      <c r="G224" s="2"/>
      <c r="H224" s="3"/>
      <c r="I224" s="3"/>
      <c r="J224" s="3"/>
    </row>
    <row r="225" spans="1:10" s="22" customFormat="1" ht="26.25" customHeight="1">
      <c r="A225" s="60"/>
      <c r="B225" s="26">
        <v>215</v>
      </c>
      <c r="C225" s="2"/>
      <c r="D225" s="2"/>
      <c r="E225" s="2"/>
      <c r="F225" s="2"/>
      <c r="G225" s="2"/>
      <c r="H225" s="3"/>
      <c r="I225" s="3"/>
      <c r="J225" s="3"/>
    </row>
    <row r="226" spans="1:10" s="22" customFormat="1" ht="26.25" customHeight="1">
      <c r="A226" s="60"/>
      <c r="B226" s="26">
        <v>216</v>
      </c>
      <c r="C226" s="2"/>
      <c r="D226" s="2"/>
      <c r="E226" s="2"/>
      <c r="F226" s="2"/>
      <c r="G226" s="2"/>
      <c r="H226" s="3"/>
      <c r="I226" s="3"/>
      <c r="J226" s="3"/>
    </row>
    <row r="227" spans="1:10" ht="11.25" customHeight="1"/>
  </sheetData>
  <sheetProtection formatCells="0" formatColumns="0" formatRows="0" insertRows="0" deleteRows="0" sort="0" autoFilter="0"/>
  <mergeCells count="1">
    <mergeCell ref="C3:J3"/>
  </mergeCells>
  <phoneticPr fontId="2"/>
  <dataValidations count="2">
    <dataValidation type="list" allowBlank="1" sqref="A227:A65734" xr:uid="{00000000-0002-0000-1000-000000000000}">
      <formula1>"●"</formula1>
    </dataValidation>
    <dataValidation type="list" allowBlank="1" showInputMessage="1" showErrorMessage="1" sqref="I7:I226" xr:uid="{7EEE2FAA-DF35-4E30-83C1-A57E567BD536}">
      <formula1>"口頭発表, ポスター発表, 招待講演, その他"</formula1>
    </dataValidation>
  </dataValidations>
  <pageMargins left="0.55118110236220474" right="0.55118110236220474" top="0.70866141732283472" bottom="0.47244094488188981" header="0.31496062992125984" footer="0.15748031496062992"/>
  <pageSetup paperSize="9" scale="74" fitToHeight="0" orientation="portrait" horizontalDpi="300" verticalDpi="300" r:id="rId1"/>
  <headerFooter alignWithMargins="0">
    <oddHeader>&amp;R（別紙1）</oddHeader>
    <oddFooter>&amp;L&amp;A&amp;R  &amp;P/&amp;N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18</vt:i4>
      </vt:variant>
    </vt:vector>
  </HeadingPairs>
  <TitlesOfParts>
    <vt:vector size="28" baseType="lpstr">
      <vt:lpstr>活動実績一覧（集計）</vt:lpstr>
      <vt:lpstr>①プロトタイプ~④起業（ベンチャー企業等の設立）</vt:lpstr>
      <vt:lpstr>⑤-1知的財産権（出願）</vt:lpstr>
      <vt:lpstr>⑤-2知的財産権（登録)</vt:lpstr>
      <vt:lpstr>⑥成果の発信</vt:lpstr>
      <vt:lpstr>⑦掲載・放映</vt:lpstr>
      <vt:lpstr>⑧外部資金の獲得</vt:lpstr>
      <vt:lpstr>⑩論文</vt:lpstr>
      <vt:lpstr>⑪発表</vt:lpstr>
      <vt:lpstr>⑫受賞</vt:lpstr>
      <vt:lpstr>'①プロトタイプ~④起業（ベンチャー企業等の設立）'!Print_Area</vt:lpstr>
      <vt:lpstr>'⑤-1知的財産権（出願）'!Print_Area</vt:lpstr>
      <vt:lpstr>'⑤-2知的財産権（登録)'!Print_Area</vt:lpstr>
      <vt:lpstr>⑥成果の発信!Print_Area</vt:lpstr>
      <vt:lpstr>⑦掲載・放映!Print_Area</vt:lpstr>
      <vt:lpstr>⑧外部資金の獲得!Print_Area</vt:lpstr>
      <vt:lpstr>⑩論文!Print_Area</vt:lpstr>
      <vt:lpstr>⑪発表!Print_Area</vt:lpstr>
      <vt:lpstr>⑫受賞!Print_Area</vt:lpstr>
      <vt:lpstr>'活動実績一覧（集計）'!Print_Area</vt:lpstr>
      <vt:lpstr>'①プロトタイプ~④起業（ベンチャー企業等の設立）'!Print_Titles</vt:lpstr>
      <vt:lpstr>⑥成果の発信!Print_Titles</vt:lpstr>
      <vt:lpstr>⑦掲載・放映!Print_Titles</vt:lpstr>
      <vt:lpstr>⑧外部資金の獲得!Print_Titles</vt:lpstr>
      <vt:lpstr>⑩論文!Print_Titles</vt:lpstr>
      <vt:lpstr>⑪発表!Print_Titles</vt:lpstr>
      <vt:lpstr>⑫受賞!Print_Titles</vt:lpstr>
      <vt:lpstr>'活動実績一覧（集計）'!Print_Titles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 淳基</dc:creator>
  <cp:lastModifiedBy>鈴木 毅</cp:lastModifiedBy>
  <cp:lastPrinted>2018-01-16T02:18:05Z</cp:lastPrinted>
  <dcterms:created xsi:type="dcterms:W3CDTF">1997-01-08T22:48:59Z</dcterms:created>
  <dcterms:modified xsi:type="dcterms:W3CDTF">2022-04-04T01:19:01Z</dcterms:modified>
</cp:coreProperties>
</file>