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filterPrivacy="1" defaultThemeVersion="124226"/>
  <xr:revisionPtr revIDLastSave="0" documentId="13_ncr:101_{A1DCA66D-C9A8-4B86-B121-7DD438E9255D}" xr6:coauthVersionLast="41" xr6:coauthVersionMax="41" xr10:uidLastSave="{00000000-0000-0000-0000-000000000000}"/>
  <bookViews>
    <workbookView xWindow="20370" yWindow="-4680" windowWidth="29040" windowHeight="15840" tabRatio="800" activeTab="2" xr2:uid="{00000000-000D-0000-FFFF-FFFF00000000}"/>
  </bookViews>
  <sheets>
    <sheet name="8.1" sheetId="12" r:id="rId1"/>
    <sheet name="8.2及び8.3" sheetId="13" r:id="rId2"/>
    <sheet name="8.4" sheetId="11" r:id="rId3"/>
    <sheet name="人件費　従事計画" sheetId="15" r:id="rId4"/>
  </sheets>
  <definedNames>
    <definedName name="_xlnm.Print_Area" localSheetId="0">'8.1'!$A$1:$G$31</definedName>
    <definedName name="_xlnm.Print_Area" localSheetId="1">'8.2及び8.3'!$A$1:$I$66</definedName>
    <definedName name="_xlnm.Print_Area" localSheetId="2">'8.4'!$A$1:$K$165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8" i="11" l="1"/>
  <c r="I17" i="11"/>
  <c r="I16" i="11"/>
  <c r="G12" i="13"/>
  <c r="G13" i="13" s="1"/>
  <c r="G15" i="13" s="1"/>
  <c r="F43" i="13"/>
  <c r="F36" i="13"/>
  <c r="F37" i="13"/>
  <c r="F38" i="13"/>
  <c r="F39" i="13"/>
  <c r="F40" i="13"/>
  <c r="E41" i="13"/>
  <c r="E42" i="13" s="1"/>
  <c r="D41" i="13"/>
  <c r="D42" i="13"/>
  <c r="D44" i="13" s="1"/>
  <c r="C41" i="13"/>
  <c r="G26" i="13"/>
  <c r="F26" i="13"/>
  <c r="F29" i="13"/>
  <c r="E26" i="13"/>
  <c r="E29" i="13"/>
  <c r="D26" i="13"/>
  <c r="C26" i="13"/>
  <c r="C29" i="13" s="1"/>
  <c r="H29" i="13" s="1"/>
  <c r="D15" i="12" s="1"/>
  <c r="F12" i="13"/>
  <c r="F13" i="13"/>
  <c r="F15" i="13"/>
  <c r="E12" i="13"/>
  <c r="E13" i="13"/>
  <c r="H137" i="11"/>
  <c r="H151" i="11"/>
  <c r="C14" i="12" s="1"/>
  <c r="E14" i="12" s="1"/>
  <c r="H144" i="11"/>
  <c r="I94" i="11"/>
  <c r="H94" i="11"/>
  <c r="I91" i="11"/>
  <c r="H91" i="11"/>
  <c r="I88" i="11"/>
  <c r="H88" i="11"/>
  <c r="H82" i="11"/>
  <c r="H97" i="11" s="1"/>
  <c r="I82" i="11"/>
  <c r="I85" i="11"/>
  <c r="I97" i="11"/>
  <c r="H85" i="11"/>
  <c r="I119" i="11"/>
  <c r="H120" i="11"/>
  <c r="H119" i="11"/>
  <c r="H118" i="11" s="1"/>
  <c r="H116" i="11"/>
  <c r="H115" i="11" s="1"/>
  <c r="I111" i="11"/>
  <c r="I110" i="11"/>
  <c r="I109" i="11" s="1"/>
  <c r="H111" i="11"/>
  <c r="H110" i="11"/>
  <c r="I64" i="11"/>
  <c r="H64" i="11"/>
  <c r="H63" i="11" s="1"/>
  <c r="I62" i="11"/>
  <c r="I61" i="11"/>
  <c r="I60" i="11"/>
  <c r="H62" i="11"/>
  <c r="H61" i="11"/>
  <c r="H60" i="11"/>
  <c r="I59" i="11"/>
  <c r="I58" i="11"/>
  <c r="H58" i="11"/>
  <c r="H57" i="11"/>
  <c r="I33" i="11"/>
  <c r="H33" i="11"/>
  <c r="H32" i="11" s="1"/>
  <c r="H15" i="11"/>
  <c r="H14" i="11"/>
  <c r="H13" i="11"/>
  <c r="H7" i="11"/>
  <c r="H6" i="11" s="1"/>
  <c r="I7" i="11"/>
  <c r="H8" i="11"/>
  <c r="D12" i="13"/>
  <c r="D13" i="13" s="1"/>
  <c r="C12" i="13"/>
  <c r="C13" i="13"/>
  <c r="E54" i="13"/>
  <c r="E57" i="13" s="1"/>
  <c r="F57" i="13" s="1"/>
  <c r="D54" i="13"/>
  <c r="D57" i="13"/>
  <c r="C54" i="13"/>
  <c r="F54" i="13" s="1"/>
  <c r="C57" i="13"/>
  <c r="D29" i="13"/>
  <c r="G29" i="13"/>
  <c r="H14" i="13"/>
  <c r="C8" i="15"/>
  <c r="G8" i="15"/>
  <c r="F8" i="15"/>
  <c r="E8" i="15"/>
  <c r="D8" i="15"/>
  <c r="H7" i="15"/>
  <c r="H8" i="15" s="1"/>
  <c r="H6" i="15"/>
  <c r="H5" i="15"/>
  <c r="F51" i="13"/>
  <c r="H24" i="13"/>
  <c r="D10" i="12" s="1"/>
  <c r="H23" i="13"/>
  <c r="H10" i="13"/>
  <c r="H8" i="13"/>
  <c r="I65" i="11"/>
  <c r="I63" i="11" s="1"/>
  <c r="H65" i="11"/>
  <c r="I57" i="11"/>
  <c r="I56" i="11"/>
  <c r="H59" i="11"/>
  <c r="H56" i="11" s="1"/>
  <c r="H66" i="11" s="1"/>
  <c r="I38" i="11"/>
  <c r="I39" i="11"/>
  <c r="I37" i="11"/>
  <c r="I120" i="11"/>
  <c r="I118" i="11" s="1"/>
  <c r="I117" i="11"/>
  <c r="H117" i="11"/>
  <c r="I116" i="11"/>
  <c r="I115" i="11" s="1"/>
  <c r="I114" i="11"/>
  <c r="H114" i="11"/>
  <c r="I113" i="11"/>
  <c r="I112" i="11" s="1"/>
  <c r="H113" i="11"/>
  <c r="H112" i="11" s="1"/>
  <c r="H121" i="11" s="1"/>
  <c r="C11" i="12" s="1"/>
  <c r="H39" i="11"/>
  <c r="H38" i="11"/>
  <c r="H37" i="11" s="1"/>
  <c r="I36" i="11"/>
  <c r="H36" i="11"/>
  <c r="I35" i="11"/>
  <c r="I32" i="11" s="1"/>
  <c r="I40" i="11" s="1"/>
  <c r="D8" i="12" s="1"/>
  <c r="H35" i="11"/>
  <c r="I34" i="11"/>
  <c r="H34" i="11"/>
  <c r="H18" i="11"/>
  <c r="H16" i="11" s="1"/>
  <c r="H17" i="11"/>
  <c r="I15" i="11"/>
  <c r="I14" i="11"/>
  <c r="I13" i="11" s="1"/>
  <c r="I12" i="11"/>
  <c r="H12" i="11"/>
  <c r="I11" i="11"/>
  <c r="I9" i="11" s="1"/>
  <c r="H11" i="11"/>
  <c r="I10" i="11"/>
  <c r="H10" i="11"/>
  <c r="H9" i="11" s="1"/>
  <c r="I8" i="11"/>
  <c r="I6" i="11" s="1"/>
  <c r="F53" i="13"/>
  <c r="H22" i="13"/>
  <c r="H25" i="13"/>
  <c r="H26" i="13" s="1"/>
  <c r="D12" i="12" s="1"/>
  <c r="F52" i="13"/>
  <c r="H9" i="13"/>
  <c r="H21" i="13"/>
  <c r="F50" i="13"/>
  <c r="F49" i="13"/>
  <c r="H7" i="13"/>
  <c r="H11" i="13"/>
  <c r="H109" i="11"/>
  <c r="E15" i="13"/>
  <c r="H12" i="13"/>
  <c r="C12" i="12" s="1"/>
  <c r="E12" i="12" s="1"/>
  <c r="C15" i="13"/>
  <c r="C9" i="12" l="1"/>
  <c r="I66" i="11"/>
  <c r="D9" i="12" s="1"/>
  <c r="I19" i="11"/>
  <c r="D7" i="12" s="1"/>
  <c r="C10" i="12"/>
  <c r="E10" i="12" s="1"/>
  <c r="H13" i="13"/>
  <c r="C13" i="12" s="1"/>
  <c r="E13" i="12" s="1"/>
  <c r="H19" i="11"/>
  <c r="C7" i="12" s="1"/>
  <c r="E7" i="12" s="1"/>
  <c r="H40" i="11"/>
  <c r="C8" i="12" s="1"/>
  <c r="E8" i="12" s="1"/>
  <c r="I121" i="11"/>
  <c r="D11" i="12" s="1"/>
  <c r="E11" i="12" s="1"/>
  <c r="F41" i="13"/>
  <c r="D15" i="13"/>
  <c r="H15" i="13" s="1"/>
  <c r="C15" i="12" s="1"/>
  <c r="E15" i="12" s="1"/>
  <c r="E44" i="13"/>
  <c r="C42" i="13"/>
  <c r="F42" i="13" s="1"/>
  <c r="E9" i="12" l="1"/>
  <c r="C44" i="13"/>
  <c r="F44" i="13" s="1"/>
</calcChain>
</file>

<file path=xl/sharedStrings.xml><?xml version="1.0" encoding="utf-8"?>
<sst xmlns="http://schemas.openxmlformats.org/spreadsheetml/2006/main" count="384" uniqueCount="109">
  <si>
    <t>自己資金</t>
  </si>
  <si>
    <t>（企業支出分）</t>
  </si>
  <si>
    <t>Ⅱ 旅費</t>
  </si>
  <si>
    <t>Ⅲ 人件費・謝金</t>
  </si>
  <si>
    <t>Ⅳ-１　その他（外注費）</t>
  </si>
  <si>
    <t>Ⅳ-２　その他（その他経費）</t>
  </si>
  <si>
    <t>直接経費(Ⅰ～Ⅳ)小計</t>
  </si>
  <si>
    <t>Ⅴ　再委託費</t>
  </si>
  <si>
    <t xml:space="preserve">  　　　　  年度</t>
  </si>
  <si>
    <t>～ MS1</t>
  </si>
  <si>
    <t>～ MS2</t>
  </si>
  <si>
    <t>～終了</t>
  </si>
  <si>
    <t>合計</t>
    <rPh sb="0" eb="2">
      <t>ゴウケイ</t>
    </rPh>
    <phoneticPr fontId="4"/>
  </si>
  <si>
    <t>旅費</t>
    <rPh sb="0" eb="2">
      <t>リョヒ</t>
    </rPh>
    <phoneticPr fontId="4"/>
  </si>
  <si>
    <t>間接経費</t>
    <rPh sb="0" eb="2">
      <t>カンセツ</t>
    </rPh>
    <rPh sb="2" eb="4">
      <t>ケイヒ</t>
    </rPh>
    <phoneticPr fontId="4"/>
  </si>
  <si>
    <t>（単位：千円）</t>
    <rPh sb="1" eb="3">
      <t>タンイ</t>
    </rPh>
    <rPh sb="4" eb="6">
      <t>センエン</t>
    </rPh>
    <phoneticPr fontId="4"/>
  </si>
  <si>
    <t>番号</t>
    <rPh sb="0" eb="2">
      <t>バンゴウ</t>
    </rPh>
    <phoneticPr fontId="4"/>
  </si>
  <si>
    <t>項目</t>
    <rPh sb="0" eb="2">
      <t>コウモク</t>
    </rPh>
    <phoneticPr fontId="4"/>
  </si>
  <si>
    <t>数量</t>
    <rPh sb="0" eb="2">
      <t>スウリョウ</t>
    </rPh>
    <phoneticPr fontId="4"/>
  </si>
  <si>
    <t>単価</t>
    <rPh sb="0" eb="2">
      <t>タンカ</t>
    </rPh>
    <phoneticPr fontId="4"/>
  </si>
  <si>
    <t>金額
（JST支出分）</t>
    <rPh sb="0" eb="2">
      <t>キンガク</t>
    </rPh>
    <rPh sb="7" eb="9">
      <t>シシュツ</t>
    </rPh>
    <rPh sb="9" eb="10">
      <t>ブン</t>
    </rPh>
    <phoneticPr fontId="4"/>
  </si>
  <si>
    <t>金額
（企業支出分）</t>
    <rPh sb="0" eb="2">
      <t>キンガク</t>
    </rPh>
    <rPh sb="4" eb="6">
      <t>キギョウ</t>
    </rPh>
    <rPh sb="6" eb="8">
      <t>シシュツ</t>
    </rPh>
    <rPh sb="8" eb="9">
      <t>ブン</t>
    </rPh>
    <phoneticPr fontId="4"/>
  </si>
  <si>
    <t>備考
（用途、目的）</t>
    <rPh sb="0" eb="2">
      <t>ビコウ</t>
    </rPh>
    <rPh sb="4" eb="6">
      <t>ヨウト</t>
    </rPh>
    <rPh sb="7" eb="9">
      <t>モクテキ</t>
    </rPh>
    <phoneticPr fontId="4"/>
  </si>
  <si>
    <t>－</t>
    <phoneticPr fontId="4"/>
  </si>
  <si>
    <t>①</t>
    <phoneticPr fontId="4"/>
  </si>
  <si>
    <t>台</t>
  </si>
  <si>
    <t>②</t>
    <phoneticPr fontId="4"/>
  </si>
  <si>
    <t>式</t>
  </si>
  <si>
    <t>③</t>
    <phoneticPr fontId="4"/>
  </si>
  <si>
    <t>合　　       計</t>
    <rPh sb="0" eb="1">
      <t>ゴウ</t>
    </rPh>
    <rPh sb="10" eb="11">
      <t>ケイ</t>
    </rPh>
    <phoneticPr fontId="4"/>
  </si>
  <si>
    <t>Ⅰ－２</t>
    <phoneticPr fontId="4"/>
  </si>
  <si>
    <t>④</t>
    <phoneticPr fontId="4"/>
  </si>
  <si>
    <t>国内旅費</t>
    <rPh sb="0" eb="2">
      <t>コクナイ</t>
    </rPh>
    <rPh sb="2" eb="4">
      <t>リョヒ</t>
    </rPh>
    <phoneticPr fontId="4"/>
  </si>
  <si>
    <t>回</t>
    <rPh sb="0" eb="1">
      <t>カイ</t>
    </rPh>
    <phoneticPr fontId="4"/>
  </si>
  <si>
    <t>外国旅費</t>
    <rPh sb="0" eb="2">
      <t>ガイコク</t>
    </rPh>
    <rPh sb="2" eb="4">
      <t>リョヒ</t>
    </rPh>
    <phoneticPr fontId="4"/>
  </si>
  <si>
    <t>専任技術者給与</t>
    <rPh sb="0" eb="2">
      <t>センニン</t>
    </rPh>
    <rPh sb="2" eb="5">
      <t>ギジュツシャ</t>
    </rPh>
    <rPh sb="5" eb="7">
      <t>キュウヨ</t>
    </rPh>
    <phoneticPr fontId="4"/>
  </si>
  <si>
    <t>専任技術者A</t>
    <rPh sb="0" eb="2">
      <t>センニン</t>
    </rPh>
    <rPh sb="2" eb="5">
      <t>ギジュツシャ</t>
    </rPh>
    <phoneticPr fontId="4"/>
  </si>
  <si>
    <t>人月</t>
    <rPh sb="0" eb="2">
      <t>ニンゲツ</t>
    </rPh>
    <phoneticPr fontId="4"/>
  </si>
  <si>
    <t>専任技術者B（派遣）</t>
    <rPh sb="0" eb="2">
      <t>センニン</t>
    </rPh>
    <rPh sb="2" eb="5">
      <t>ギジュツシャ</t>
    </rPh>
    <rPh sb="7" eb="9">
      <t>ハケン</t>
    </rPh>
    <phoneticPr fontId="4"/>
  </si>
  <si>
    <t>専任技術者C</t>
    <rPh sb="0" eb="2">
      <t>センニン</t>
    </rPh>
    <rPh sb="2" eb="4">
      <t>ギジュツ</t>
    </rPh>
    <rPh sb="4" eb="5">
      <t>シャ</t>
    </rPh>
    <phoneticPr fontId="4"/>
  </si>
  <si>
    <t>謝金</t>
    <rPh sb="0" eb="2">
      <t>シャキン</t>
    </rPh>
    <phoneticPr fontId="4"/>
  </si>
  <si>
    <t>回</t>
  </si>
  <si>
    <t>時間</t>
  </si>
  <si>
    <t>Ⅳ－１－１</t>
    <phoneticPr fontId="4"/>
  </si>
  <si>
    <t>式</t>
    <rPh sb="0" eb="1">
      <t>シキ</t>
    </rPh>
    <phoneticPr fontId="4"/>
  </si>
  <si>
    <t>Ⅳ－１－２</t>
    <phoneticPr fontId="4"/>
  </si>
  <si>
    <t>Ⅳ－１－３</t>
    <phoneticPr fontId="4"/>
  </si>
  <si>
    <t>Ⅳ－１－４</t>
    <phoneticPr fontId="4"/>
  </si>
  <si>
    <t>Ⅳ－１－５</t>
    <phoneticPr fontId="4"/>
  </si>
  <si>
    <t>Ⅳ－２－１</t>
    <phoneticPr fontId="4"/>
  </si>
  <si>
    <t>月</t>
  </si>
  <si>
    <t>Ⅳ－２－２</t>
    <phoneticPr fontId="4"/>
  </si>
  <si>
    <t>Ⅳ－２－３</t>
    <phoneticPr fontId="4"/>
  </si>
  <si>
    <t>年</t>
  </si>
  <si>
    <t>Ⅳ－２－４</t>
    <phoneticPr fontId="4"/>
  </si>
  <si>
    <t>Ⅴ－１</t>
    <phoneticPr fontId="4"/>
  </si>
  <si>
    <t>（内訳）</t>
    <rPh sb="1" eb="3">
      <t>ウチワケ</t>
    </rPh>
    <phoneticPr fontId="4"/>
  </si>
  <si>
    <t>消耗品費</t>
    <rPh sb="0" eb="3">
      <t>ショウモウヒン</t>
    </rPh>
    <rPh sb="3" eb="4">
      <t>ヒ</t>
    </rPh>
    <phoneticPr fontId="4"/>
  </si>
  <si>
    <t>人件費・謝金</t>
    <rPh sb="0" eb="3">
      <t>ジンケンヒ</t>
    </rPh>
    <rPh sb="4" eb="6">
      <t>シャキン</t>
    </rPh>
    <phoneticPr fontId="4"/>
  </si>
  <si>
    <t>その他（外注費）</t>
    <rPh sb="2" eb="3">
      <t>ホカ</t>
    </rPh>
    <rPh sb="4" eb="7">
      <t>ガイチュウヒ</t>
    </rPh>
    <phoneticPr fontId="4"/>
  </si>
  <si>
    <t>その他（その他経費）</t>
    <rPh sb="2" eb="3">
      <t>ホカ</t>
    </rPh>
    <rPh sb="6" eb="7">
      <t>ホカ</t>
    </rPh>
    <rPh sb="7" eb="9">
      <t>ケイヒ</t>
    </rPh>
    <phoneticPr fontId="4"/>
  </si>
  <si>
    <t>Ⅴ－２</t>
    <phoneticPr fontId="4"/>
  </si>
  <si>
    <t>Ⅱ　旅費</t>
    <rPh sb="2" eb="3">
      <t>タビ</t>
    </rPh>
    <rPh sb="3" eb="4">
      <t>ヒ</t>
    </rPh>
    <phoneticPr fontId="4"/>
  </si>
  <si>
    <t>Ⅲ　人件費・謝金</t>
    <rPh sb="2" eb="5">
      <t>ジンケンヒ</t>
    </rPh>
    <rPh sb="6" eb="8">
      <t>シャキン</t>
    </rPh>
    <phoneticPr fontId="4"/>
  </si>
  <si>
    <t>Ⅳ－２　その他（その他経費）</t>
    <rPh sb="6" eb="7">
      <t>タ</t>
    </rPh>
    <rPh sb="10" eb="11">
      <t>タ</t>
    </rPh>
    <rPh sb="11" eb="13">
      <t>ケイヒ</t>
    </rPh>
    <phoneticPr fontId="4"/>
  </si>
  <si>
    <t>Ⅱ－１</t>
    <phoneticPr fontId="4"/>
  </si>
  <si>
    <t>Ⅱ－２</t>
    <phoneticPr fontId="4"/>
  </si>
  <si>
    <t>Ⅲ－１</t>
    <phoneticPr fontId="4"/>
  </si>
  <si>
    <t>Ⅲ－２</t>
    <phoneticPr fontId="4"/>
  </si>
  <si>
    <t>Ⅲ－３</t>
    <phoneticPr fontId="4"/>
  </si>
  <si>
    <t>兼任技術者給与</t>
    <rPh sb="0" eb="2">
      <t>ケンニン</t>
    </rPh>
    <rPh sb="2" eb="5">
      <t>ギジュツシャ</t>
    </rPh>
    <rPh sb="5" eb="7">
      <t>キュウヨ</t>
    </rPh>
    <phoneticPr fontId="4"/>
  </si>
  <si>
    <t>（ＪＳＴ支出分）</t>
    <phoneticPr fontId="4"/>
  </si>
  <si>
    <t>開発費</t>
    <rPh sb="2" eb="3">
      <t>ヒ</t>
    </rPh>
    <phoneticPr fontId="4"/>
  </si>
  <si>
    <t>　　　　　　　資金区分</t>
    <phoneticPr fontId="4"/>
  </si>
  <si>
    <t>　　　　　　　区分</t>
    <phoneticPr fontId="4"/>
  </si>
  <si>
    <t>Ⅳ－１　その他（外注費）　※候補とする外注先を備考欄に記入</t>
    <rPh sb="6" eb="7">
      <t>タ</t>
    </rPh>
    <rPh sb="8" eb="11">
      <t>ガイチュウヒ</t>
    </rPh>
    <rPh sb="14" eb="16">
      <t>コウホ</t>
    </rPh>
    <rPh sb="19" eb="22">
      <t>ガイチュウサキ</t>
    </rPh>
    <rPh sb="23" eb="25">
      <t>ビコウ</t>
    </rPh>
    <rPh sb="25" eb="26">
      <t>ラン</t>
    </rPh>
    <rPh sb="27" eb="29">
      <t>キニュウ</t>
    </rPh>
    <phoneticPr fontId="4"/>
  </si>
  <si>
    <t>Ⅴ　再委託費　　※候補とする再委託先を備考欄に記入</t>
    <rPh sb="2" eb="5">
      <t>サイイタク</t>
    </rPh>
    <rPh sb="5" eb="6">
      <t>ヒ</t>
    </rPh>
    <rPh sb="9" eb="11">
      <t>コウホ</t>
    </rPh>
    <rPh sb="14" eb="17">
      <t>サイイタク</t>
    </rPh>
    <rPh sb="17" eb="18">
      <t>サキ</t>
    </rPh>
    <rPh sb="19" eb="21">
      <t>ビコウ</t>
    </rPh>
    <rPh sb="21" eb="22">
      <t>ラン</t>
    </rPh>
    <rPh sb="23" eb="25">
      <t>キニュウ</t>
    </rPh>
    <phoneticPr fontId="4"/>
  </si>
  <si>
    <t>●従事計画（対象：JST支出分）</t>
    <rPh sb="1" eb="3">
      <t>ジュウジ</t>
    </rPh>
    <rPh sb="3" eb="5">
      <t>ケイカク</t>
    </rPh>
    <rPh sb="6" eb="8">
      <t>タイショウ</t>
    </rPh>
    <rPh sb="12" eb="14">
      <t>シシュツ</t>
    </rPh>
    <rPh sb="14" eb="15">
      <t>ブン</t>
    </rPh>
    <phoneticPr fontId="4"/>
  </si>
  <si>
    <t>費目</t>
    <rPh sb="0" eb="1">
      <t>ヒ</t>
    </rPh>
    <phoneticPr fontId="4"/>
  </si>
  <si>
    <t>氏名</t>
    <rPh sb="0" eb="2">
      <t>シメイ</t>
    </rPh>
    <phoneticPr fontId="4"/>
  </si>
  <si>
    <t>合計</t>
    <phoneticPr fontId="4"/>
  </si>
  <si>
    <t>費目</t>
    <rPh sb="0" eb="1">
      <t>ヒ</t>
    </rPh>
    <rPh sb="1" eb="2">
      <t>メ</t>
    </rPh>
    <phoneticPr fontId="4"/>
  </si>
  <si>
    <t>兼任技術者D</t>
    <rPh sb="0" eb="2">
      <t>ケンニン</t>
    </rPh>
    <rPh sb="2" eb="5">
      <t>ギジュツシャ</t>
    </rPh>
    <phoneticPr fontId="4"/>
  </si>
  <si>
    <t>兼任技術者E</t>
    <rPh sb="0" eb="2">
      <t>ケンニン</t>
    </rPh>
    <rPh sb="2" eb="5">
      <t>ギジュツシャ</t>
    </rPh>
    <phoneticPr fontId="4"/>
  </si>
  <si>
    <t>外部協力者F</t>
    <rPh sb="0" eb="2">
      <t>ガイブ</t>
    </rPh>
    <rPh sb="2" eb="5">
      <t>キョウリョクシャ</t>
    </rPh>
    <phoneticPr fontId="4"/>
  </si>
  <si>
    <t>外部協力者G</t>
    <rPh sb="0" eb="2">
      <t>ガイブ</t>
    </rPh>
    <rPh sb="2" eb="5">
      <t>キョウリョクシャ</t>
    </rPh>
    <phoneticPr fontId="4"/>
  </si>
  <si>
    <t>自〇〇年〇月〇日</t>
    <rPh sb="5" eb="6">
      <t>ガツ</t>
    </rPh>
    <rPh sb="7" eb="8">
      <t>ニチ</t>
    </rPh>
    <phoneticPr fontId="4"/>
  </si>
  <si>
    <t>至〇〇年〇月〇日</t>
    <rPh sb="7" eb="8">
      <t>ニチ</t>
    </rPh>
    <phoneticPr fontId="4"/>
  </si>
  <si>
    <t>Ⅰ 物品費</t>
    <phoneticPr fontId="4"/>
  </si>
  <si>
    <t>Ⅰ 物品費</t>
    <phoneticPr fontId="4"/>
  </si>
  <si>
    <t>Ⅰ 物品費</t>
    <phoneticPr fontId="4"/>
  </si>
  <si>
    <t>Ⅰ 物品費</t>
    <rPh sb="2" eb="4">
      <t>ブッピン</t>
    </rPh>
    <rPh sb="4" eb="5">
      <t>ヒ</t>
    </rPh>
    <phoneticPr fontId="4"/>
  </si>
  <si>
    <t>Ⅰ－１</t>
    <phoneticPr fontId="4"/>
  </si>
  <si>
    <t>Ⅰ－３</t>
    <phoneticPr fontId="4"/>
  </si>
  <si>
    <t>Ⅰ－４</t>
    <phoneticPr fontId="4"/>
  </si>
  <si>
    <t>令和〇〇年度</t>
    <rPh sb="0" eb="2">
      <t>レイワ</t>
    </rPh>
    <phoneticPr fontId="4"/>
  </si>
  <si>
    <t>令和〇〇年度</t>
    <phoneticPr fontId="4"/>
  </si>
  <si>
    <t>間接的経費 （企業10%）</t>
    <rPh sb="0" eb="3">
      <t>カンセツテキ</t>
    </rPh>
    <rPh sb="3" eb="5">
      <t>ケイヒ</t>
    </rPh>
    <phoneticPr fontId="4"/>
  </si>
  <si>
    <t>間接的経費 （企業10%）</t>
    <phoneticPr fontId="4"/>
  </si>
  <si>
    <t>令和〇〇年度</t>
    <rPh sb="0" eb="2">
      <t>レイワ</t>
    </rPh>
    <rPh sb="4" eb="6">
      <t>ネンド</t>
    </rPh>
    <phoneticPr fontId="4"/>
  </si>
  <si>
    <t>8.開発費</t>
    <rPh sb="2" eb="4">
      <t>カイハツ</t>
    </rPh>
    <rPh sb="4" eb="5">
      <t>ヒ</t>
    </rPh>
    <phoneticPr fontId="4"/>
  </si>
  <si>
    <t>8.1 資金</t>
    <rPh sb="4" eb="6">
      <t>シキン</t>
    </rPh>
    <phoneticPr fontId="4"/>
  </si>
  <si>
    <t>8.2 資金支出計画</t>
    <phoneticPr fontId="4"/>
  </si>
  <si>
    <t>8.2.1 ＪＳＴ支出分</t>
    <phoneticPr fontId="4"/>
  </si>
  <si>
    <t>8.2.2　企業支出分</t>
    <phoneticPr fontId="4"/>
  </si>
  <si>
    <t>8.3 マイルストーン資金</t>
    <phoneticPr fontId="4"/>
  </si>
  <si>
    <t>8.3.1 マイルストーン内訳ＪＳＴ支出分</t>
    <phoneticPr fontId="4"/>
  </si>
  <si>
    <t>8.3.2 マイルストーン内訳企業支出分</t>
    <phoneticPr fontId="4"/>
  </si>
  <si>
    <t>8.4 使途内訳</t>
    <rPh sb="4" eb="6">
      <t>シト</t>
    </rPh>
    <rPh sb="6" eb="8">
      <t>ウチワケ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</si>
</sst>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&quot;式&quot;"/>
    <numFmt numFmtId="177" formatCode="#,##0_ "/>
    <numFmt numFmtId="178" formatCode="0_ "/>
    <numFmt numFmtId="179" formatCode="0&quot;回&quot;"/>
  </numFmts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b/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1"/>
      <color indexed="8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11"/>
      <color rgb="FFFF0000"/>
      <name val="ＭＳ Ｐゴシック"/>
      <family val="3"/>
      <charset val="128"/>
      <scheme val="minor"/>
    </font>
    <font>
      <sz val="11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6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 style="thin">
        <color indexed="64"/>
      </diagonal>
    </border>
    <border>
      <left/>
      <right/>
      <top/>
      <bottom style="dotted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dotted">
        <color indexed="8"/>
      </bottom>
      <diagonal/>
    </border>
    <border>
      <left style="medium">
        <color indexed="64"/>
      </left>
      <right style="medium">
        <color indexed="64"/>
      </right>
      <top/>
      <bottom style="dotted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 diagonalUp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dotted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tted">
        <color indexed="8"/>
      </bottom>
      <diagonal/>
    </border>
    <border>
      <left/>
      <right/>
      <top style="medium">
        <color indexed="64"/>
      </top>
      <bottom style="dotted">
        <color indexed="8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dotted">
        <color indexed="64"/>
      </right>
      <top style="medium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dotted">
        <color indexed="8"/>
      </bottom>
      <diagonal/>
    </border>
    <border>
      <left style="medium">
        <color indexed="8"/>
      </left>
      <right style="medium">
        <color indexed="64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 diagonalUp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Up="1">
      <left/>
      <right style="medium">
        <color indexed="64"/>
      </right>
      <top/>
      <bottom style="medium">
        <color indexed="64"/>
      </bottom>
      <diagonal style="hair">
        <color indexed="64"/>
      </diagonal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 diagonalUp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Up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8"/>
      </top>
      <bottom/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8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194">
    <xf numFmtId="0" fontId="0" fillId="0" borderId="0" xfId="0">
      <alignment vertical="center"/>
    </xf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horizontal="left" vertical="center"/>
    </xf>
    <xf numFmtId="3" fontId="2" fillId="0" borderId="1" xfId="0" applyNumberFormat="1" applyFont="1" applyBorder="1" applyAlignment="1">
      <alignment horizontal="right" vertical="center" wrapText="1"/>
    </xf>
    <xf numFmtId="3" fontId="2" fillId="0" borderId="2" xfId="0" applyNumberFormat="1" applyFont="1" applyBorder="1" applyAlignment="1">
      <alignment horizontal="right" vertical="center" wrapText="1"/>
    </xf>
    <xf numFmtId="3" fontId="2" fillId="0" borderId="3" xfId="0" applyNumberFormat="1" applyFont="1" applyBorder="1" applyAlignment="1">
      <alignment horizontal="right" vertical="center" wrapText="1"/>
    </xf>
    <xf numFmtId="0" fontId="0" fillId="0" borderId="0" xfId="0" applyAlignment="1">
      <alignment vertical="center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177" fontId="2" fillId="0" borderId="1" xfId="0" applyNumberFormat="1" applyFont="1" applyBorder="1">
      <alignment vertical="center"/>
    </xf>
    <xf numFmtId="177" fontId="2" fillId="0" borderId="5" xfId="0" applyNumberFormat="1" applyFont="1" applyBorder="1">
      <alignment vertical="center"/>
    </xf>
    <xf numFmtId="177" fontId="2" fillId="0" borderId="6" xfId="0" applyNumberFormat="1" applyFont="1" applyBorder="1">
      <alignment vertical="center"/>
    </xf>
    <xf numFmtId="177" fontId="2" fillId="0" borderId="7" xfId="0" applyNumberFormat="1" applyFont="1" applyBorder="1">
      <alignment vertical="center"/>
    </xf>
    <xf numFmtId="177" fontId="2" fillId="0" borderId="0" xfId="0" applyNumberFormat="1" applyFont="1" applyAlignment="1">
      <alignment horizontal="center" vertical="center"/>
    </xf>
    <xf numFmtId="177" fontId="2" fillId="0" borderId="0" xfId="0" applyNumberFormat="1" applyFont="1">
      <alignment vertical="center"/>
    </xf>
    <xf numFmtId="177" fontId="2" fillId="0" borderId="8" xfId="0" applyNumberFormat="1" applyFont="1" applyBorder="1">
      <alignment vertical="center"/>
    </xf>
    <xf numFmtId="177" fontId="2" fillId="0" borderId="9" xfId="0" applyNumberFormat="1" applyFont="1" applyBorder="1">
      <alignment vertical="center"/>
    </xf>
    <xf numFmtId="177" fontId="2" fillId="0" borderId="10" xfId="0" applyNumberFormat="1" applyFont="1" applyBorder="1">
      <alignment vertical="center"/>
    </xf>
    <xf numFmtId="177" fontId="2" fillId="0" borderId="11" xfId="0" applyNumberFormat="1" applyFont="1" applyBorder="1">
      <alignment vertical="center"/>
    </xf>
    <xf numFmtId="0" fontId="2" fillId="0" borderId="12" xfId="0" applyFont="1" applyBorder="1">
      <alignment vertical="center"/>
    </xf>
    <xf numFmtId="177" fontId="2" fillId="0" borderId="13" xfId="0" applyNumberFormat="1" applyFont="1" applyBorder="1">
      <alignment vertical="center"/>
    </xf>
    <xf numFmtId="177" fontId="2" fillId="0" borderId="14" xfId="0" applyNumberFormat="1" applyFont="1" applyBorder="1">
      <alignment vertical="center"/>
    </xf>
    <xf numFmtId="177" fontId="2" fillId="0" borderId="15" xfId="0" applyNumberFormat="1" applyFont="1" applyBorder="1">
      <alignment vertical="center"/>
    </xf>
    <xf numFmtId="177" fontId="2" fillId="0" borderId="16" xfId="0" applyNumberFormat="1" applyFont="1" applyBorder="1">
      <alignment vertical="center"/>
    </xf>
    <xf numFmtId="177" fontId="2" fillId="0" borderId="0" xfId="0" applyNumberFormat="1" applyFont="1" applyBorder="1">
      <alignment vertical="center"/>
    </xf>
    <xf numFmtId="0" fontId="2" fillId="0" borderId="0" xfId="0" applyFont="1" applyBorder="1">
      <alignment vertical="center"/>
    </xf>
    <xf numFmtId="0" fontId="2" fillId="0" borderId="0" xfId="0" applyFont="1" applyAlignment="1">
      <alignment vertical="center"/>
    </xf>
    <xf numFmtId="3" fontId="2" fillId="0" borderId="17" xfId="0" applyNumberFormat="1" applyFont="1" applyBorder="1" applyAlignment="1">
      <alignment horizontal="right" vertical="center" wrapText="1"/>
    </xf>
    <xf numFmtId="3" fontId="2" fillId="0" borderId="0" xfId="0" applyNumberFormat="1" applyFont="1" applyBorder="1" applyAlignment="1">
      <alignment horizontal="right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justify" vertical="center" wrapText="1"/>
    </xf>
    <xf numFmtId="0" fontId="2" fillId="0" borderId="20" xfId="0" applyFont="1" applyBorder="1" applyAlignment="1">
      <alignment horizontal="justify" vertical="center" wrapText="1"/>
    </xf>
    <xf numFmtId="3" fontId="2" fillId="0" borderId="21" xfId="0" applyNumberFormat="1" applyFont="1" applyBorder="1" applyAlignment="1">
      <alignment horizontal="right" vertical="center" wrapText="1"/>
    </xf>
    <xf numFmtId="0" fontId="2" fillId="0" borderId="22" xfId="0" applyFont="1" applyBorder="1" applyAlignment="1">
      <alignment horizontal="justify" vertical="center" wrapText="1"/>
    </xf>
    <xf numFmtId="3" fontId="2" fillId="0" borderId="23" xfId="0" applyNumberFormat="1" applyFont="1" applyBorder="1" applyAlignment="1">
      <alignment horizontal="right" vertical="center" wrapText="1"/>
    </xf>
    <xf numFmtId="0" fontId="2" fillId="0" borderId="24" xfId="0" applyFont="1" applyBorder="1" applyAlignment="1">
      <alignment horizontal="justify" vertical="center" wrapText="1"/>
    </xf>
    <xf numFmtId="3" fontId="2" fillId="0" borderId="25" xfId="0" applyNumberFormat="1" applyFont="1" applyBorder="1" applyAlignment="1">
      <alignment horizontal="right" vertical="center" wrapText="1"/>
    </xf>
    <xf numFmtId="0" fontId="2" fillId="0" borderId="3" xfId="0" applyFont="1" applyBorder="1" applyAlignment="1">
      <alignment horizontal="right" vertical="center" wrapText="1"/>
    </xf>
    <xf numFmtId="3" fontId="2" fillId="0" borderId="26" xfId="0" applyNumberFormat="1" applyFont="1" applyBorder="1" applyAlignment="1">
      <alignment horizontal="right" vertical="center" wrapText="1"/>
    </xf>
    <xf numFmtId="3" fontId="2" fillId="0" borderId="8" xfId="0" applyNumberFormat="1" applyFont="1" applyBorder="1" applyAlignment="1">
      <alignment horizontal="right" vertical="center" wrapText="1"/>
    </xf>
    <xf numFmtId="0" fontId="2" fillId="0" borderId="27" xfId="0" applyFont="1" applyBorder="1" applyAlignment="1">
      <alignment horizontal="justify" vertical="center" wrapText="1"/>
    </xf>
    <xf numFmtId="3" fontId="2" fillId="0" borderId="28" xfId="0" applyNumberFormat="1" applyFont="1" applyBorder="1" applyAlignment="1">
      <alignment horizontal="right" vertical="center" wrapText="1"/>
    </xf>
    <xf numFmtId="3" fontId="2" fillId="0" borderId="29" xfId="0" applyNumberFormat="1" applyFont="1" applyBorder="1" applyAlignment="1">
      <alignment horizontal="right" vertical="center" wrapText="1"/>
    </xf>
    <xf numFmtId="0" fontId="9" fillId="0" borderId="0" xfId="0" applyFont="1" applyAlignment="1">
      <alignment horizontal="left"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" xfId="0" applyFont="1" applyBorder="1">
      <alignment vertical="center"/>
    </xf>
    <xf numFmtId="0" fontId="2" fillId="0" borderId="30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5" xfId="0" applyFont="1" applyBorder="1">
      <alignment vertical="center"/>
    </xf>
    <xf numFmtId="0" fontId="2" fillId="0" borderId="32" xfId="0" applyFont="1" applyBorder="1">
      <alignment vertical="center"/>
    </xf>
    <xf numFmtId="0" fontId="2" fillId="0" borderId="33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6" xfId="0" applyFont="1" applyBorder="1">
      <alignment vertical="center"/>
    </xf>
    <xf numFmtId="0" fontId="2" fillId="0" borderId="35" xfId="0" applyFont="1" applyBorder="1">
      <alignment vertical="center"/>
    </xf>
    <xf numFmtId="0" fontId="2" fillId="0" borderId="36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2" fillId="0" borderId="7" xfId="0" applyFont="1" applyBorder="1">
      <alignment vertical="center"/>
    </xf>
    <xf numFmtId="0" fontId="2" fillId="0" borderId="38" xfId="0" applyFont="1" applyBorder="1">
      <alignment vertical="center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shrinkToFit="1"/>
    </xf>
    <xf numFmtId="0" fontId="2" fillId="0" borderId="12" xfId="0" applyFont="1" applyBorder="1" applyAlignment="1">
      <alignment vertical="center" shrinkToFit="1"/>
    </xf>
    <xf numFmtId="0" fontId="2" fillId="0" borderId="5" xfId="0" applyFont="1" applyBorder="1" applyAlignment="1">
      <alignment vertical="center" shrinkToFit="1"/>
    </xf>
    <xf numFmtId="0" fontId="2" fillId="0" borderId="32" xfId="0" applyFont="1" applyBorder="1" applyAlignment="1">
      <alignment vertical="center" shrinkToFit="1"/>
    </xf>
    <xf numFmtId="0" fontId="2" fillId="0" borderId="7" xfId="0" applyFont="1" applyBorder="1" applyAlignment="1">
      <alignment vertical="center" shrinkToFit="1"/>
    </xf>
    <xf numFmtId="0" fontId="2" fillId="0" borderId="38" xfId="0" applyFont="1" applyBorder="1" applyAlignment="1">
      <alignment vertical="center" shrinkToFit="1"/>
    </xf>
    <xf numFmtId="0" fontId="2" fillId="0" borderId="6" xfId="0" applyFont="1" applyBorder="1" applyAlignment="1">
      <alignment vertical="center" shrinkToFit="1"/>
    </xf>
    <xf numFmtId="0" fontId="2" fillId="0" borderId="35" xfId="0" applyFont="1" applyBorder="1" applyAlignment="1">
      <alignment vertical="center" shrinkToFit="1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 shrinkToFit="1"/>
    </xf>
    <xf numFmtId="0" fontId="2" fillId="0" borderId="5" xfId="0" applyFont="1" applyBorder="1" applyAlignment="1">
      <alignment vertical="center" wrapText="1" shrinkToFit="1"/>
    </xf>
    <xf numFmtId="0" fontId="2" fillId="0" borderId="7" xfId="0" applyFont="1" applyBorder="1" applyAlignment="1">
      <alignment vertical="center" wrapText="1" shrinkToFit="1"/>
    </xf>
    <xf numFmtId="0" fontId="2" fillId="0" borderId="38" xfId="0" applyFont="1" applyBorder="1" applyAlignment="1">
      <alignment vertical="center" wrapText="1" shrinkToFit="1"/>
    </xf>
    <xf numFmtId="0" fontId="2" fillId="0" borderId="6" xfId="0" applyFont="1" applyBorder="1" applyAlignment="1">
      <alignment vertical="center" wrapText="1" shrinkToFit="1"/>
    </xf>
    <xf numFmtId="0" fontId="2" fillId="0" borderId="32" xfId="0" applyFont="1" applyBorder="1" applyAlignment="1">
      <alignment vertical="center" wrapText="1" shrinkToFit="1"/>
    </xf>
    <xf numFmtId="0" fontId="2" fillId="0" borderId="35" xfId="0" applyFont="1" applyBorder="1" applyAlignment="1">
      <alignment vertical="center" wrapText="1" shrinkToFit="1"/>
    </xf>
    <xf numFmtId="0" fontId="2" fillId="0" borderId="12" xfId="0" applyFont="1" applyBorder="1" applyAlignment="1">
      <alignment vertical="center" wrapText="1" shrinkToFit="1"/>
    </xf>
    <xf numFmtId="0" fontId="2" fillId="0" borderId="12" xfId="0" applyFont="1" applyBorder="1" applyAlignment="1">
      <alignment horizontal="left" vertical="center" wrapText="1" shrinkToFit="1"/>
    </xf>
    <xf numFmtId="0" fontId="2" fillId="0" borderId="32" xfId="0" applyFont="1" applyBorder="1" applyAlignment="1">
      <alignment horizontal="left" vertical="center" wrapText="1" shrinkToFit="1"/>
    </xf>
    <xf numFmtId="0" fontId="2" fillId="0" borderId="38" xfId="0" applyFont="1" applyBorder="1" applyAlignment="1">
      <alignment horizontal="left" vertical="center" wrapText="1" shrinkToFit="1"/>
    </xf>
    <xf numFmtId="9" fontId="2" fillId="0" borderId="35" xfId="0" applyNumberFormat="1" applyFont="1" applyBorder="1" applyAlignment="1">
      <alignment horizontal="left" vertical="center" wrapText="1" shrinkToFit="1"/>
    </xf>
    <xf numFmtId="0" fontId="8" fillId="0" borderId="0" xfId="1">
      <alignment vertical="center"/>
    </xf>
    <xf numFmtId="0" fontId="6" fillId="0" borderId="39" xfId="0" applyFont="1" applyBorder="1" applyAlignment="1">
      <alignment horizontal="center" vertical="center"/>
    </xf>
    <xf numFmtId="0" fontId="6" fillId="0" borderId="39" xfId="0" applyFont="1" applyBorder="1">
      <alignment vertical="center"/>
    </xf>
    <xf numFmtId="38" fontId="6" fillId="0" borderId="39" xfId="2" applyFont="1" applyBorder="1">
      <alignment vertical="center"/>
    </xf>
    <xf numFmtId="0" fontId="6" fillId="0" borderId="39" xfId="0" applyFont="1" applyBorder="1" applyAlignment="1">
      <alignment vertical="center" wrapText="1"/>
    </xf>
    <xf numFmtId="0" fontId="2" fillId="0" borderId="4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78" fontId="2" fillId="0" borderId="30" xfId="0" applyNumberFormat="1" applyFont="1" applyBorder="1" applyAlignment="1">
      <alignment horizontal="right" vertical="center"/>
    </xf>
    <xf numFmtId="178" fontId="2" fillId="0" borderId="33" xfId="0" applyNumberFormat="1" applyFont="1" applyBorder="1" applyAlignment="1">
      <alignment horizontal="right" vertical="center"/>
    </xf>
    <xf numFmtId="178" fontId="2" fillId="0" borderId="36" xfId="0" applyNumberFormat="1" applyFont="1" applyBorder="1" applyAlignment="1">
      <alignment horizontal="right" vertical="center"/>
    </xf>
    <xf numFmtId="177" fontId="2" fillId="0" borderId="5" xfId="0" applyNumberFormat="1" applyFont="1" applyBorder="1" applyAlignment="1">
      <alignment horizontal="right" vertical="center"/>
    </xf>
    <xf numFmtId="177" fontId="2" fillId="0" borderId="6" xfId="0" applyNumberFormat="1" applyFont="1" applyBorder="1" applyAlignment="1">
      <alignment horizontal="right" vertical="center"/>
    </xf>
    <xf numFmtId="177" fontId="2" fillId="0" borderId="7" xfId="0" applyNumberFormat="1" applyFont="1" applyBorder="1" applyAlignment="1">
      <alignment horizontal="right" vertical="center"/>
    </xf>
    <xf numFmtId="0" fontId="2" fillId="0" borderId="41" xfId="0" applyNumberFormat="1" applyFont="1" applyBorder="1" applyAlignment="1">
      <alignment horizontal="right" vertical="center"/>
    </xf>
    <xf numFmtId="0" fontId="2" fillId="0" borderId="42" xfId="0" applyNumberFormat="1" applyFont="1" applyBorder="1" applyAlignment="1">
      <alignment horizontal="right" vertical="center"/>
    </xf>
    <xf numFmtId="0" fontId="2" fillId="0" borderId="43" xfId="0" applyNumberFormat="1" applyFont="1" applyBorder="1" applyAlignment="1">
      <alignment horizontal="right" vertical="center"/>
    </xf>
    <xf numFmtId="0" fontId="2" fillId="0" borderId="30" xfId="0" applyNumberFormat="1" applyFont="1" applyBorder="1" applyAlignment="1">
      <alignment horizontal="right" vertical="center"/>
    </xf>
    <xf numFmtId="0" fontId="2" fillId="0" borderId="36" xfId="0" applyNumberFormat="1" applyFont="1" applyBorder="1" applyAlignment="1">
      <alignment horizontal="right" vertical="center"/>
    </xf>
    <xf numFmtId="0" fontId="2" fillId="0" borderId="33" xfId="0" applyNumberFormat="1" applyFont="1" applyBorder="1" applyAlignment="1">
      <alignment horizontal="right" vertical="center"/>
    </xf>
    <xf numFmtId="177" fontId="2" fillId="0" borderId="9" xfId="0" applyNumberFormat="1" applyFont="1" applyBorder="1" applyAlignment="1">
      <alignment horizontal="right" vertical="center"/>
    </xf>
    <xf numFmtId="177" fontId="2" fillId="0" borderId="11" xfId="0" applyNumberFormat="1" applyFont="1" applyBorder="1" applyAlignment="1">
      <alignment horizontal="right" vertical="center"/>
    </xf>
    <xf numFmtId="177" fontId="2" fillId="0" borderId="10" xfId="0" applyNumberFormat="1" applyFont="1" applyBorder="1" applyAlignment="1">
      <alignment horizontal="right" vertical="center"/>
    </xf>
    <xf numFmtId="178" fontId="2" fillId="0" borderId="41" xfId="0" applyNumberFormat="1" applyFont="1" applyBorder="1" applyAlignment="1">
      <alignment horizontal="right" vertical="center"/>
    </xf>
    <xf numFmtId="178" fontId="2" fillId="0" borderId="43" xfId="0" applyNumberFormat="1" applyFont="1" applyBorder="1" applyAlignment="1">
      <alignment horizontal="right" vertical="center"/>
    </xf>
    <xf numFmtId="177" fontId="2" fillId="0" borderId="1" xfId="0" applyNumberFormat="1" applyFont="1" applyBorder="1" applyAlignment="1">
      <alignment horizontal="right" vertical="center"/>
    </xf>
    <xf numFmtId="176" fontId="2" fillId="0" borderId="44" xfId="0" applyNumberFormat="1" applyFont="1" applyBorder="1" applyAlignment="1">
      <alignment horizontal="right" vertical="center"/>
    </xf>
    <xf numFmtId="176" fontId="2" fillId="0" borderId="45" xfId="0" applyNumberFormat="1" applyFont="1" applyBorder="1" applyAlignment="1">
      <alignment horizontal="right" vertical="center"/>
    </xf>
    <xf numFmtId="176" fontId="2" fillId="0" borderId="46" xfId="0" applyNumberFormat="1" applyFont="1" applyBorder="1" applyAlignment="1">
      <alignment horizontal="right" vertical="center"/>
    </xf>
    <xf numFmtId="176" fontId="2" fillId="0" borderId="1" xfId="0" applyNumberFormat="1" applyFont="1" applyBorder="1" applyAlignment="1">
      <alignment horizontal="right" vertical="center"/>
    </xf>
    <xf numFmtId="176" fontId="2" fillId="0" borderId="31" xfId="0" applyNumberFormat="1" applyFont="1" applyBorder="1" applyAlignment="1">
      <alignment horizontal="right" vertical="center"/>
    </xf>
    <xf numFmtId="179" fontId="2" fillId="0" borderId="31" xfId="0" applyNumberFormat="1" applyFont="1" applyBorder="1" applyAlignment="1">
      <alignment horizontal="right" vertical="center"/>
    </xf>
    <xf numFmtId="179" fontId="2" fillId="0" borderId="37" xfId="0" applyNumberFormat="1" applyFont="1" applyBorder="1" applyAlignment="1">
      <alignment horizontal="right" vertical="center"/>
    </xf>
    <xf numFmtId="179" fontId="2" fillId="0" borderId="34" xfId="0" applyNumberFormat="1" applyFont="1" applyBorder="1" applyAlignment="1">
      <alignment horizontal="right" vertical="center"/>
    </xf>
    <xf numFmtId="176" fontId="2" fillId="0" borderId="8" xfId="0" applyNumberFormat="1" applyFont="1" applyBorder="1" applyAlignment="1">
      <alignment horizontal="right" vertical="center"/>
    </xf>
    <xf numFmtId="179" fontId="2" fillId="0" borderId="44" xfId="0" applyNumberFormat="1" applyFont="1" applyBorder="1" applyAlignment="1">
      <alignment horizontal="right" vertical="center"/>
    </xf>
    <xf numFmtId="179" fontId="2" fillId="0" borderId="46" xfId="0" applyNumberFormat="1" applyFont="1" applyBorder="1" applyAlignment="1">
      <alignment horizontal="right" vertical="center"/>
    </xf>
    <xf numFmtId="179" fontId="2" fillId="0" borderId="45" xfId="0" applyNumberFormat="1" applyFont="1" applyBorder="1" applyAlignment="1">
      <alignment horizontal="right" vertical="center"/>
    </xf>
    <xf numFmtId="176" fontId="2" fillId="0" borderId="34" xfId="0" applyNumberFormat="1" applyFont="1" applyBorder="1" applyAlignment="1">
      <alignment horizontal="right" vertical="center"/>
    </xf>
    <xf numFmtId="0" fontId="2" fillId="0" borderId="0" xfId="0" applyFont="1" applyProtection="1">
      <alignment vertical="center"/>
    </xf>
    <xf numFmtId="0" fontId="0" fillId="0" borderId="0" xfId="0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right"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47" xfId="0" applyFont="1" applyBorder="1" applyAlignment="1" applyProtection="1">
      <alignment horizontal="center" vertical="center" wrapText="1"/>
    </xf>
    <xf numFmtId="0" fontId="0" fillId="0" borderId="0" xfId="0" applyAlignment="1" applyProtection="1">
      <alignment vertical="center"/>
    </xf>
    <xf numFmtId="0" fontId="2" fillId="0" borderId="3" xfId="0" applyFont="1" applyBorder="1" applyAlignment="1" applyProtection="1">
      <alignment horizontal="justify" vertical="center" wrapText="1"/>
    </xf>
    <xf numFmtId="0" fontId="2" fillId="0" borderId="2" xfId="0" applyFont="1" applyBorder="1" applyAlignment="1" applyProtection="1">
      <alignment horizontal="justify" vertical="center" wrapText="1"/>
    </xf>
    <xf numFmtId="0" fontId="2" fillId="0" borderId="48" xfId="0" applyFont="1" applyBorder="1" applyAlignment="1" applyProtection="1">
      <alignment horizontal="justify" vertical="center" wrapText="1"/>
    </xf>
    <xf numFmtId="0" fontId="2" fillId="0" borderId="49" xfId="0" applyFont="1" applyBorder="1" applyAlignment="1" applyProtection="1">
      <alignment horizontal="justify" vertical="center" wrapText="1"/>
    </xf>
    <xf numFmtId="0" fontId="2" fillId="0" borderId="50" xfId="0" applyFont="1" applyBorder="1" applyAlignment="1" applyProtection="1">
      <alignment horizontal="justify" vertical="center" wrapText="1"/>
    </xf>
    <xf numFmtId="0" fontId="2" fillId="0" borderId="51" xfId="0" applyFont="1" applyBorder="1" applyAlignment="1" applyProtection="1">
      <alignment horizontal="justify" vertical="center" wrapText="1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justify" vertical="center"/>
    </xf>
    <xf numFmtId="0" fontId="3" fillId="0" borderId="0" xfId="0" applyFont="1" applyProtection="1">
      <alignment vertical="center"/>
    </xf>
    <xf numFmtId="57" fontId="2" fillId="0" borderId="52" xfId="0" applyNumberFormat="1" applyFont="1" applyBorder="1" applyAlignment="1" applyProtection="1">
      <alignment horizontal="center" vertical="center" wrapText="1"/>
    </xf>
    <xf numFmtId="38" fontId="2" fillId="0" borderId="52" xfId="2" applyFont="1" applyBorder="1" applyAlignment="1" applyProtection="1">
      <alignment horizontal="right" vertical="center" wrapText="1"/>
    </xf>
    <xf numFmtId="38" fontId="2" fillId="0" borderId="5" xfId="2" applyFont="1" applyBorder="1" applyAlignment="1" applyProtection="1">
      <alignment horizontal="right" vertical="center" wrapText="1"/>
    </xf>
    <xf numFmtId="38" fontId="2" fillId="0" borderId="4" xfId="2" applyFont="1" applyBorder="1" applyAlignment="1" applyProtection="1">
      <alignment vertical="center" wrapText="1"/>
    </xf>
    <xf numFmtId="38" fontId="2" fillId="0" borderId="2" xfId="2" applyFont="1" applyBorder="1" applyAlignment="1" applyProtection="1">
      <alignment horizontal="right" vertical="center" wrapText="1"/>
    </xf>
    <xf numFmtId="38" fontId="2" fillId="0" borderId="1" xfId="2" applyFont="1" applyBorder="1" applyAlignment="1" applyProtection="1">
      <alignment vertical="center" wrapText="1"/>
    </xf>
    <xf numFmtId="38" fontId="2" fillId="0" borderId="53" xfId="2" applyFont="1" applyBorder="1" applyAlignment="1" applyProtection="1">
      <alignment horizontal="right" vertical="center" wrapText="1"/>
    </xf>
    <xf numFmtId="38" fontId="2" fillId="0" borderId="54" xfId="2" applyFont="1" applyBorder="1" applyAlignment="1" applyProtection="1">
      <alignment horizontal="right" vertical="center" wrapText="1"/>
    </xf>
    <xf numFmtId="38" fontId="2" fillId="0" borderId="55" xfId="2" applyFont="1" applyBorder="1" applyAlignment="1" applyProtection="1">
      <alignment horizontal="right" vertical="center" wrapText="1"/>
    </xf>
    <xf numFmtId="38" fontId="2" fillId="0" borderId="56" xfId="2" applyFont="1" applyBorder="1" applyAlignment="1" applyProtection="1">
      <alignment horizontal="right" vertical="center" wrapText="1"/>
    </xf>
    <xf numFmtId="38" fontId="2" fillId="0" borderId="1" xfId="2" applyFont="1" applyBorder="1" applyAlignment="1" applyProtection="1">
      <alignment horizontal="right" vertical="center" wrapText="1"/>
    </xf>
    <xf numFmtId="38" fontId="2" fillId="0" borderId="12" xfId="2" applyFont="1" applyBorder="1" applyAlignment="1" applyProtection="1">
      <alignment horizontal="right" vertical="center" wrapText="1"/>
    </xf>
    <xf numFmtId="38" fontId="2" fillId="0" borderId="32" xfId="2" applyFont="1" applyBorder="1" applyAlignment="1" applyProtection="1">
      <alignment horizontal="right" vertical="center" wrapText="1"/>
    </xf>
    <xf numFmtId="38" fontId="2" fillId="0" borderId="57" xfId="2" applyFont="1" applyBorder="1" applyAlignment="1" applyProtection="1">
      <alignment horizontal="right" vertical="center" wrapText="1"/>
    </xf>
    <xf numFmtId="38" fontId="2" fillId="0" borderId="58" xfId="2" applyFont="1" applyBorder="1" applyAlignment="1" applyProtection="1">
      <alignment horizontal="right" vertical="center" wrapText="1"/>
    </xf>
    <xf numFmtId="0" fontId="7" fillId="0" borderId="47" xfId="0" applyFont="1" applyBorder="1" applyAlignment="1">
      <alignment horizontal="center" vertical="center" wrapText="1"/>
    </xf>
    <xf numFmtId="0" fontId="7" fillId="0" borderId="56" xfId="0" applyFont="1" applyBorder="1" applyAlignment="1">
      <alignment horizontal="center" vertical="center" wrapText="1"/>
    </xf>
    <xf numFmtId="0" fontId="7" fillId="0" borderId="52" xfId="0" applyFont="1" applyBorder="1" applyAlignment="1">
      <alignment horizontal="center" vertical="center" wrapText="1"/>
    </xf>
    <xf numFmtId="0" fontId="2" fillId="0" borderId="59" xfId="0" applyFont="1" applyBorder="1" applyAlignment="1" applyProtection="1">
      <alignment horizontal="justify" vertical="center" wrapText="1"/>
    </xf>
    <xf numFmtId="0" fontId="2" fillId="0" borderId="60" xfId="0" applyFont="1" applyBorder="1" applyAlignment="1" applyProtection="1">
      <alignment horizontal="justify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left" vertical="center"/>
    </xf>
    <xf numFmtId="0" fontId="2" fillId="0" borderId="61" xfId="0" applyFont="1" applyBorder="1" applyAlignment="1" applyProtection="1">
      <alignment horizontal="center" vertical="center" wrapText="1"/>
    </xf>
    <xf numFmtId="0" fontId="2" fillId="0" borderId="62" xfId="0" applyFont="1" applyBorder="1" applyAlignment="1" applyProtection="1">
      <alignment horizontal="center" vertical="center" wrapText="1"/>
    </xf>
    <xf numFmtId="0" fontId="2" fillId="0" borderId="63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24" xfId="0" applyFont="1" applyBorder="1" applyAlignment="1">
      <alignment horizontal="left" vertical="center"/>
    </xf>
    <xf numFmtId="176" fontId="2" fillId="0" borderId="12" xfId="0" applyNumberFormat="1" applyFont="1" applyBorder="1" applyAlignment="1">
      <alignment horizontal="right" vertical="center"/>
    </xf>
    <xf numFmtId="176" fontId="2" fillId="0" borderId="24" xfId="0" applyNumberFormat="1" applyFont="1" applyBorder="1" applyAlignment="1">
      <alignment horizontal="right" vertical="center"/>
    </xf>
    <xf numFmtId="176" fontId="2" fillId="0" borderId="64" xfId="0" applyNumberFormat="1" applyFont="1" applyBorder="1" applyAlignment="1">
      <alignment horizontal="right" vertical="center"/>
    </xf>
    <xf numFmtId="176" fontId="2" fillId="0" borderId="65" xfId="0" applyNumberFormat="1" applyFont="1" applyBorder="1" applyAlignment="1">
      <alignment horizontal="right" vertical="center"/>
    </xf>
    <xf numFmtId="176" fontId="2" fillId="0" borderId="1" xfId="0" applyNumberFormat="1" applyFont="1" applyBorder="1" applyAlignment="1">
      <alignment horizontal="right" vertical="center"/>
    </xf>
    <xf numFmtId="0" fontId="2" fillId="0" borderId="30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178" fontId="2" fillId="0" borderId="30" xfId="0" applyNumberFormat="1" applyFont="1" applyBorder="1" applyAlignment="1">
      <alignment horizontal="right" vertical="center"/>
    </xf>
    <xf numFmtId="178" fontId="2" fillId="0" borderId="44" xfId="0" applyNumberFormat="1" applyFont="1" applyBorder="1" applyAlignment="1">
      <alignment horizontal="right" vertical="center"/>
    </xf>
    <xf numFmtId="0" fontId="2" fillId="0" borderId="36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178" fontId="2" fillId="0" borderId="36" xfId="0" applyNumberFormat="1" applyFont="1" applyBorder="1" applyAlignment="1">
      <alignment horizontal="right" vertical="center"/>
    </xf>
    <xf numFmtId="178" fontId="2" fillId="0" borderId="46" xfId="0" applyNumberFormat="1" applyFont="1" applyBorder="1" applyAlignment="1">
      <alignment horizontal="right" vertical="center"/>
    </xf>
    <xf numFmtId="0" fontId="2" fillId="0" borderId="33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178" fontId="2" fillId="0" borderId="33" xfId="0" applyNumberFormat="1" applyFont="1" applyBorder="1" applyAlignment="1">
      <alignment horizontal="right" vertical="center"/>
    </xf>
    <xf numFmtId="178" fontId="2" fillId="0" borderId="45" xfId="0" applyNumberFormat="1" applyFont="1" applyBorder="1" applyAlignment="1">
      <alignment horizontal="right" vertical="center"/>
    </xf>
  </cellXfs>
  <cellStyles count="3">
    <cellStyle name="警告文" xfId="1" builtinId="11"/>
    <cellStyle name="桁区切り" xfId="2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9525</xdr:rowOff>
    </xdr:from>
    <xdr:to>
      <xdr:col>2</xdr:col>
      <xdr:colOff>0</xdr:colOff>
      <xdr:row>6</xdr:row>
      <xdr:rowOff>0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id="{D6EEFDE5-D8B7-4AD4-AE8A-A68BC23C0130}"/>
            </a:ext>
          </a:extLst>
        </xdr:cNvPr>
        <xdr:cNvCxnSpPr/>
      </xdr:nvCxnSpPr>
      <xdr:spPr>
        <a:xfrm>
          <a:off x="657225" y="1219200"/>
          <a:ext cx="2571750" cy="514350"/>
        </a:xfrm>
        <a:prstGeom prst="line">
          <a:avLst/>
        </a:prstGeom>
        <a:ln w="12700"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0</xdr:rowOff>
    </xdr:from>
    <xdr:to>
      <xdr:col>2</xdr:col>
      <xdr:colOff>0</xdr:colOff>
      <xdr:row>6</xdr:row>
      <xdr:rowOff>0</xdr:rowOff>
    </xdr:to>
    <xdr:cxnSp macro="">
      <xdr:nvCxnSpPr>
        <xdr:cNvPr id="5" name="直線コネクタ 4">
          <a:extLst>
            <a:ext uri="{FF2B5EF4-FFF2-40B4-BE49-F238E27FC236}">
              <a16:creationId xmlns:a16="http://schemas.microsoft.com/office/drawing/2014/main" id="{8805D6C5-049F-465D-9164-6A3AFBDA731C}"/>
            </a:ext>
          </a:extLst>
        </xdr:cNvPr>
        <xdr:cNvCxnSpPr/>
      </xdr:nvCxnSpPr>
      <xdr:spPr>
        <a:xfrm>
          <a:off x="657225" y="1143000"/>
          <a:ext cx="2571750" cy="1143000"/>
        </a:xfrm>
        <a:prstGeom prst="line">
          <a:avLst/>
        </a:prstGeom>
        <a:ln w="12700"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17</xdr:row>
      <xdr:rowOff>0</xdr:rowOff>
    </xdr:from>
    <xdr:to>
      <xdr:col>2</xdr:col>
      <xdr:colOff>9525</xdr:colOff>
      <xdr:row>19</xdr:row>
      <xdr:rowOff>371475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8A40CE1F-53D9-45D7-ADD9-FA677F5F49A9}"/>
            </a:ext>
          </a:extLst>
        </xdr:cNvPr>
        <xdr:cNvCxnSpPr/>
      </xdr:nvCxnSpPr>
      <xdr:spPr>
        <a:xfrm>
          <a:off x="657225" y="7239000"/>
          <a:ext cx="2581275" cy="1133475"/>
        </a:xfrm>
        <a:prstGeom prst="line">
          <a:avLst/>
        </a:prstGeom>
        <a:ln w="12700"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33</xdr:row>
      <xdr:rowOff>0</xdr:rowOff>
    </xdr:from>
    <xdr:to>
      <xdr:col>2</xdr:col>
      <xdr:colOff>0</xdr:colOff>
      <xdr:row>35</xdr:row>
      <xdr:rowOff>0</xdr:rowOff>
    </xdr:to>
    <xdr:cxnSp macro="">
      <xdr:nvCxnSpPr>
        <xdr:cNvPr id="7" name="直線コネクタ 6">
          <a:extLst>
            <a:ext uri="{FF2B5EF4-FFF2-40B4-BE49-F238E27FC236}">
              <a16:creationId xmlns:a16="http://schemas.microsoft.com/office/drawing/2014/main" id="{1B1C4C00-176E-4003-BF4A-0CA8DC7BEBA0}"/>
            </a:ext>
          </a:extLst>
        </xdr:cNvPr>
        <xdr:cNvCxnSpPr/>
      </xdr:nvCxnSpPr>
      <xdr:spPr>
        <a:xfrm>
          <a:off x="657225" y="15039975"/>
          <a:ext cx="2571750" cy="352425"/>
        </a:xfrm>
        <a:prstGeom prst="line">
          <a:avLst/>
        </a:prstGeom>
        <a:ln w="12700"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46</xdr:row>
      <xdr:rowOff>0</xdr:rowOff>
    </xdr:from>
    <xdr:to>
      <xdr:col>2</xdr:col>
      <xdr:colOff>0</xdr:colOff>
      <xdr:row>48</xdr:row>
      <xdr:rowOff>0</xdr:rowOff>
    </xdr:to>
    <xdr:cxnSp macro="">
      <xdr:nvCxnSpPr>
        <xdr:cNvPr id="9" name="直線コネクタ 8">
          <a:extLst>
            <a:ext uri="{FF2B5EF4-FFF2-40B4-BE49-F238E27FC236}">
              <a16:creationId xmlns:a16="http://schemas.microsoft.com/office/drawing/2014/main" id="{E68E9AAE-0217-4180-AF2D-30617D11296B}"/>
            </a:ext>
          </a:extLst>
        </xdr:cNvPr>
        <xdr:cNvCxnSpPr/>
      </xdr:nvCxnSpPr>
      <xdr:spPr>
        <a:xfrm>
          <a:off x="657225" y="17706975"/>
          <a:ext cx="2571750" cy="352425"/>
        </a:xfrm>
        <a:prstGeom prst="line">
          <a:avLst/>
        </a:prstGeom>
        <a:ln w="12700"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</xdr:row>
      <xdr:rowOff>0</xdr:rowOff>
    </xdr:from>
    <xdr:to>
      <xdr:col>2</xdr:col>
      <xdr:colOff>9525</xdr:colOff>
      <xdr:row>5</xdr:row>
      <xdr:rowOff>371475</xdr:rowOff>
    </xdr:to>
    <xdr:cxnSp macro="">
      <xdr:nvCxnSpPr>
        <xdr:cNvPr id="8" name="直線コネクタ 7">
          <a:extLst>
            <a:ext uri="{FF2B5EF4-FFF2-40B4-BE49-F238E27FC236}">
              <a16:creationId xmlns:a16="http://schemas.microsoft.com/office/drawing/2014/main" id="{1C309F51-3532-4916-AD9D-32C0373E17C1}"/>
            </a:ext>
          </a:extLst>
        </xdr:cNvPr>
        <xdr:cNvCxnSpPr/>
      </xdr:nvCxnSpPr>
      <xdr:spPr>
        <a:xfrm>
          <a:off x="657225" y="1143000"/>
          <a:ext cx="2581275" cy="1133475"/>
        </a:xfrm>
        <a:prstGeom prst="line">
          <a:avLst/>
        </a:prstGeom>
        <a:ln w="12700"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17</xdr:row>
      <xdr:rowOff>0</xdr:rowOff>
    </xdr:from>
    <xdr:to>
      <xdr:col>2</xdr:col>
      <xdr:colOff>9525</xdr:colOff>
      <xdr:row>19</xdr:row>
      <xdr:rowOff>371475</xdr:rowOff>
    </xdr:to>
    <xdr:cxnSp macro="">
      <xdr:nvCxnSpPr>
        <xdr:cNvPr id="10" name="直線コネクタ 9">
          <a:extLst>
            <a:ext uri="{FF2B5EF4-FFF2-40B4-BE49-F238E27FC236}">
              <a16:creationId xmlns:a16="http://schemas.microsoft.com/office/drawing/2014/main" id="{BE0ADB63-83FB-483E-9B07-0752A6B64C5A}"/>
            </a:ext>
          </a:extLst>
        </xdr:cNvPr>
        <xdr:cNvCxnSpPr/>
      </xdr:nvCxnSpPr>
      <xdr:spPr>
        <a:xfrm>
          <a:off x="657225" y="1143000"/>
          <a:ext cx="2581275" cy="1133475"/>
        </a:xfrm>
        <a:prstGeom prst="line">
          <a:avLst/>
        </a:prstGeom>
        <a:ln w="12700"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F47"/>
  <sheetViews>
    <sheetView showGridLines="0" view="pageBreakPreview" zoomScaleNormal="100" zoomScaleSheetLayoutView="100" workbookViewId="0">
      <selection activeCell="B19" sqref="B19"/>
    </sheetView>
  </sheetViews>
  <sheetFormatPr defaultRowHeight="13.5" x14ac:dyDescent="0.15"/>
  <cols>
    <col min="1" max="1" width="8.625" style="8" customWidth="1"/>
    <col min="2" max="2" width="33.75" style="8" customWidth="1"/>
    <col min="3" max="5" width="18.5" style="8" customWidth="1"/>
    <col min="6" max="6" width="13.125" style="8" customWidth="1"/>
    <col min="7" max="7" width="3.875" customWidth="1"/>
  </cols>
  <sheetData>
    <row r="1" spans="1:6" ht="27.95" customHeight="1" x14ac:dyDescent="0.15"/>
    <row r="2" spans="1:6" ht="27.95" customHeight="1" x14ac:dyDescent="0.15">
      <c r="B2" s="1" t="s">
        <v>100</v>
      </c>
    </row>
    <row r="3" spans="1:6" ht="27.95" customHeight="1" thickBot="1" x14ac:dyDescent="0.2">
      <c r="B3" s="1" t="s">
        <v>101</v>
      </c>
      <c r="E3" s="10" t="s">
        <v>15</v>
      </c>
    </row>
    <row r="4" spans="1:6" s="6" customFormat="1" ht="27.95" customHeight="1" x14ac:dyDescent="0.15">
      <c r="A4" s="28"/>
      <c r="B4" s="31" t="s">
        <v>73</v>
      </c>
      <c r="C4" s="7" t="s">
        <v>72</v>
      </c>
      <c r="D4" s="91" t="s">
        <v>0</v>
      </c>
      <c r="E4" s="162" t="s">
        <v>80</v>
      </c>
      <c r="F4" s="28"/>
    </row>
    <row r="5" spans="1:6" s="6" customFormat="1" ht="27.95" customHeight="1" x14ac:dyDescent="0.15">
      <c r="A5" s="28"/>
      <c r="B5" s="32"/>
      <c r="C5" s="92" t="s">
        <v>71</v>
      </c>
      <c r="D5" s="93" t="s">
        <v>1</v>
      </c>
      <c r="E5" s="163"/>
      <c r="F5" s="28"/>
    </row>
    <row r="6" spans="1:6" s="6" customFormat="1" ht="27.95" customHeight="1" thickBot="1" x14ac:dyDescent="0.2">
      <c r="A6" s="28"/>
      <c r="B6" s="32" t="s">
        <v>81</v>
      </c>
      <c r="C6" s="92"/>
      <c r="D6" s="93"/>
      <c r="E6" s="163"/>
      <c r="F6" s="28"/>
    </row>
    <row r="7" spans="1:6" ht="27.95" customHeight="1" thickBot="1" x14ac:dyDescent="0.2">
      <c r="B7" s="42" t="s">
        <v>88</v>
      </c>
      <c r="C7" s="43">
        <f>IF('8.2及び8.3'!H7='8.4'!H19,'8.4'!H19,"金額が合いません。")</f>
        <v>0</v>
      </c>
      <c r="D7" s="44">
        <f>IF('8.2及び8.3'!H21='8.4'!I19,'8.4'!I19,"金額が合いません。")</f>
        <v>0</v>
      </c>
      <c r="E7" s="43">
        <f t="shared" ref="E7:E15" si="0">C7+D7</f>
        <v>0</v>
      </c>
    </row>
    <row r="8" spans="1:6" ht="27.95" customHeight="1" thickBot="1" x14ac:dyDescent="0.2">
      <c r="B8" s="37" t="s">
        <v>2</v>
      </c>
      <c r="C8" s="3">
        <f>IF('8.2及び8.3'!H8='8.4'!H40,'8.4'!H40,"金額が合いません。")</f>
        <v>0</v>
      </c>
      <c r="D8" s="41">
        <f>IF('8.2及び8.3'!H22='8.4'!I40,'8.4'!I40,"金額が合いません。")</f>
        <v>0</v>
      </c>
      <c r="E8" s="3">
        <f t="shared" si="0"/>
        <v>0</v>
      </c>
    </row>
    <row r="9" spans="1:6" ht="27.95" customHeight="1" thickBot="1" x14ac:dyDescent="0.2">
      <c r="B9" s="37" t="s">
        <v>3</v>
      </c>
      <c r="C9" s="3">
        <f>IF('8.2及び8.3'!H9='8.4'!H66,'8.4'!H66,"金額が合いません。")</f>
        <v>0</v>
      </c>
      <c r="D9" s="41">
        <f>IF('8.2及び8.3'!H23='8.4'!I66,'8.4'!I66,"金額が合いません。")</f>
        <v>0</v>
      </c>
      <c r="E9" s="3">
        <f t="shared" si="0"/>
        <v>0</v>
      </c>
    </row>
    <row r="10" spans="1:6" ht="27.95" customHeight="1" x14ac:dyDescent="0.15">
      <c r="B10" s="33" t="s">
        <v>4</v>
      </c>
      <c r="C10" s="34">
        <f>IF('8.2及び8.3'!H10='8.4'!H97,'8.4'!H97,"金額が合いません。")</f>
        <v>0</v>
      </c>
      <c r="D10" s="29">
        <f>IF('8.2及び8.3'!H24='8.4'!I97,'8.4'!I97,"金額が合いません。")</f>
        <v>0</v>
      </c>
      <c r="E10" s="34">
        <f t="shared" si="0"/>
        <v>0</v>
      </c>
    </row>
    <row r="11" spans="1:6" ht="27.95" customHeight="1" thickBot="1" x14ac:dyDescent="0.2">
      <c r="B11" s="32" t="s">
        <v>5</v>
      </c>
      <c r="C11" s="5">
        <f>IF('8.2及び8.3'!H11='8.4'!H121,'8.4'!H121,"金額が合いません。")</f>
        <v>0</v>
      </c>
      <c r="D11" s="30">
        <f>IF('8.2及び8.3'!H25='8.4'!I121,'8.4'!I121,"金額が合いません。")</f>
        <v>0</v>
      </c>
      <c r="E11" s="5">
        <f t="shared" si="0"/>
        <v>0</v>
      </c>
    </row>
    <row r="12" spans="1:6" ht="27.95" customHeight="1" thickBot="1" x14ac:dyDescent="0.2">
      <c r="B12" s="37" t="s">
        <v>6</v>
      </c>
      <c r="C12" s="3">
        <f>'8.2及び8.3'!H12</f>
        <v>0</v>
      </c>
      <c r="D12" s="41">
        <f>'8.2及び8.3'!H26</f>
        <v>0</v>
      </c>
      <c r="E12" s="3">
        <f t="shared" si="0"/>
        <v>0</v>
      </c>
    </row>
    <row r="13" spans="1:6" ht="27.95" customHeight="1" thickBot="1" x14ac:dyDescent="0.2">
      <c r="B13" s="32" t="s">
        <v>97</v>
      </c>
      <c r="C13" s="39">
        <f>'8.2及び8.3'!H13</f>
        <v>0</v>
      </c>
      <c r="D13" s="40"/>
      <c r="E13" s="5">
        <f t="shared" si="0"/>
        <v>0</v>
      </c>
    </row>
    <row r="14" spans="1:6" ht="27.95" customHeight="1" thickBot="1" x14ac:dyDescent="0.2">
      <c r="B14" s="37" t="s">
        <v>7</v>
      </c>
      <c r="C14" s="3">
        <f>IF('8.2及び8.3'!H14='8.4'!H151,'8.4'!H151,"金額が合いません。")</f>
        <v>0</v>
      </c>
      <c r="D14" s="38"/>
      <c r="E14" s="3">
        <f t="shared" si="0"/>
        <v>0</v>
      </c>
    </row>
    <row r="15" spans="1:6" ht="27.95" customHeight="1" thickBot="1" x14ac:dyDescent="0.2">
      <c r="B15" s="35" t="s">
        <v>12</v>
      </c>
      <c r="C15" s="4">
        <f>'8.2及び8.3'!H15</f>
        <v>0</v>
      </c>
      <c r="D15" s="36">
        <f>'8.2及び8.3'!H29</f>
        <v>0</v>
      </c>
      <c r="E15" s="4">
        <f t="shared" si="0"/>
        <v>0</v>
      </c>
    </row>
    <row r="16" spans="1:6" ht="27.95" customHeight="1" x14ac:dyDescent="0.15"/>
    <row r="17" ht="27.95" customHeight="1" x14ac:dyDescent="0.15"/>
    <row r="18" ht="27.95" customHeight="1" x14ac:dyDescent="0.15"/>
    <row r="19" ht="27.95" customHeight="1" x14ac:dyDescent="0.15"/>
    <row r="20" ht="27.95" customHeight="1" x14ac:dyDescent="0.15"/>
    <row r="21" ht="27.95" customHeight="1" x14ac:dyDescent="0.15"/>
    <row r="22" ht="27.95" customHeight="1" x14ac:dyDescent="0.15"/>
    <row r="23" ht="27.95" customHeight="1" x14ac:dyDescent="0.15"/>
    <row r="24" ht="27.95" customHeight="1" x14ac:dyDescent="0.15"/>
    <row r="25" ht="27.95" customHeight="1" x14ac:dyDescent="0.15"/>
    <row r="26" ht="27.95" customHeight="1" x14ac:dyDescent="0.15"/>
    <row r="27" ht="27.95" customHeight="1" x14ac:dyDescent="0.15"/>
    <row r="28" ht="27.95" customHeight="1" x14ac:dyDescent="0.15"/>
    <row r="29" ht="27.95" customHeight="1" x14ac:dyDescent="0.15"/>
    <row r="30" ht="27.95" customHeight="1" x14ac:dyDescent="0.15"/>
    <row r="31" ht="27.95" customHeight="1" x14ac:dyDescent="0.15"/>
    <row r="32" ht="27.95" customHeight="1" x14ac:dyDescent="0.15"/>
    <row r="33" ht="27.95" customHeight="1" x14ac:dyDescent="0.15"/>
    <row r="34" ht="27.95" customHeight="1" x14ac:dyDescent="0.15"/>
    <row r="35" ht="27.95" customHeight="1" x14ac:dyDescent="0.15"/>
    <row r="36" ht="27.95" customHeight="1" x14ac:dyDescent="0.15"/>
    <row r="37" ht="27.95" customHeight="1" x14ac:dyDescent="0.15"/>
    <row r="38" ht="27.95" customHeight="1" x14ac:dyDescent="0.15"/>
    <row r="39" ht="27.95" customHeight="1" x14ac:dyDescent="0.15"/>
    <row r="40" ht="27.95" customHeight="1" x14ac:dyDescent="0.15"/>
    <row r="41" ht="27.95" customHeight="1" x14ac:dyDescent="0.15"/>
    <row r="42" ht="27.95" customHeight="1" x14ac:dyDescent="0.15"/>
    <row r="43" ht="27.95" customHeight="1" x14ac:dyDescent="0.15"/>
    <row r="44" ht="27.95" customHeight="1" x14ac:dyDescent="0.15"/>
    <row r="45" ht="27.95" customHeight="1" x14ac:dyDescent="0.15"/>
    <row r="46" ht="27.95" customHeight="1" x14ac:dyDescent="0.15"/>
    <row r="47" ht="27.95" customHeight="1" x14ac:dyDescent="0.15"/>
  </sheetData>
  <sheetProtection selectLockedCells="1" selectUnlockedCells="1"/>
  <mergeCells count="1">
    <mergeCell ref="E4:E6"/>
  </mergeCells>
  <phoneticPr fontId="4"/>
  <pageMargins left="0.75" right="0.75" top="1" bottom="1" header="0.51200000000000001" footer="0.51200000000000001"/>
  <pageSetup paperSize="9" scale="75" fitToHeight="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1:H70"/>
  <sheetViews>
    <sheetView showGridLines="0" view="pageBreakPreview" topLeftCell="A58" zoomScaleNormal="100" zoomScaleSheetLayoutView="100" workbookViewId="0">
      <selection activeCell="D53" sqref="D53"/>
    </sheetView>
  </sheetViews>
  <sheetFormatPr defaultRowHeight="13.5" x14ac:dyDescent="0.15"/>
  <cols>
    <col min="1" max="1" width="8.625" style="125" customWidth="1"/>
    <col min="2" max="2" width="33.75" style="125" customWidth="1"/>
    <col min="3" max="8" width="14.625" style="125" customWidth="1"/>
    <col min="9" max="9" width="3.875" style="126" customWidth="1"/>
    <col min="10" max="16384" width="9" style="126"/>
  </cols>
  <sheetData>
    <row r="1" spans="1:8" ht="30" customHeight="1" x14ac:dyDescent="0.15"/>
    <row r="2" spans="1:8" ht="30" customHeight="1" x14ac:dyDescent="0.15">
      <c r="B2" s="166" t="s">
        <v>102</v>
      </c>
      <c r="C2" s="166"/>
      <c r="D2" s="166"/>
    </row>
    <row r="3" spans="1:8" ht="30" customHeight="1" thickBot="1" x14ac:dyDescent="0.2">
      <c r="B3" s="166" t="s">
        <v>103</v>
      </c>
      <c r="C3" s="166"/>
      <c r="D3" s="166"/>
      <c r="H3" s="128" t="s">
        <v>15</v>
      </c>
    </row>
    <row r="4" spans="1:8" s="132" customFormat="1" ht="30" customHeight="1" x14ac:dyDescent="0.15">
      <c r="A4" s="129"/>
      <c r="B4" s="130" t="s">
        <v>8</v>
      </c>
      <c r="C4" s="157" t="s">
        <v>95</v>
      </c>
      <c r="D4" s="157" t="s">
        <v>96</v>
      </c>
      <c r="E4" s="157" t="s">
        <v>96</v>
      </c>
      <c r="F4" s="157" t="s">
        <v>96</v>
      </c>
      <c r="G4" s="157" t="s">
        <v>96</v>
      </c>
      <c r="H4" s="167" t="s">
        <v>80</v>
      </c>
    </row>
    <row r="5" spans="1:8" s="132" customFormat="1" ht="30" customHeight="1" x14ac:dyDescent="0.15">
      <c r="A5" s="129"/>
      <c r="B5" s="133"/>
      <c r="C5" s="158" t="s">
        <v>86</v>
      </c>
      <c r="D5" s="158" t="s">
        <v>86</v>
      </c>
      <c r="E5" s="158" t="s">
        <v>86</v>
      </c>
      <c r="F5" s="158" t="s">
        <v>86</v>
      </c>
      <c r="G5" s="158" t="s">
        <v>86</v>
      </c>
      <c r="H5" s="168"/>
    </row>
    <row r="6" spans="1:8" s="132" customFormat="1" ht="30" customHeight="1" thickBot="1" x14ac:dyDescent="0.2">
      <c r="A6" s="129"/>
      <c r="B6" s="134" t="s">
        <v>78</v>
      </c>
      <c r="C6" s="159" t="s">
        <v>87</v>
      </c>
      <c r="D6" s="159" t="s">
        <v>87</v>
      </c>
      <c r="E6" s="159" t="s">
        <v>87</v>
      </c>
      <c r="F6" s="159" t="s">
        <v>87</v>
      </c>
      <c r="G6" s="159" t="s">
        <v>87</v>
      </c>
      <c r="H6" s="169"/>
    </row>
    <row r="7" spans="1:8" ht="30" customHeight="1" thickBot="1" x14ac:dyDescent="0.2">
      <c r="B7" s="160" t="s">
        <v>88</v>
      </c>
      <c r="C7" s="144">
        <v>0</v>
      </c>
      <c r="D7" s="144">
        <v>0</v>
      </c>
      <c r="E7" s="144">
        <v>0</v>
      </c>
      <c r="F7" s="144">
        <v>0</v>
      </c>
      <c r="G7" s="144">
        <v>0</v>
      </c>
      <c r="H7" s="144">
        <f t="shared" ref="H7:H15" si="0">SUM(C7:G7)</f>
        <v>0</v>
      </c>
    </row>
    <row r="8" spans="1:8" ht="30" customHeight="1" thickBot="1" x14ac:dyDescent="0.2">
      <c r="B8" s="135" t="s">
        <v>2</v>
      </c>
      <c r="C8" s="145">
        <v>0</v>
      </c>
      <c r="D8" s="145">
        <v>0</v>
      </c>
      <c r="E8" s="145">
        <v>0</v>
      </c>
      <c r="F8" s="145">
        <v>0</v>
      </c>
      <c r="G8" s="145">
        <v>0</v>
      </c>
      <c r="H8" s="145">
        <f t="shared" si="0"/>
        <v>0</v>
      </c>
    </row>
    <row r="9" spans="1:8" ht="30" customHeight="1" thickBot="1" x14ac:dyDescent="0.2">
      <c r="B9" s="135" t="s">
        <v>3</v>
      </c>
      <c r="C9" s="145">
        <v>0</v>
      </c>
      <c r="D9" s="145">
        <v>0</v>
      </c>
      <c r="E9" s="145">
        <v>0</v>
      </c>
      <c r="F9" s="145">
        <v>0</v>
      </c>
      <c r="G9" s="145">
        <v>0</v>
      </c>
      <c r="H9" s="145">
        <f t="shared" si="0"/>
        <v>0</v>
      </c>
    </row>
    <row r="10" spans="1:8" ht="30" customHeight="1" x14ac:dyDescent="0.15">
      <c r="B10" s="136" t="s">
        <v>4</v>
      </c>
      <c r="C10" s="144">
        <v>0</v>
      </c>
      <c r="D10" s="144">
        <v>0</v>
      </c>
      <c r="E10" s="144">
        <v>0</v>
      </c>
      <c r="F10" s="144">
        <v>0</v>
      </c>
      <c r="G10" s="144">
        <v>0</v>
      </c>
      <c r="H10" s="144">
        <f t="shared" si="0"/>
        <v>0</v>
      </c>
    </row>
    <row r="11" spans="1:8" ht="30" customHeight="1" thickBot="1" x14ac:dyDescent="0.2">
      <c r="B11" s="137" t="s">
        <v>5</v>
      </c>
      <c r="C11" s="146">
        <v>0</v>
      </c>
      <c r="D11" s="146">
        <v>0</v>
      </c>
      <c r="E11" s="146">
        <v>0</v>
      </c>
      <c r="F11" s="146">
        <v>0</v>
      </c>
      <c r="G11" s="146">
        <v>0</v>
      </c>
      <c r="H11" s="146">
        <f t="shared" si="0"/>
        <v>0</v>
      </c>
    </row>
    <row r="12" spans="1:8" ht="30" customHeight="1" thickBot="1" x14ac:dyDescent="0.2">
      <c r="B12" s="137" t="s">
        <v>6</v>
      </c>
      <c r="C12" s="147">
        <f>SUM(C7:C11)</f>
        <v>0</v>
      </c>
      <c r="D12" s="147">
        <f>SUM(D7:D11)</f>
        <v>0</v>
      </c>
      <c r="E12" s="147">
        <f>SUM(E7:E11)</f>
        <v>0</v>
      </c>
      <c r="F12" s="147">
        <f>SUM(F7:F11)</f>
        <v>0</v>
      </c>
      <c r="G12" s="147">
        <f>SUM(G7:G11)</f>
        <v>0</v>
      </c>
      <c r="H12" s="147">
        <f t="shared" si="0"/>
        <v>0</v>
      </c>
    </row>
    <row r="13" spans="1:8" ht="30" customHeight="1" thickBot="1" x14ac:dyDescent="0.2">
      <c r="B13" s="137" t="s">
        <v>97</v>
      </c>
      <c r="C13" s="143">
        <f>C12*10%</f>
        <v>0</v>
      </c>
      <c r="D13" s="143">
        <f>D12*10%</f>
        <v>0</v>
      </c>
      <c r="E13" s="143">
        <f>E12*10%</f>
        <v>0</v>
      </c>
      <c r="F13" s="143">
        <f>F12*10%</f>
        <v>0</v>
      </c>
      <c r="G13" s="143">
        <f>G12*10%</f>
        <v>0</v>
      </c>
      <c r="H13" s="143">
        <f>ROUNDDOWN(SUM(C13:G13),0)</f>
        <v>0</v>
      </c>
    </row>
    <row r="14" spans="1:8" ht="30" customHeight="1" thickBot="1" x14ac:dyDescent="0.2">
      <c r="B14" s="137" t="s">
        <v>7</v>
      </c>
      <c r="C14" s="143">
        <v>0</v>
      </c>
      <c r="D14" s="143">
        <v>0</v>
      </c>
      <c r="E14" s="143">
        <v>0</v>
      </c>
      <c r="F14" s="143">
        <v>0</v>
      </c>
      <c r="G14" s="143">
        <v>0</v>
      </c>
      <c r="H14" s="143">
        <f>SUM(C14:G14)</f>
        <v>0</v>
      </c>
    </row>
    <row r="15" spans="1:8" ht="30" customHeight="1" thickBot="1" x14ac:dyDescent="0.2">
      <c r="B15" s="138" t="s">
        <v>12</v>
      </c>
      <c r="C15" s="143">
        <f>SUM(C12:C14)</f>
        <v>0</v>
      </c>
      <c r="D15" s="143">
        <f>SUM(D12:D14)</f>
        <v>0</v>
      </c>
      <c r="E15" s="143">
        <f>SUM(E12:E14)</f>
        <v>0</v>
      </c>
      <c r="F15" s="143">
        <f>SUM(F12:F14)</f>
        <v>0</v>
      </c>
      <c r="G15" s="143">
        <f>SUM(G12:G14)</f>
        <v>0</v>
      </c>
      <c r="H15" s="143">
        <f t="shared" si="0"/>
        <v>0</v>
      </c>
    </row>
    <row r="16" spans="1:8" ht="30" customHeight="1" x14ac:dyDescent="0.15"/>
    <row r="17" spans="1:8" ht="30" customHeight="1" thickBot="1" x14ac:dyDescent="0.2">
      <c r="B17" s="127" t="s">
        <v>104</v>
      </c>
      <c r="C17" s="139"/>
      <c r="D17" s="139"/>
      <c r="H17" s="128" t="s">
        <v>15</v>
      </c>
    </row>
    <row r="18" spans="1:8" s="132" customFormat="1" ht="30" customHeight="1" x14ac:dyDescent="0.15">
      <c r="A18" s="129"/>
      <c r="B18" s="130" t="s">
        <v>8</v>
      </c>
      <c r="C18" s="157" t="s">
        <v>96</v>
      </c>
      <c r="D18" s="157" t="s">
        <v>96</v>
      </c>
      <c r="E18" s="157" t="s">
        <v>96</v>
      </c>
      <c r="F18" s="157" t="s">
        <v>96</v>
      </c>
      <c r="G18" s="157" t="s">
        <v>96</v>
      </c>
      <c r="H18" s="167" t="s">
        <v>80</v>
      </c>
    </row>
    <row r="19" spans="1:8" s="132" customFormat="1" ht="30" customHeight="1" x14ac:dyDescent="0.15">
      <c r="A19" s="129"/>
      <c r="B19" s="133"/>
      <c r="C19" s="158" t="s">
        <v>86</v>
      </c>
      <c r="D19" s="158" t="s">
        <v>86</v>
      </c>
      <c r="E19" s="158" t="s">
        <v>86</v>
      </c>
      <c r="F19" s="158" t="s">
        <v>86</v>
      </c>
      <c r="G19" s="158" t="s">
        <v>86</v>
      </c>
      <c r="H19" s="168"/>
    </row>
    <row r="20" spans="1:8" s="132" customFormat="1" ht="30" customHeight="1" thickBot="1" x14ac:dyDescent="0.2">
      <c r="A20" s="129"/>
      <c r="B20" s="134" t="s">
        <v>78</v>
      </c>
      <c r="C20" s="159" t="s">
        <v>87</v>
      </c>
      <c r="D20" s="159" t="s">
        <v>87</v>
      </c>
      <c r="E20" s="159" t="s">
        <v>87</v>
      </c>
      <c r="F20" s="159" t="s">
        <v>87</v>
      </c>
      <c r="G20" s="159" t="s">
        <v>87</v>
      </c>
      <c r="H20" s="169"/>
    </row>
    <row r="21" spans="1:8" ht="30" customHeight="1" thickBot="1" x14ac:dyDescent="0.2">
      <c r="B21" s="160" t="s">
        <v>89</v>
      </c>
      <c r="C21" s="144">
        <v>0</v>
      </c>
      <c r="D21" s="144">
        <v>0</v>
      </c>
      <c r="E21" s="144">
        <v>0</v>
      </c>
      <c r="F21" s="144">
        <v>0</v>
      </c>
      <c r="G21" s="144">
        <v>0</v>
      </c>
      <c r="H21" s="144">
        <f>SUM(C21:G21)</f>
        <v>0</v>
      </c>
    </row>
    <row r="22" spans="1:8" ht="30" customHeight="1" thickBot="1" x14ac:dyDescent="0.2">
      <c r="B22" s="135" t="s">
        <v>2</v>
      </c>
      <c r="C22" s="145">
        <v>0</v>
      </c>
      <c r="D22" s="145">
        <v>0</v>
      </c>
      <c r="E22" s="145">
        <v>0</v>
      </c>
      <c r="F22" s="145">
        <v>0</v>
      </c>
      <c r="G22" s="145">
        <v>0</v>
      </c>
      <c r="H22" s="145">
        <f>SUM(C22:G22)</f>
        <v>0</v>
      </c>
    </row>
    <row r="23" spans="1:8" ht="30" customHeight="1" thickBot="1" x14ac:dyDescent="0.2">
      <c r="B23" s="135" t="s">
        <v>3</v>
      </c>
      <c r="C23" s="145">
        <v>0</v>
      </c>
      <c r="D23" s="145">
        <v>0</v>
      </c>
      <c r="E23" s="145">
        <v>0</v>
      </c>
      <c r="F23" s="145">
        <v>0</v>
      </c>
      <c r="G23" s="145">
        <v>0</v>
      </c>
      <c r="H23" s="145">
        <f>SUM(C23:G23)</f>
        <v>0</v>
      </c>
    </row>
    <row r="24" spans="1:8" ht="30" customHeight="1" x14ac:dyDescent="0.15">
      <c r="B24" s="136" t="s">
        <v>4</v>
      </c>
      <c r="C24" s="144">
        <v>0</v>
      </c>
      <c r="D24" s="144">
        <v>0</v>
      </c>
      <c r="E24" s="144">
        <v>0</v>
      </c>
      <c r="F24" s="144">
        <v>0</v>
      </c>
      <c r="G24" s="144">
        <v>0</v>
      </c>
      <c r="H24" s="144">
        <f>SUM(C24:G24)</f>
        <v>0</v>
      </c>
    </row>
    <row r="25" spans="1:8" ht="30" customHeight="1" thickBot="1" x14ac:dyDescent="0.2">
      <c r="B25" s="137" t="s">
        <v>5</v>
      </c>
      <c r="C25" s="146">
        <v>0</v>
      </c>
      <c r="D25" s="146">
        <v>0</v>
      </c>
      <c r="E25" s="146">
        <v>0</v>
      </c>
      <c r="F25" s="146">
        <v>0</v>
      </c>
      <c r="G25" s="146">
        <v>0</v>
      </c>
      <c r="H25" s="146">
        <f>SUM(C25:G25)</f>
        <v>0</v>
      </c>
    </row>
    <row r="26" spans="1:8" ht="30" customHeight="1" thickBot="1" x14ac:dyDescent="0.2">
      <c r="B26" s="137" t="s">
        <v>6</v>
      </c>
      <c r="C26" s="143">
        <f t="shared" ref="C26:H26" si="1">SUM(C21:C25)</f>
        <v>0</v>
      </c>
      <c r="D26" s="143">
        <f t="shared" si="1"/>
        <v>0</v>
      </c>
      <c r="E26" s="143">
        <f t="shared" si="1"/>
        <v>0</v>
      </c>
      <c r="F26" s="143">
        <f t="shared" si="1"/>
        <v>0</v>
      </c>
      <c r="G26" s="143">
        <f t="shared" si="1"/>
        <v>0</v>
      </c>
      <c r="H26" s="143">
        <f t="shared" si="1"/>
        <v>0</v>
      </c>
    </row>
    <row r="27" spans="1:8" ht="30" customHeight="1" thickBot="1" x14ac:dyDescent="0.2">
      <c r="B27" s="137" t="s">
        <v>98</v>
      </c>
      <c r="C27" s="148"/>
      <c r="D27" s="149"/>
      <c r="E27" s="149"/>
      <c r="F27" s="149"/>
      <c r="G27" s="149"/>
      <c r="H27" s="149"/>
    </row>
    <row r="28" spans="1:8" ht="30" customHeight="1" thickBot="1" x14ac:dyDescent="0.2">
      <c r="B28" s="137" t="s">
        <v>7</v>
      </c>
      <c r="C28" s="148"/>
      <c r="D28" s="149"/>
      <c r="E28" s="149"/>
      <c r="F28" s="149"/>
      <c r="G28" s="149"/>
      <c r="H28" s="149"/>
    </row>
    <row r="29" spans="1:8" ht="30" customHeight="1" thickBot="1" x14ac:dyDescent="0.2">
      <c r="B29" s="138" t="s">
        <v>12</v>
      </c>
      <c r="C29" s="143">
        <f>SUM(C26:C28)</f>
        <v>0</v>
      </c>
      <c r="D29" s="143">
        <f>SUM(D26:D28)</f>
        <v>0</v>
      </c>
      <c r="E29" s="143">
        <f>SUM(E26:E28)</f>
        <v>0</v>
      </c>
      <c r="F29" s="143">
        <f>SUM(F26:F28)</f>
        <v>0</v>
      </c>
      <c r="G29" s="143">
        <f>SUM(G26:G28)</f>
        <v>0</v>
      </c>
      <c r="H29" s="143">
        <f>SUM(C29:G29)</f>
        <v>0</v>
      </c>
    </row>
    <row r="30" spans="1:8" ht="30" customHeight="1" x14ac:dyDescent="0.15"/>
    <row r="31" spans="1:8" ht="30" customHeight="1" x14ac:dyDescent="0.15"/>
    <row r="32" spans="1:8" ht="30" customHeight="1" x14ac:dyDescent="0.15">
      <c r="B32" s="140" t="s">
        <v>105</v>
      </c>
    </row>
    <row r="33" spans="1:8" ht="30" customHeight="1" thickBot="1" x14ac:dyDescent="0.2">
      <c r="B33" s="141" t="s">
        <v>106</v>
      </c>
      <c r="F33" s="128" t="s">
        <v>15</v>
      </c>
    </row>
    <row r="34" spans="1:8" s="132" customFormat="1" ht="30" customHeight="1" x14ac:dyDescent="0.15">
      <c r="A34" s="129"/>
      <c r="B34" s="130" t="s">
        <v>74</v>
      </c>
      <c r="C34" s="131" t="s">
        <v>9</v>
      </c>
      <c r="D34" s="131" t="s">
        <v>10</v>
      </c>
      <c r="E34" s="170" t="s">
        <v>11</v>
      </c>
      <c r="F34" s="170" t="s">
        <v>80</v>
      </c>
      <c r="G34" s="129"/>
      <c r="H34" s="129"/>
    </row>
    <row r="35" spans="1:8" s="132" customFormat="1" ht="30" customHeight="1" thickBot="1" x14ac:dyDescent="0.2">
      <c r="A35" s="129"/>
      <c r="B35" s="134" t="s">
        <v>78</v>
      </c>
      <c r="C35" s="142">
        <v>43921</v>
      </c>
      <c r="D35" s="142">
        <v>44469</v>
      </c>
      <c r="E35" s="171"/>
      <c r="F35" s="171"/>
      <c r="G35" s="129"/>
      <c r="H35" s="129"/>
    </row>
    <row r="36" spans="1:8" ht="30" customHeight="1" thickBot="1" x14ac:dyDescent="0.2">
      <c r="B36" s="161" t="s">
        <v>90</v>
      </c>
      <c r="C36" s="150">
        <v>0</v>
      </c>
      <c r="D36" s="150">
        <v>0</v>
      </c>
      <c r="E36" s="150">
        <v>0</v>
      </c>
      <c r="F36" s="150">
        <f t="shared" ref="F36:F44" si="2">SUM(C36:E36)</f>
        <v>0</v>
      </c>
    </row>
    <row r="37" spans="1:8" ht="30" customHeight="1" thickBot="1" x14ac:dyDescent="0.2">
      <c r="B37" s="135" t="s">
        <v>2</v>
      </c>
      <c r="C37" s="152">
        <v>0</v>
      </c>
      <c r="D37" s="153">
        <v>0</v>
      </c>
      <c r="E37" s="153">
        <v>0</v>
      </c>
      <c r="F37" s="153">
        <f t="shared" si="2"/>
        <v>0</v>
      </c>
    </row>
    <row r="38" spans="1:8" ht="30" customHeight="1" thickBot="1" x14ac:dyDescent="0.2">
      <c r="B38" s="135" t="s">
        <v>3</v>
      </c>
      <c r="C38" s="152">
        <v>0</v>
      </c>
      <c r="D38" s="153">
        <v>0</v>
      </c>
      <c r="E38" s="153">
        <v>0</v>
      </c>
      <c r="F38" s="153">
        <f t="shared" si="2"/>
        <v>0</v>
      </c>
    </row>
    <row r="39" spans="1:8" ht="30" customHeight="1" x14ac:dyDescent="0.15">
      <c r="B39" s="136" t="s">
        <v>4</v>
      </c>
      <c r="C39" s="150">
        <v>0</v>
      </c>
      <c r="D39" s="150">
        <v>0</v>
      </c>
      <c r="E39" s="150">
        <v>0</v>
      </c>
      <c r="F39" s="150">
        <f t="shared" si="2"/>
        <v>0</v>
      </c>
    </row>
    <row r="40" spans="1:8" ht="30" customHeight="1" thickBot="1" x14ac:dyDescent="0.2">
      <c r="B40" s="137" t="s">
        <v>5</v>
      </c>
      <c r="C40" s="151">
        <v>0</v>
      </c>
      <c r="D40" s="151">
        <v>0</v>
      </c>
      <c r="E40" s="151">
        <v>0</v>
      </c>
      <c r="F40" s="151">
        <f t="shared" si="2"/>
        <v>0</v>
      </c>
    </row>
    <row r="41" spans="1:8" ht="30" customHeight="1" thickBot="1" x14ac:dyDescent="0.2">
      <c r="B41" s="137" t="s">
        <v>6</v>
      </c>
      <c r="C41" s="152">
        <f>SUM(C36:C40)</f>
        <v>0</v>
      </c>
      <c r="D41" s="152">
        <f>SUM(D36:D40)</f>
        <v>0</v>
      </c>
      <c r="E41" s="152">
        <f>SUM(E36:E40)</f>
        <v>0</v>
      </c>
      <c r="F41" s="153">
        <f t="shared" si="2"/>
        <v>0</v>
      </c>
    </row>
    <row r="42" spans="1:8" ht="30" customHeight="1" thickBot="1" x14ac:dyDescent="0.2">
      <c r="B42" s="137" t="s">
        <v>98</v>
      </c>
      <c r="C42" s="143">
        <f>C41*10%</f>
        <v>0</v>
      </c>
      <c r="D42" s="143">
        <f>D41*10%</f>
        <v>0</v>
      </c>
      <c r="E42" s="143">
        <f>E41*10%</f>
        <v>0</v>
      </c>
      <c r="F42" s="152">
        <f>ROUNDDOWN(SUM(C42:E42),0)</f>
        <v>0</v>
      </c>
    </row>
    <row r="43" spans="1:8" ht="30" customHeight="1" thickBot="1" x14ac:dyDescent="0.2">
      <c r="B43" s="137" t="s">
        <v>7</v>
      </c>
      <c r="C43" s="143">
        <v>0</v>
      </c>
      <c r="D43" s="143">
        <v>0</v>
      </c>
      <c r="E43" s="143">
        <v>0</v>
      </c>
      <c r="F43" s="152">
        <f t="shared" si="2"/>
        <v>0</v>
      </c>
    </row>
    <row r="44" spans="1:8" ht="30" customHeight="1" thickBot="1" x14ac:dyDescent="0.2">
      <c r="B44" s="138" t="s">
        <v>12</v>
      </c>
      <c r="C44" s="143">
        <f>SUM(C41:C43)</f>
        <v>0</v>
      </c>
      <c r="D44" s="143">
        <f>SUM(D41:D43)</f>
        <v>0</v>
      </c>
      <c r="E44" s="143">
        <f>SUM(E41:E43)</f>
        <v>0</v>
      </c>
      <c r="F44" s="152">
        <f t="shared" si="2"/>
        <v>0</v>
      </c>
    </row>
    <row r="45" spans="1:8" ht="30" customHeight="1" x14ac:dyDescent="0.15"/>
    <row r="46" spans="1:8" ht="30" customHeight="1" thickBot="1" x14ac:dyDescent="0.2">
      <c r="B46" s="141" t="s">
        <v>107</v>
      </c>
      <c r="F46" s="128" t="s">
        <v>15</v>
      </c>
    </row>
    <row r="47" spans="1:8" s="132" customFormat="1" ht="30" customHeight="1" x14ac:dyDescent="0.15">
      <c r="A47" s="129"/>
      <c r="B47" s="130" t="s">
        <v>74</v>
      </c>
      <c r="C47" s="131" t="s">
        <v>9</v>
      </c>
      <c r="D47" s="131" t="s">
        <v>10</v>
      </c>
      <c r="E47" s="164" t="s">
        <v>11</v>
      </c>
      <c r="F47" s="164" t="s">
        <v>80</v>
      </c>
      <c r="G47" s="129"/>
      <c r="H47" s="129"/>
    </row>
    <row r="48" spans="1:8" s="132" customFormat="1" ht="30" customHeight="1" thickBot="1" x14ac:dyDescent="0.2">
      <c r="A48" s="129"/>
      <c r="B48" s="134" t="s">
        <v>78</v>
      </c>
      <c r="C48" s="142">
        <v>43921</v>
      </c>
      <c r="D48" s="142">
        <v>44469</v>
      </c>
      <c r="E48" s="165"/>
      <c r="F48" s="165"/>
      <c r="G48" s="129"/>
      <c r="H48" s="129"/>
    </row>
    <row r="49" spans="2:6" ht="30" customHeight="1" thickBot="1" x14ac:dyDescent="0.2">
      <c r="B49" s="135" t="s">
        <v>90</v>
      </c>
      <c r="C49" s="143">
        <v>0</v>
      </c>
      <c r="D49" s="143">
        <v>0</v>
      </c>
      <c r="E49" s="143">
        <v>0</v>
      </c>
      <c r="F49" s="143">
        <f t="shared" ref="F49:F57" si="3">SUM(C49:E49)</f>
        <v>0</v>
      </c>
    </row>
    <row r="50" spans="2:6" ht="30" customHeight="1" thickBot="1" x14ac:dyDescent="0.2">
      <c r="B50" s="135" t="s">
        <v>2</v>
      </c>
      <c r="C50" s="153">
        <v>0</v>
      </c>
      <c r="D50" s="153">
        <v>0</v>
      </c>
      <c r="E50" s="153">
        <v>0</v>
      </c>
      <c r="F50" s="153">
        <f t="shared" si="3"/>
        <v>0</v>
      </c>
    </row>
    <row r="51" spans="2:6" ht="30" customHeight="1" thickBot="1" x14ac:dyDescent="0.2">
      <c r="B51" s="135" t="s">
        <v>3</v>
      </c>
      <c r="C51" s="153">
        <v>0</v>
      </c>
      <c r="D51" s="153">
        <v>0</v>
      </c>
      <c r="E51" s="153">
        <v>0</v>
      </c>
      <c r="F51" s="153">
        <f t="shared" si="3"/>
        <v>0</v>
      </c>
    </row>
    <row r="52" spans="2:6" ht="30" customHeight="1" x14ac:dyDescent="0.15">
      <c r="B52" s="136" t="s">
        <v>4</v>
      </c>
      <c r="C52" s="154">
        <v>0</v>
      </c>
      <c r="D52" s="154">
        <v>0</v>
      </c>
      <c r="E52" s="154">
        <v>0</v>
      </c>
      <c r="F52" s="154">
        <f t="shared" si="3"/>
        <v>0</v>
      </c>
    </row>
    <row r="53" spans="2:6" ht="30" customHeight="1" thickBot="1" x14ac:dyDescent="0.2">
      <c r="B53" s="137" t="s">
        <v>5</v>
      </c>
      <c r="C53" s="143">
        <v>0</v>
      </c>
      <c r="D53" s="143">
        <v>0</v>
      </c>
      <c r="E53" s="143">
        <v>0</v>
      </c>
      <c r="F53" s="143">
        <f t="shared" si="3"/>
        <v>0</v>
      </c>
    </row>
    <row r="54" spans="2:6" ht="30" customHeight="1" thickBot="1" x14ac:dyDescent="0.2">
      <c r="B54" s="137" t="s">
        <v>6</v>
      </c>
      <c r="C54" s="153">
        <f>SUM(C49:C53)</f>
        <v>0</v>
      </c>
      <c r="D54" s="153">
        <f>SUM(D49:D53)</f>
        <v>0</v>
      </c>
      <c r="E54" s="153">
        <f>SUM(E49:E53)</f>
        <v>0</v>
      </c>
      <c r="F54" s="153">
        <f t="shared" si="3"/>
        <v>0</v>
      </c>
    </row>
    <row r="55" spans="2:6" ht="30" customHeight="1" thickBot="1" x14ac:dyDescent="0.2">
      <c r="B55" s="137" t="s">
        <v>98</v>
      </c>
      <c r="C55" s="155"/>
      <c r="D55" s="156"/>
      <c r="E55" s="156"/>
      <c r="F55" s="156"/>
    </row>
    <row r="56" spans="2:6" ht="30" customHeight="1" thickBot="1" x14ac:dyDescent="0.2">
      <c r="B56" s="137" t="s">
        <v>7</v>
      </c>
      <c r="C56" s="155"/>
      <c r="D56" s="156"/>
      <c r="E56" s="156"/>
      <c r="F56" s="156"/>
    </row>
    <row r="57" spans="2:6" s="125" customFormat="1" ht="30" customHeight="1" thickBot="1" x14ac:dyDescent="0.2">
      <c r="B57" s="138" t="s">
        <v>12</v>
      </c>
      <c r="C57" s="153">
        <f>SUM(C54:C56)</f>
        <v>0</v>
      </c>
      <c r="D57" s="153">
        <f>SUM(D54:D56)</f>
        <v>0</v>
      </c>
      <c r="E57" s="153">
        <f>SUM(E54:E56)</f>
        <v>0</v>
      </c>
      <c r="F57" s="153">
        <f t="shared" si="3"/>
        <v>0</v>
      </c>
    </row>
    <row r="58" spans="2:6" ht="30" customHeight="1" x14ac:dyDescent="0.15"/>
    <row r="59" spans="2:6" ht="30" customHeight="1" x14ac:dyDescent="0.15"/>
    <row r="60" spans="2:6" ht="30" customHeight="1" x14ac:dyDescent="0.15"/>
    <row r="61" spans="2:6" ht="30" customHeight="1" x14ac:dyDescent="0.15"/>
    <row r="62" spans="2:6" ht="30" customHeight="1" x14ac:dyDescent="0.15"/>
    <row r="63" spans="2:6" ht="30" customHeight="1" x14ac:dyDescent="0.15"/>
    <row r="64" spans="2:6" ht="30" customHeight="1" x14ac:dyDescent="0.15"/>
    <row r="65" ht="30" customHeight="1" x14ac:dyDescent="0.15"/>
    <row r="66" ht="30" customHeight="1" x14ac:dyDescent="0.15"/>
    <row r="67" ht="30" customHeight="1" x14ac:dyDescent="0.15"/>
    <row r="68" ht="30" customHeight="1" x14ac:dyDescent="0.15"/>
    <row r="69" ht="30" customHeight="1" x14ac:dyDescent="0.15"/>
    <row r="70" ht="30" customHeight="1" x14ac:dyDescent="0.15"/>
  </sheetData>
  <sheetProtection selectLockedCells="1"/>
  <mergeCells count="8">
    <mergeCell ref="E47:E48"/>
    <mergeCell ref="F47:F48"/>
    <mergeCell ref="B2:D2"/>
    <mergeCell ref="B3:D3"/>
    <mergeCell ref="H4:H6"/>
    <mergeCell ref="H18:H20"/>
    <mergeCell ref="E34:E35"/>
    <mergeCell ref="F34:F35"/>
  </mergeCells>
  <phoneticPr fontId="4"/>
  <pageMargins left="0.75" right="0.75" top="1" bottom="1" header="0.51200000000000001" footer="0.51200000000000001"/>
  <pageSetup paperSize="9" scale="65" fitToHeight="0" orientation="portrait" r:id="rId1"/>
  <headerFooter alignWithMargins="0"/>
  <rowBreaks count="2" manualBreakCount="2">
    <brk id="30" max="8" man="1"/>
    <brk id="69" max="8" man="1"/>
  </rowBreaks>
  <ignoredErrors>
    <ignoredError sqref="C54:D54" formulaRange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K165"/>
  <sheetViews>
    <sheetView showGridLines="0" tabSelected="1" view="pageBreakPreview" zoomScale="98" zoomScaleNormal="65" zoomScaleSheetLayoutView="98" workbookViewId="0">
      <selection activeCell="F77" sqref="F77"/>
    </sheetView>
  </sheetViews>
  <sheetFormatPr defaultRowHeight="21" customHeight="1" x14ac:dyDescent="0.15"/>
  <cols>
    <col min="1" max="1" width="8.625" style="8" customWidth="1"/>
    <col min="2" max="2" width="6.625" style="8" customWidth="1"/>
    <col min="3" max="3" width="4.625" style="8" customWidth="1"/>
    <col min="4" max="4" width="18.625" style="8" customWidth="1"/>
    <col min="5" max="5" width="5" style="9" customWidth="1"/>
    <col min="6" max="6" width="4" style="9" customWidth="1"/>
    <col min="7" max="7" width="8.625" style="9" customWidth="1"/>
    <col min="8" max="9" width="16.875" style="8" customWidth="1"/>
    <col min="10" max="10" width="22.125" style="8" customWidth="1"/>
    <col min="11" max="11" width="3.625" style="8" customWidth="1"/>
  </cols>
  <sheetData>
    <row r="1" spans="2:10" ht="27" customHeight="1" x14ac:dyDescent="0.15"/>
    <row r="2" spans="2:10" ht="27" customHeight="1" x14ac:dyDescent="0.15">
      <c r="B2" s="2" t="s">
        <v>108</v>
      </c>
      <c r="J2" s="86"/>
    </row>
    <row r="3" spans="2:10" customFormat="1" ht="13.5" customHeight="1" x14ac:dyDescent="0.15">
      <c r="B3" s="45"/>
      <c r="C3" s="46"/>
      <c r="D3" s="46"/>
      <c r="E3" s="47"/>
      <c r="F3" s="47"/>
      <c r="G3" s="47"/>
      <c r="H3" s="46"/>
      <c r="I3" s="46"/>
      <c r="J3" s="46"/>
    </row>
    <row r="4" spans="2:10" customFormat="1" ht="27" customHeight="1" thickBot="1" x14ac:dyDescent="0.2">
      <c r="B4" s="8" t="s">
        <v>91</v>
      </c>
      <c r="C4" s="8"/>
      <c r="D4" s="8"/>
      <c r="E4" s="9"/>
      <c r="F4" s="9"/>
      <c r="G4" s="9"/>
      <c r="H4" s="8"/>
      <c r="I4" s="8"/>
      <c r="J4" s="10" t="s">
        <v>15</v>
      </c>
    </row>
    <row r="5" spans="2:10" customFormat="1" ht="30" customHeight="1" thickBot="1" x14ac:dyDescent="0.2">
      <c r="B5" s="172" t="s">
        <v>16</v>
      </c>
      <c r="C5" s="173"/>
      <c r="D5" s="48" t="s">
        <v>17</v>
      </c>
      <c r="E5" s="174" t="s">
        <v>18</v>
      </c>
      <c r="F5" s="173"/>
      <c r="G5" s="48" t="s">
        <v>19</v>
      </c>
      <c r="H5" s="49" t="s">
        <v>20</v>
      </c>
      <c r="I5" s="49" t="s">
        <v>21</v>
      </c>
      <c r="J5" s="50" t="s">
        <v>22</v>
      </c>
    </row>
    <row r="6" spans="2:10" customFormat="1" ht="27" customHeight="1" thickBot="1" x14ac:dyDescent="0.2">
      <c r="B6" s="175" t="s">
        <v>92</v>
      </c>
      <c r="C6" s="176"/>
      <c r="D6" s="51"/>
      <c r="E6" s="177" t="s">
        <v>23</v>
      </c>
      <c r="F6" s="178"/>
      <c r="G6" s="111" t="s">
        <v>23</v>
      </c>
      <c r="H6" s="11">
        <f>SUM(H7:H8)</f>
        <v>0</v>
      </c>
      <c r="I6" s="11">
        <f>SUM(I7:I8)</f>
        <v>0</v>
      </c>
      <c r="J6" s="21"/>
    </row>
    <row r="7" spans="2:10" customFormat="1" ht="27" customHeight="1" x14ac:dyDescent="0.15">
      <c r="B7" s="52" t="s">
        <v>24</v>
      </c>
      <c r="C7" s="53"/>
      <c r="D7" s="54"/>
      <c r="E7" s="94">
        <v>1</v>
      </c>
      <c r="F7" s="112" t="s">
        <v>25</v>
      </c>
      <c r="G7" s="97">
        <v>0</v>
      </c>
      <c r="H7" s="12">
        <f>IF(C7="J",E7*G7,0)</f>
        <v>0</v>
      </c>
      <c r="I7" s="12">
        <f>IF(C7="自",E7*G7,0)</f>
        <v>0</v>
      </c>
      <c r="J7" s="55"/>
    </row>
    <row r="8" spans="2:10" customFormat="1" ht="27" customHeight="1" thickBot="1" x14ac:dyDescent="0.2">
      <c r="B8" s="56" t="s">
        <v>26</v>
      </c>
      <c r="C8" s="57"/>
      <c r="D8" s="58"/>
      <c r="E8" s="95">
        <v>1</v>
      </c>
      <c r="F8" s="113" t="s">
        <v>27</v>
      </c>
      <c r="G8" s="98">
        <v>0</v>
      </c>
      <c r="H8" s="13">
        <f>IF(C8="J",E8*G8,0)</f>
        <v>0</v>
      </c>
      <c r="I8" s="13">
        <f>IF(C8="自",E8*G8,0)</f>
        <v>0</v>
      </c>
      <c r="J8" s="59"/>
    </row>
    <row r="9" spans="2:10" customFormat="1" ht="27" customHeight="1" thickBot="1" x14ac:dyDescent="0.2">
      <c r="B9" s="175" t="s">
        <v>30</v>
      </c>
      <c r="C9" s="176"/>
      <c r="D9" s="51"/>
      <c r="E9" s="179" t="s">
        <v>23</v>
      </c>
      <c r="F9" s="180"/>
      <c r="G9" s="111" t="s">
        <v>23</v>
      </c>
      <c r="H9" s="11">
        <f>SUM(H10:H12)</f>
        <v>0</v>
      </c>
      <c r="I9" s="11">
        <f>SUM(I10:I12)</f>
        <v>0</v>
      </c>
      <c r="J9" s="21"/>
    </row>
    <row r="10" spans="2:10" customFormat="1" ht="27" customHeight="1" x14ac:dyDescent="0.15">
      <c r="B10" s="52" t="s">
        <v>24</v>
      </c>
      <c r="C10" s="53"/>
      <c r="D10" s="54"/>
      <c r="E10" s="94">
        <v>1</v>
      </c>
      <c r="F10" s="112" t="s">
        <v>25</v>
      </c>
      <c r="G10" s="97">
        <v>0</v>
      </c>
      <c r="H10" s="12">
        <f>IF(C10="J",E10*G10,0)</f>
        <v>0</v>
      </c>
      <c r="I10" s="12">
        <f>IF(C10="自",E10*G10,0)</f>
        <v>0</v>
      </c>
      <c r="J10" s="55"/>
    </row>
    <row r="11" spans="2:10" customFormat="1" ht="27" customHeight="1" x14ac:dyDescent="0.15">
      <c r="B11" s="60" t="s">
        <v>26</v>
      </c>
      <c r="C11" s="61"/>
      <c r="D11" s="62"/>
      <c r="E11" s="96">
        <v>1</v>
      </c>
      <c r="F11" s="114" t="s">
        <v>27</v>
      </c>
      <c r="G11" s="99">
        <v>0</v>
      </c>
      <c r="H11" s="14">
        <f>IF(C11="J",E11*G11,0)</f>
        <v>0</v>
      </c>
      <c r="I11" s="14">
        <f>IF(C11="自",E11*G11,0)</f>
        <v>0</v>
      </c>
      <c r="J11" s="63"/>
    </row>
    <row r="12" spans="2:10" customFormat="1" ht="27" customHeight="1" thickBot="1" x14ac:dyDescent="0.2">
      <c r="B12" s="56" t="s">
        <v>28</v>
      </c>
      <c r="C12" s="57"/>
      <c r="D12" s="58"/>
      <c r="E12" s="95">
        <v>1</v>
      </c>
      <c r="F12" s="113" t="s">
        <v>27</v>
      </c>
      <c r="G12" s="98">
        <v>0</v>
      </c>
      <c r="H12" s="13">
        <f>IF(C12="J",E12*G12,0)</f>
        <v>0</v>
      </c>
      <c r="I12" s="13">
        <f>IF(C12="自",E12*G12,0)</f>
        <v>0</v>
      </c>
      <c r="J12" s="59"/>
    </row>
    <row r="13" spans="2:10" customFormat="1" ht="27" customHeight="1" thickBot="1" x14ac:dyDescent="0.2">
      <c r="B13" s="175" t="s">
        <v>93</v>
      </c>
      <c r="C13" s="176"/>
      <c r="D13" s="51"/>
      <c r="E13" s="179" t="s">
        <v>23</v>
      </c>
      <c r="F13" s="180"/>
      <c r="G13" s="111" t="s">
        <v>23</v>
      </c>
      <c r="H13" s="11">
        <f>SUM(H14:H15)</f>
        <v>0</v>
      </c>
      <c r="I13" s="11">
        <f>SUM(I14:I15)</f>
        <v>0</v>
      </c>
      <c r="J13" s="21"/>
    </row>
    <row r="14" spans="2:10" customFormat="1" ht="27" customHeight="1" x14ac:dyDescent="0.15">
      <c r="B14" s="52" t="s">
        <v>24</v>
      </c>
      <c r="C14" s="53"/>
      <c r="D14" s="54"/>
      <c r="E14" s="94">
        <v>1</v>
      </c>
      <c r="F14" s="112" t="s">
        <v>25</v>
      </c>
      <c r="G14" s="97">
        <v>0</v>
      </c>
      <c r="H14" s="12">
        <f>IF(C14="J",E14*G14,0)</f>
        <v>0</v>
      </c>
      <c r="I14" s="12">
        <f>IF(C14="自",E14*G14,0)</f>
        <v>0</v>
      </c>
      <c r="J14" s="55"/>
    </row>
    <row r="15" spans="2:10" customFormat="1" ht="27" customHeight="1" thickBot="1" x14ac:dyDescent="0.2">
      <c r="B15" s="56" t="s">
        <v>26</v>
      </c>
      <c r="C15" s="57"/>
      <c r="D15" s="58"/>
      <c r="E15" s="95">
        <v>1</v>
      </c>
      <c r="F15" s="113" t="s">
        <v>27</v>
      </c>
      <c r="G15" s="98">
        <v>0</v>
      </c>
      <c r="H15" s="13">
        <f>IF(C15="J",E15*G15,0)</f>
        <v>0</v>
      </c>
      <c r="I15" s="13">
        <f>IF(C15="自",E15*G15,0)</f>
        <v>0</v>
      </c>
      <c r="J15" s="59"/>
    </row>
    <row r="16" spans="2:10" customFormat="1" ht="27" customHeight="1" thickBot="1" x14ac:dyDescent="0.2">
      <c r="B16" s="175" t="s">
        <v>94</v>
      </c>
      <c r="C16" s="176"/>
      <c r="D16" s="51"/>
      <c r="E16" s="179" t="s">
        <v>23</v>
      </c>
      <c r="F16" s="180"/>
      <c r="G16" s="111" t="s">
        <v>23</v>
      </c>
      <c r="H16" s="11">
        <f>SUM(H17:H18)</f>
        <v>0</v>
      </c>
      <c r="I16" s="11">
        <f>SUM(I17:I18)</f>
        <v>0</v>
      </c>
      <c r="J16" s="21"/>
    </row>
    <row r="17" spans="1:11" ht="27" customHeight="1" x14ac:dyDescent="0.15">
      <c r="A17"/>
      <c r="B17" s="52" t="s">
        <v>24</v>
      </c>
      <c r="C17" s="53"/>
      <c r="D17" s="54"/>
      <c r="E17" s="94">
        <v>1</v>
      </c>
      <c r="F17" s="112" t="s">
        <v>27</v>
      </c>
      <c r="G17" s="97">
        <v>0</v>
      </c>
      <c r="H17" s="12">
        <f>IF(C17="J",E17*G17,0)</f>
        <v>0</v>
      </c>
      <c r="I17" s="12">
        <f>IF(C17="自",E17*G17,0)</f>
        <v>0</v>
      </c>
      <c r="J17" s="55"/>
      <c r="K17"/>
    </row>
    <row r="18" spans="1:11" ht="27" customHeight="1" thickBot="1" x14ac:dyDescent="0.2">
      <c r="A18"/>
      <c r="B18" s="56" t="s">
        <v>26</v>
      </c>
      <c r="C18" s="57"/>
      <c r="D18" s="58"/>
      <c r="E18" s="95">
        <v>1</v>
      </c>
      <c r="F18" s="113" t="s">
        <v>27</v>
      </c>
      <c r="G18" s="98">
        <v>0</v>
      </c>
      <c r="H18" s="13">
        <f>IF(C18="J",E18*G18,0)</f>
        <v>0</v>
      </c>
      <c r="I18" s="13">
        <f>IF(C18="自",E18*G18,0)</f>
        <v>0</v>
      </c>
      <c r="J18" s="59"/>
      <c r="K18"/>
    </row>
    <row r="19" spans="1:11" ht="27" customHeight="1" thickBot="1" x14ac:dyDescent="0.2">
      <c r="A19"/>
      <c r="B19" s="172" t="s">
        <v>29</v>
      </c>
      <c r="C19" s="172"/>
      <c r="D19" s="172"/>
      <c r="E19" s="172"/>
      <c r="F19" s="172"/>
      <c r="G19" s="172"/>
      <c r="H19" s="11">
        <f>H6+H9+H13+H16</f>
        <v>0</v>
      </c>
      <c r="I19" s="11">
        <f>I6+I9+I13+I16</f>
        <v>0</v>
      </c>
      <c r="J19" s="51"/>
      <c r="K19"/>
    </row>
    <row r="20" spans="1:11" ht="27" customHeight="1" x14ac:dyDescent="0.15">
      <c r="A20"/>
      <c r="G20" s="15"/>
      <c r="H20" s="16"/>
      <c r="I20" s="16"/>
      <c r="K20"/>
    </row>
    <row r="21" spans="1:11" ht="27" customHeight="1" x14ac:dyDescent="0.15">
      <c r="A21"/>
      <c r="G21" s="15"/>
      <c r="H21" s="16"/>
      <c r="I21" s="16"/>
      <c r="K21"/>
    </row>
    <row r="22" spans="1:11" ht="27" customHeight="1" x14ac:dyDescent="0.15">
      <c r="A22"/>
      <c r="G22" s="15"/>
      <c r="H22" s="16"/>
      <c r="I22" s="16"/>
      <c r="K22"/>
    </row>
    <row r="23" spans="1:11" ht="27" customHeight="1" x14ac:dyDescent="0.15">
      <c r="A23"/>
      <c r="G23" s="15"/>
      <c r="H23" s="16"/>
      <c r="I23" s="16"/>
      <c r="K23"/>
    </row>
    <row r="24" spans="1:11" ht="27" customHeight="1" x14ac:dyDescent="0.15">
      <c r="A24"/>
      <c r="G24" s="15"/>
      <c r="H24" s="16"/>
      <c r="I24" s="16"/>
      <c r="K24"/>
    </row>
    <row r="25" spans="1:11" ht="27" customHeight="1" x14ac:dyDescent="0.15">
      <c r="A25"/>
      <c r="G25" s="15"/>
      <c r="H25" s="16"/>
      <c r="I25" s="16"/>
      <c r="K25"/>
    </row>
    <row r="26" spans="1:11" ht="27" customHeight="1" x14ac:dyDescent="0.15">
      <c r="A26"/>
      <c r="G26" s="15"/>
      <c r="H26" s="16"/>
      <c r="I26" s="16"/>
      <c r="K26"/>
    </row>
    <row r="27" spans="1:11" ht="27" customHeight="1" x14ac:dyDescent="0.15">
      <c r="A27"/>
      <c r="G27" s="15"/>
      <c r="H27" s="16"/>
      <c r="I27" s="16"/>
      <c r="K27"/>
    </row>
    <row r="28" spans="1:11" ht="27" customHeight="1" x14ac:dyDescent="0.15">
      <c r="A28"/>
      <c r="G28" s="15"/>
      <c r="H28" s="16"/>
      <c r="I28" s="16"/>
      <c r="K28"/>
    </row>
    <row r="29" spans="1:11" ht="27" customHeight="1" x14ac:dyDescent="0.15">
      <c r="A29"/>
      <c r="K29"/>
    </row>
    <row r="30" spans="1:11" ht="27" customHeight="1" thickBot="1" x14ac:dyDescent="0.2">
      <c r="A30"/>
      <c r="B30" s="8" t="s">
        <v>62</v>
      </c>
      <c r="C30" s="9"/>
      <c r="J30" s="10" t="s">
        <v>15</v>
      </c>
      <c r="K30"/>
    </row>
    <row r="31" spans="1:11" ht="30" customHeight="1" thickBot="1" x14ac:dyDescent="0.2">
      <c r="A31"/>
      <c r="B31" s="172" t="s">
        <v>16</v>
      </c>
      <c r="C31" s="173"/>
      <c r="D31" s="48" t="s">
        <v>17</v>
      </c>
      <c r="E31" s="174" t="s">
        <v>18</v>
      </c>
      <c r="F31" s="173"/>
      <c r="G31" s="48" t="s">
        <v>19</v>
      </c>
      <c r="H31" s="64" t="s">
        <v>20</v>
      </c>
      <c r="I31" s="49" t="s">
        <v>21</v>
      </c>
      <c r="J31" s="50" t="s">
        <v>22</v>
      </c>
      <c r="K31"/>
    </row>
    <row r="32" spans="1:11" ht="27" customHeight="1" thickBot="1" x14ac:dyDescent="0.2">
      <c r="A32"/>
      <c r="B32" s="175" t="s">
        <v>65</v>
      </c>
      <c r="C32" s="176"/>
      <c r="D32" s="74" t="s">
        <v>32</v>
      </c>
      <c r="E32" s="177" t="s">
        <v>23</v>
      </c>
      <c r="F32" s="178"/>
      <c r="G32" s="115" t="s">
        <v>23</v>
      </c>
      <c r="H32" s="17">
        <f>SUM(H33:H36)</f>
        <v>0</v>
      </c>
      <c r="I32" s="11">
        <f>SUM(I33:I36)</f>
        <v>0</v>
      </c>
      <c r="J32" s="66"/>
      <c r="K32"/>
    </row>
    <row r="33" spans="1:11" ht="27" customHeight="1" x14ac:dyDescent="0.15">
      <c r="A33"/>
      <c r="B33" s="52" t="s">
        <v>24</v>
      </c>
      <c r="C33" s="53"/>
      <c r="D33" s="75"/>
      <c r="E33" s="100">
        <v>0</v>
      </c>
      <c r="F33" s="117" t="s">
        <v>33</v>
      </c>
      <c r="G33" s="97">
        <v>0</v>
      </c>
      <c r="H33" s="18">
        <f>IF(C33="J",E33*G33,0)</f>
        <v>0</v>
      </c>
      <c r="I33" s="12">
        <f>IF(C33="自",E33*G33,0)</f>
        <v>0</v>
      </c>
      <c r="J33" s="68"/>
      <c r="K33"/>
    </row>
    <row r="34" spans="1:11" ht="27" customHeight="1" x14ac:dyDescent="0.15">
      <c r="A34"/>
      <c r="B34" s="60" t="s">
        <v>26</v>
      </c>
      <c r="C34" s="61"/>
      <c r="D34" s="76"/>
      <c r="E34" s="101">
        <v>0</v>
      </c>
      <c r="F34" s="118" t="s">
        <v>33</v>
      </c>
      <c r="G34" s="99">
        <v>0</v>
      </c>
      <c r="H34" s="19">
        <f>IF(C34="J",E34*G34,0)</f>
        <v>0</v>
      </c>
      <c r="I34" s="14">
        <f>IF(C34="自",E34*G34,0)</f>
        <v>0</v>
      </c>
      <c r="J34" s="77"/>
      <c r="K34"/>
    </row>
    <row r="35" spans="1:11" ht="27" customHeight="1" x14ac:dyDescent="0.15">
      <c r="A35"/>
      <c r="B35" s="60" t="s">
        <v>28</v>
      </c>
      <c r="C35" s="61"/>
      <c r="D35" s="76"/>
      <c r="E35" s="101">
        <v>0</v>
      </c>
      <c r="F35" s="118" t="s">
        <v>33</v>
      </c>
      <c r="G35" s="99">
        <v>0</v>
      </c>
      <c r="H35" s="19">
        <f>IF(C35="J",E35*G35,0)</f>
        <v>0</v>
      </c>
      <c r="I35" s="14">
        <f>IF(C35="自",E35*G35,0)</f>
        <v>0</v>
      </c>
      <c r="J35" s="70"/>
      <c r="K35"/>
    </row>
    <row r="36" spans="1:11" ht="27" customHeight="1" thickBot="1" x14ac:dyDescent="0.2">
      <c r="A36"/>
      <c r="B36" s="56" t="s">
        <v>31</v>
      </c>
      <c r="C36" s="57"/>
      <c r="D36" s="78"/>
      <c r="E36" s="102">
        <v>0</v>
      </c>
      <c r="F36" s="119" t="s">
        <v>33</v>
      </c>
      <c r="G36" s="98">
        <v>0</v>
      </c>
      <c r="H36" s="20">
        <f>IF(C36="J",E36*G36,0)</f>
        <v>0</v>
      </c>
      <c r="I36" s="13">
        <f>IF(C36="自",E36*G36,0)</f>
        <v>0</v>
      </c>
      <c r="J36" s="72"/>
      <c r="K36"/>
    </row>
    <row r="37" spans="1:11" ht="27" customHeight="1" thickBot="1" x14ac:dyDescent="0.2">
      <c r="A37"/>
      <c r="B37" s="175" t="s">
        <v>66</v>
      </c>
      <c r="C37" s="176"/>
      <c r="D37" s="74" t="s">
        <v>34</v>
      </c>
      <c r="E37" s="177" t="s">
        <v>23</v>
      </c>
      <c r="F37" s="178"/>
      <c r="G37" s="115" t="s">
        <v>23</v>
      </c>
      <c r="H37" s="17">
        <f>SUM(H38:H39)</f>
        <v>0</v>
      </c>
      <c r="I37" s="11">
        <f>SUM(I38:I39)</f>
        <v>0</v>
      </c>
      <c r="J37" s="66"/>
      <c r="K37"/>
    </row>
    <row r="38" spans="1:11" ht="27" customHeight="1" x14ac:dyDescent="0.15">
      <c r="A38"/>
      <c r="B38" s="52" t="s">
        <v>24</v>
      </c>
      <c r="C38" s="53"/>
      <c r="D38" s="75"/>
      <c r="E38" s="100">
        <v>0</v>
      </c>
      <c r="F38" s="117" t="s">
        <v>33</v>
      </c>
      <c r="G38" s="97">
        <v>0</v>
      </c>
      <c r="H38" s="18">
        <f>IF(C38="J",E38*G38,0)</f>
        <v>0</v>
      </c>
      <c r="I38" s="12">
        <f>IF(C38="自",E38*G38,0)</f>
        <v>0</v>
      </c>
      <c r="J38" s="79"/>
      <c r="K38"/>
    </row>
    <row r="39" spans="1:11" ht="27" customHeight="1" thickBot="1" x14ac:dyDescent="0.2">
      <c r="A39"/>
      <c r="B39" s="56" t="s">
        <v>26</v>
      </c>
      <c r="C39" s="57"/>
      <c r="D39" s="78"/>
      <c r="E39" s="102">
        <v>0</v>
      </c>
      <c r="F39" s="119" t="s">
        <v>33</v>
      </c>
      <c r="G39" s="98">
        <v>0</v>
      </c>
      <c r="H39" s="20">
        <f>IF(C39="J",E39*G39,0)</f>
        <v>0</v>
      </c>
      <c r="I39" s="13">
        <f>IF(C39="自",E39*G39,0)</f>
        <v>0</v>
      </c>
      <c r="J39" s="80"/>
      <c r="K39"/>
    </row>
    <row r="40" spans="1:11" ht="27" customHeight="1" thickBot="1" x14ac:dyDescent="0.2">
      <c r="A40"/>
      <c r="B40" s="172" t="s">
        <v>29</v>
      </c>
      <c r="C40" s="172"/>
      <c r="D40" s="172"/>
      <c r="E40" s="172"/>
      <c r="F40" s="172"/>
      <c r="G40" s="172"/>
      <c r="H40" s="11">
        <f>H32+H37</f>
        <v>0</v>
      </c>
      <c r="I40" s="11">
        <f>I32+I37</f>
        <v>0</v>
      </c>
      <c r="J40" s="51"/>
      <c r="K40"/>
    </row>
    <row r="41" spans="1:11" ht="27" customHeight="1" x14ac:dyDescent="0.15">
      <c r="A41"/>
      <c r="K41"/>
    </row>
    <row r="42" spans="1:11" ht="27" customHeight="1" x14ac:dyDescent="0.15">
      <c r="A42"/>
      <c r="K42"/>
    </row>
    <row r="43" spans="1:11" ht="27" customHeight="1" x14ac:dyDescent="0.15">
      <c r="A43"/>
      <c r="K43"/>
    </row>
    <row r="44" spans="1:11" ht="27" customHeight="1" x14ac:dyDescent="0.15">
      <c r="A44"/>
      <c r="K44"/>
    </row>
    <row r="45" spans="1:11" ht="27" customHeight="1" x14ac:dyDescent="0.15">
      <c r="A45"/>
      <c r="K45"/>
    </row>
    <row r="46" spans="1:11" ht="27" customHeight="1" x14ac:dyDescent="0.15">
      <c r="A46"/>
      <c r="K46"/>
    </row>
    <row r="47" spans="1:11" ht="27" customHeight="1" x14ac:dyDescent="0.15">
      <c r="A47"/>
      <c r="K47"/>
    </row>
    <row r="48" spans="1:11" ht="27" customHeight="1" x14ac:dyDescent="0.15">
      <c r="A48"/>
      <c r="K48"/>
    </row>
    <row r="49" spans="1:11" ht="27" customHeight="1" x14ac:dyDescent="0.15">
      <c r="A49"/>
      <c r="K49"/>
    </row>
    <row r="50" spans="1:11" ht="27" customHeight="1" x14ac:dyDescent="0.15">
      <c r="A50"/>
      <c r="K50"/>
    </row>
    <row r="51" spans="1:11" ht="27" customHeight="1" x14ac:dyDescent="0.15">
      <c r="A51"/>
      <c r="K51"/>
    </row>
    <row r="52" spans="1:11" ht="27" customHeight="1" x14ac:dyDescent="0.15">
      <c r="A52"/>
      <c r="K52"/>
    </row>
    <row r="53" spans="1:11" ht="27" customHeight="1" x14ac:dyDescent="0.15">
      <c r="A53"/>
      <c r="K53"/>
    </row>
    <row r="54" spans="1:11" ht="27" customHeight="1" thickBot="1" x14ac:dyDescent="0.2">
      <c r="A54"/>
      <c r="B54" s="8" t="s">
        <v>63</v>
      </c>
      <c r="J54" s="10" t="s">
        <v>15</v>
      </c>
      <c r="K54"/>
    </row>
    <row r="55" spans="1:11" ht="30" customHeight="1" thickBot="1" x14ac:dyDescent="0.2">
      <c r="A55"/>
      <c r="B55" s="172" t="s">
        <v>16</v>
      </c>
      <c r="C55" s="173"/>
      <c r="D55" s="48" t="s">
        <v>17</v>
      </c>
      <c r="E55" s="172" t="s">
        <v>18</v>
      </c>
      <c r="F55" s="172"/>
      <c r="G55" s="64" t="s">
        <v>19</v>
      </c>
      <c r="H55" s="49" t="s">
        <v>20</v>
      </c>
      <c r="I55" s="64" t="s">
        <v>21</v>
      </c>
      <c r="J55" s="49" t="s">
        <v>22</v>
      </c>
      <c r="K55"/>
    </row>
    <row r="56" spans="1:11" ht="27" customHeight="1" thickBot="1" x14ac:dyDescent="0.2">
      <c r="A56"/>
      <c r="B56" s="175" t="s">
        <v>67</v>
      </c>
      <c r="C56" s="176"/>
      <c r="D56" s="74" t="s">
        <v>35</v>
      </c>
      <c r="E56" s="181" t="s">
        <v>23</v>
      </c>
      <c r="F56" s="181"/>
      <c r="G56" s="120" t="s">
        <v>23</v>
      </c>
      <c r="H56" s="11">
        <f>SUM(H57:H59)</f>
        <v>0</v>
      </c>
      <c r="I56" s="17">
        <f>SUM(I57:I59)</f>
        <v>0</v>
      </c>
      <c r="J56" s="65"/>
      <c r="K56"/>
    </row>
    <row r="57" spans="1:11" ht="27" customHeight="1" x14ac:dyDescent="0.15">
      <c r="A57"/>
      <c r="B57" s="52" t="s">
        <v>24</v>
      </c>
      <c r="C57" s="53"/>
      <c r="D57" s="75" t="s">
        <v>36</v>
      </c>
      <c r="E57" s="103">
        <v>0</v>
      </c>
      <c r="F57" s="121" t="s">
        <v>37</v>
      </c>
      <c r="G57" s="106">
        <v>0</v>
      </c>
      <c r="H57" s="12">
        <f>IF(C57="J",E57*G57,0)</f>
        <v>0</v>
      </c>
      <c r="I57" s="18">
        <f>IF(C57="自",E57*G57,0)</f>
        <v>0</v>
      </c>
      <c r="J57" s="67"/>
      <c r="K57"/>
    </row>
    <row r="58" spans="1:11" ht="27" customHeight="1" x14ac:dyDescent="0.15">
      <c r="A58"/>
      <c r="B58" s="60" t="s">
        <v>26</v>
      </c>
      <c r="C58" s="61"/>
      <c r="D58" s="76" t="s">
        <v>38</v>
      </c>
      <c r="E58" s="104">
        <v>0</v>
      </c>
      <c r="F58" s="122" t="s">
        <v>37</v>
      </c>
      <c r="G58" s="108">
        <v>0</v>
      </c>
      <c r="H58" s="14">
        <f>IF(C58="J",E58*G58,0)</f>
        <v>0</v>
      </c>
      <c r="I58" s="19">
        <f>IF(C58="自",E58*G58,0)</f>
        <v>0</v>
      </c>
      <c r="J58" s="69"/>
      <c r="K58"/>
    </row>
    <row r="59" spans="1:11" ht="27" customHeight="1" thickBot="1" x14ac:dyDescent="0.2">
      <c r="A59"/>
      <c r="B59" s="56" t="s">
        <v>28</v>
      </c>
      <c r="C59" s="57"/>
      <c r="D59" s="78" t="s">
        <v>39</v>
      </c>
      <c r="E59" s="105">
        <v>0</v>
      </c>
      <c r="F59" s="123" t="s">
        <v>37</v>
      </c>
      <c r="G59" s="107">
        <v>0</v>
      </c>
      <c r="H59" s="13">
        <f>IF(C59="J",E59*G59,0)</f>
        <v>0</v>
      </c>
      <c r="I59" s="20">
        <f>IF(C59="自",E59*G59,0)</f>
        <v>0</v>
      </c>
      <c r="J59" s="71"/>
      <c r="K59"/>
    </row>
    <row r="60" spans="1:11" ht="27" customHeight="1" thickBot="1" x14ac:dyDescent="0.2">
      <c r="A60"/>
      <c r="B60" s="175" t="s">
        <v>68</v>
      </c>
      <c r="C60" s="176"/>
      <c r="D60" s="74" t="s">
        <v>70</v>
      </c>
      <c r="E60" s="181" t="s">
        <v>23</v>
      </c>
      <c r="F60" s="181"/>
      <c r="G60" s="120" t="s">
        <v>23</v>
      </c>
      <c r="H60" s="11">
        <f>SUM(H61:H62)</f>
        <v>0</v>
      </c>
      <c r="I60" s="17">
        <f>SUM(I61:I62)</f>
        <v>0</v>
      </c>
      <c r="J60" s="65"/>
      <c r="K60"/>
    </row>
    <row r="61" spans="1:11" ht="27" customHeight="1" x14ac:dyDescent="0.15">
      <c r="A61"/>
      <c r="B61" s="52" t="s">
        <v>24</v>
      </c>
      <c r="C61" s="53"/>
      <c r="D61" s="75" t="s">
        <v>82</v>
      </c>
      <c r="E61" s="103">
        <v>0</v>
      </c>
      <c r="F61" s="121" t="s">
        <v>37</v>
      </c>
      <c r="G61" s="106">
        <v>0</v>
      </c>
      <c r="H61" s="12">
        <f>IF(C61="J",E61*G61,0)</f>
        <v>0</v>
      </c>
      <c r="I61" s="18">
        <f>IF(C61="自",E61*G61,0)</f>
        <v>0</v>
      </c>
      <c r="J61" s="67"/>
      <c r="K61"/>
    </row>
    <row r="62" spans="1:11" ht="27" customHeight="1" thickBot="1" x14ac:dyDescent="0.2">
      <c r="A62"/>
      <c r="B62" s="56" t="s">
        <v>26</v>
      </c>
      <c r="C62" s="57"/>
      <c r="D62" s="78" t="s">
        <v>83</v>
      </c>
      <c r="E62" s="105">
        <v>0</v>
      </c>
      <c r="F62" s="123" t="s">
        <v>37</v>
      </c>
      <c r="G62" s="107">
        <v>0</v>
      </c>
      <c r="H62" s="13">
        <f>IF(C62="J",E62*G62,0)</f>
        <v>0</v>
      </c>
      <c r="I62" s="20">
        <f>IF(C62="自",E62*G62,0)</f>
        <v>0</v>
      </c>
      <c r="J62" s="71"/>
      <c r="K62"/>
    </row>
    <row r="63" spans="1:11" ht="27" customHeight="1" thickBot="1" x14ac:dyDescent="0.2">
      <c r="A63"/>
      <c r="B63" s="175" t="s">
        <v>69</v>
      </c>
      <c r="C63" s="176"/>
      <c r="D63" s="74" t="s">
        <v>40</v>
      </c>
      <c r="E63" s="181" t="s">
        <v>23</v>
      </c>
      <c r="F63" s="181"/>
      <c r="G63" s="120" t="s">
        <v>23</v>
      </c>
      <c r="H63" s="11">
        <f>SUM(H64:H65)</f>
        <v>0</v>
      </c>
      <c r="I63" s="17">
        <f>SUM(I64:I65)</f>
        <v>0</v>
      </c>
      <c r="J63" s="65"/>
      <c r="K63"/>
    </row>
    <row r="64" spans="1:11" ht="27" customHeight="1" x14ac:dyDescent="0.15">
      <c r="A64"/>
      <c r="B64" s="52" t="s">
        <v>24</v>
      </c>
      <c r="C64" s="53"/>
      <c r="D64" s="75" t="s">
        <v>84</v>
      </c>
      <c r="E64" s="103">
        <v>0</v>
      </c>
      <c r="F64" s="112" t="s">
        <v>41</v>
      </c>
      <c r="G64" s="106">
        <v>0</v>
      </c>
      <c r="H64" s="12">
        <f>IF(C64="J",E64*G64,0)</f>
        <v>0</v>
      </c>
      <c r="I64" s="18">
        <f>IF(C64="自",E64*G64,0)</f>
        <v>0</v>
      </c>
      <c r="J64" s="67"/>
      <c r="K64"/>
    </row>
    <row r="65" spans="1:11" ht="27" customHeight="1" thickBot="1" x14ac:dyDescent="0.2">
      <c r="A65"/>
      <c r="B65" s="56" t="s">
        <v>26</v>
      </c>
      <c r="C65" s="57"/>
      <c r="D65" s="78" t="s">
        <v>85</v>
      </c>
      <c r="E65" s="105">
        <v>0</v>
      </c>
      <c r="F65" s="113" t="s">
        <v>42</v>
      </c>
      <c r="G65" s="107">
        <v>0</v>
      </c>
      <c r="H65" s="13">
        <f>IF(C65="J",E65*G65,0)</f>
        <v>0</v>
      </c>
      <c r="I65" s="20">
        <f>IF(C65="自",E65*G65,0)</f>
        <v>0</v>
      </c>
      <c r="J65" s="71"/>
      <c r="K65"/>
    </row>
    <row r="66" spans="1:11" ht="27" customHeight="1" thickBot="1" x14ac:dyDescent="0.2">
      <c r="A66"/>
      <c r="B66" s="172" t="s">
        <v>29</v>
      </c>
      <c r="C66" s="172"/>
      <c r="D66" s="172"/>
      <c r="E66" s="172"/>
      <c r="F66" s="172"/>
      <c r="G66" s="172"/>
      <c r="H66" s="11">
        <f>SUM(H56,H60,H63)</f>
        <v>0</v>
      </c>
      <c r="I66" s="11">
        <f>SUM(I56,I60,I63)</f>
        <v>0</v>
      </c>
      <c r="J66" s="51"/>
      <c r="K66"/>
    </row>
    <row r="67" spans="1:11" ht="27" customHeight="1" x14ac:dyDescent="0.15">
      <c r="A67"/>
      <c r="B67" s="73"/>
      <c r="C67" s="73"/>
      <c r="D67" s="73"/>
      <c r="E67" s="73"/>
      <c r="F67" s="73"/>
      <c r="G67" s="73"/>
      <c r="H67" s="26"/>
      <c r="I67" s="26"/>
      <c r="J67" s="27"/>
      <c r="K67"/>
    </row>
    <row r="68" spans="1:11" ht="27" customHeight="1" x14ac:dyDescent="0.15">
      <c r="A68"/>
      <c r="B68" s="73"/>
      <c r="C68" s="73"/>
      <c r="D68" s="73"/>
      <c r="E68" s="73"/>
      <c r="F68" s="73"/>
      <c r="G68" s="73"/>
      <c r="H68" s="26"/>
      <c r="I68" s="26"/>
      <c r="J68" s="27"/>
      <c r="K68"/>
    </row>
    <row r="69" spans="1:11" ht="27" customHeight="1" x14ac:dyDescent="0.15">
      <c r="A69"/>
      <c r="B69" s="73"/>
      <c r="C69" s="73"/>
      <c r="D69" s="73"/>
      <c r="E69" s="73"/>
      <c r="F69" s="73"/>
      <c r="G69" s="73"/>
      <c r="H69" s="26"/>
      <c r="I69" s="26"/>
      <c r="J69" s="27"/>
      <c r="K69"/>
    </row>
    <row r="70" spans="1:11" ht="27" customHeight="1" x14ac:dyDescent="0.15">
      <c r="A70"/>
      <c r="B70" s="73"/>
      <c r="C70" s="73"/>
      <c r="D70" s="73"/>
      <c r="E70" s="73"/>
      <c r="F70" s="73"/>
      <c r="G70" s="73"/>
      <c r="H70" s="26"/>
      <c r="I70" s="26"/>
      <c r="J70" s="27"/>
      <c r="K70"/>
    </row>
    <row r="71" spans="1:11" ht="27" customHeight="1" x14ac:dyDescent="0.15">
      <c r="A71"/>
      <c r="B71" s="73"/>
      <c r="C71" s="73"/>
      <c r="D71" s="73"/>
      <c r="E71" s="73"/>
      <c r="F71" s="73"/>
      <c r="G71" s="73"/>
      <c r="H71" s="26"/>
      <c r="I71" s="26"/>
      <c r="J71" s="27"/>
      <c r="K71"/>
    </row>
    <row r="72" spans="1:11" ht="27" customHeight="1" x14ac:dyDescent="0.15">
      <c r="A72"/>
      <c r="B72" s="73"/>
      <c r="C72" s="73"/>
      <c r="D72" s="73"/>
      <c r="E72" s="73"/>
      <c r="F72" s="73"/>
      <c r="G72" s="73"/>
      <c r="H72" s="26"/>
      <c r="I72" s="26"/>
      <c r="J72" s="27"/>
      <c r="K72"/>
    </row>
    <row r="73" spans="1:11" ht="27" customHeight="1" x14ac:dyDescent="0.15">
      <c r="A73"/>
      <c r="B73" s="73"/>
      <c r="C73" s="73"/>
      <c r="D73" s="73"/>
      <c r="E73" s="73"/>
      <c r="F73" s="73"/>
      <c r="G73" s="73"/>
      <c r="H73" s="26"/>
      <c r="I73" s="26"/>
      <c r="J73" s="27"/>
      <c r="K73"/>
    </row>
    <row r="74" spans="1:11" ht="27" customHeight="1" x14ac:dyDescent="0.15">
      <c r="A74"/>
      <c r="B74" s="73"/>
      <c r="C74" s="73"/>
      <c r="D74" s="73"/>
      <c r="E74" s="73"/>
      <c r="F74" s="73"/>
      <c r="G74" s="73"/>
      <c r="H74" s="26"/>
      <c r="I74" s="26"/>
      <c r="J74" s="27"/>
      <c r="K74"/>
    </row>
    <row r="75" spans="1:11" ht="27" customHeight="1" x14ac:dyDescent="0.15">
      <c r="A75"/>
      <c r="B75" s="73"/>
      <c r="C75" s="73"/>
      <c r="D75" s="73"/>
      <c r="E75" s="73"/>
      <c r="F75" s="73"/>
      <c r="G75" s="73"/>
      <c r="H75" s="26"/>
      <c r="I75" s="26"/>
      <c r="J75" s="27"/>
      <c r="K75"/>
    </row>
    <row r="76" spans="1:11" ht="27" customHeight="1" x14ac:dyDescent="0.15">
      <c r="A76"/>
      <c r="B76" s="73"/>
      <c r="C76" s="73"/>
      <c r="D76" s="73"/>
      <c r="E76" s="73"/>
      <c r="F76" s="73"/>
      <c r="G76" s="73"/>
      <c r="H76" s="26"/>
      <c r="I76" s="26"/>
      <c r="J76" s="27"/>
      <c r="K76"/>
    </row>
    <row r="77" spans="1:11" ht="27" customHeight="1" x14ac:dyDescent="0.15">
      <c r="A77"/>
      <c r="B77" s="73"/>
      <c r="C77" s="73"/>
      <c r="D77" s="73"/>
      <c r="E77" s="73"/>
      <c r="F77" s="73"/>
      <c r="G77" s="73"/>
      <c r="H77" s="26"/>
      <c r="I77" s="26"/>
      <c r="J77" s="27"/>
      <c r="K77"/>
    </row>
    <row r="78" spans="1:11" ht="27" customHeight="1" x14ac:dyDescent="0.15">
      <c r="A78"/>
      <c r="K78"/>
    </row>
    <row r="79" spans="1:11" ht="27" customHeight="1" x14ac:dyDescent="0.15">
      <c r="A79"/>
      <c r="K79"/>
    </row>
    <row r="80" spans="1:11" ht="27" customHeight="1" thickBot="1" x14ac:dyDescent="0.2">
      <c r="A80"/>
      <c r="B80" s="8" t="s">
        <v>75</v>
      </c>
      <c r="J80" s="10" t="s">
        <v>15</v>
      </c>
      <c r="K80"/>
    </row>
    <row r="81" spans="1:11" ht="30" customHeight="1" thickBot="1" x14ac:dyDescent="0.2">
      <c r="A81"/>
      <c r="B81" s="172" t="s">
        <v>16</v>
      </c>
      <c r="C81" s="173"/>
      <c r="D81" s="48" t="s">
        <v>17</v>
      </c>
      <c r="E81" s="174" t="s">
        <v>18</v>
      </c>
      <c r="F81" s="173"/>
      <c r="G81" s="48" t="s">
        <v>19</v>
      </c>
      <c r="H81" s="64" t="s">
        <v>20</v>
      </c>
      <c r="I81" s="49" t="s">
        <v>21</v>
      </c>
      <c r="J81" s="50" t="s">
        <v>22</v>
      </c>
      <c r="K81"/>
    </row>
    <row r="82" spans="1:11" ht="27" customHeight="1" thickBot="1" x14ac:dyDescent="0.2">
      <c r="A82"/>
      <c r="B82" s="175" t="s">
        <v>43</v>
      </c>
      <c r="C82" s="176"/>
      <c r="D82" s="74"/>
      <c r="E82" s="177" t="s">
        <v>23</v>
      </c>
      <c r="F82" s="178"/>
      <c r="G82" s="115" t="s">
        <v>23</v>
      </c>
      <c r="H82" s="17">
        <f>SUM(H83:H84)</f>
        <v>0</v>
      </c>
      <c r="I82" s="11">
        <f>SUM(I83:I84)</f>
        <v>0</v>
      </c>
      <c r="J82" s="81"/>
      <c r="K82"/>
    </row>
    <row r="83" spans="1:11" ht="27" customHeight="1" x14ac:dyDescent="0.15">
      <c r="A83"/>
      <c r="B83" s="52" t="s">
        <v>24</v>
      </c>
      <c r="C83" s="53"/>
      <c r="D83" s="75"/>
      <c r="E83" s="109">
        <v>1</v>
      </c>
      <c r="F83" s="116" t="s">
        <v>44</v>
      </c>
      <c r="G83" s="97" t="s">
        <v>23</v>
      </c>
      <c r="H83" s="18">
        <v>0</v>
      </c>
      <c r="I83" s="12">
        <v>0</v>
      </c>
      <c r="J83" s="79"/>
      <c r="K83"/>
    </row>
    <row r="84" spans="1:11" ht="27" customHeight="1" thickBot="1" x14ac:dyDescent="0.2">
      <c r="A84"/>
      <c r="B84" s="56" t="s">
        <v>26</v>
      </c>
      <c r="C84" s="57"/>
      <c r="D84" s="58"/>
      <c r="E84" s="110">
        <v>1</v>
      </c>
      <c r="F84" s="124" t="s">
        <v>44</v>
      </c>
      <c r="G84" s="98" t="s">
        <v>23</v>
      </c>
      <c r="H84" s="20">
        <v>0</v>
      </c>
      <c r="I84" s="13">
        <v>0</v>
      </c>
      <c r="J84" s="80"/>
      <c r="K84"/>
    </row>
    <row r="85" spans="1:11" ht="27" customHeight="1" thickBot="1" x14ac:dyDescent="0.2">
      <c r="A85"/>
      <c r="B85" s="175" t="s">
        <v>45</v>
      </c>
      <c r="C85" s="176"/>
      <c r="D85" s="74"/>
      <c r="E85" s="177" t="s">
        <v>23</v>
      </c>
      <c r="F85" s="178"/>
      <c r="G85" s="115" t="s">
        <v>23</v>
      </c>
      <c r="H85" s="17">
        <f>SUM(H86:H87)</f>
        <v>0</v>
      </c>
      <c r="I85" s="11">
        <f>SUM(I86:I87)</f>
        <v>0</v>
      </c>
      <c r="J85" s="66"/>
      <c r="K85"/>
    </row>
    <row r="86" spans="1:11" ht="27" customHeight="1" x14ac:dyDescent="0.15">
      <c r="A86"/>
      <c r="B86" s="52" t="s">
        <v>24</v>
      </c>
      <c r="C86" s="53"/>
      <c r="D86" s="54"/>
      <c r="E86" s="109">
        <v>1</v>
      </c>
      <c r="F86" s="116" t="s">
        <v>44</v>
      </c>
      <c r="G86" s="97" t="s">
        <v>23</v>
      </c>
      <c r="H86" s="18">
        <v>0</v>
      </c>
      <c r="I86" s="12">
        <v>0</v>
      </c>
      <c r="J86" s="79"/>
      <c r="K86"/>
    </row>
    <row r="87" spans="1:11" ht="27" customHeight="1" thickBot="1" x14ac:dyDescent="0.2">
      <c r="A87"/>
      <c r="B87" s="56" t="s">
        <v>26</v>
      </c>
      <c r="C87" s="57"/>
      <c r="D87" s="58"/>
      <c r="E87" s="110">
        <v>1</v>
      </c>
      <c r="F87" s="124" t="s">
        <v>44</v>
      </c>
      <c r="G87" s="98" t="s">
        <v>23</v>
      </c>
      <c r="H87" s="20">
        <v>0</v>
      </c>
      <c r="I87" s="13">
        <v>0</v>
      </c>
      <c r="J87" s="80"/>
      <c r="K87"/>
    </row>
    <row r="88" spans="1:11" ht="27" customHeight="1" thickBot="1" x14ac:dyDescent="0.2">
      <c r="A88"/>
      <c r="B88" s="175" t="s">
        <v>46</v>
      </c>
      <c r="C88" s="176"/>
      <c r="D88" s="74"/>
      <c r="E88" s="177" t="s">
        <v>23</v>
      </c>
      <c r="F88" s="178"/>
      <c r="G88" s="115" t="s">
        <v>23</v>
      </c>
      <c r="H88" s="17">
        <f>SUM(H89:H90)</f>
        <v>0</v>
      </c>
      <c r="I88" s="11">
        <f>SUM(I89:I90)</f>
        <v>0</v>
      </c>
      <c r="J88" s="81"/>
      <c r="K88"/>
    </row>
    <row r="89" spans="1:11" ht="27" customHeight="1" x14ac:dyDescent="0.15">
      <c r="A89"/>
      <c r="B89" s="52" t="s">
        <v>24</v>
      </c>
      <c r="C89" s="53"/>
      <c r="D89" s="54"/>
      <c r="E89" s="109">
        <v>1</v>
      </c>
      <c r="F89" s="116" t="s">
        <v>44</v>
      </c>
      <c r="G89" s="97" t="s">
        <v>23</v>
      </c>
      <c r="H89" s="18">
        <v>0</v>
      </c>
      <c r="I89" s="12">
        <v>0</v>
      </c>
      <c r="J89" s="79"/>
      <c r="K89"/>
    </row>
    <row r="90" spans="1:11" ht="27" customHeight="1" thickBot="1" x14ac:dyDescent="0.2">
      <c r="A90"/>
      <c r="B90" s="56" t="s">
        <v>26</v>
      </c>
      <c r="C90" s="57"/>
      <c r="D90" s="58"/>
      <c r="E90" s="110">
        <v>1</v>
      </c>
      <c r="F90" s="124" t="s">
        <v>44</v>
      </c>
      <c r="G90" s="98" t="s">
        <v>23</v>
      </c>
      <c r="H90" s="20">
        <v>0</v>
      </c>
      <c r="I90" s="13">
        <v>0</v>
      </c>
      <c r="J90" s="80"/>
      <c r="K90"/>
    </row>
    <row r="91" spans="1:11" ht="27" customHeight="1" thickBot="1" x14ac:dyDescent="0.2">
      <c r="A91"/>
      <c r="B91" s="175" t="s">
        <v>47</v>
      </c>
      <c r="C91" s="176"/>
      <c r="D91" s="74"/>
      <c r="E91" s="177" t="s">
        <v>23</v>
      </c>
      <c r="F91" s="178"/>
      <c r="G91" s="115" t="s">
        <v>23</v>
      </c>
      <c r="H91" s="17">
        <f>SUM(H92:H93)</f>
        <v>0</v>
      </c>
      <c r="I91" s="11">
        <f>SUM(I92:I93)</f>
        <v>0</v>
      </c>
      <c r="J91" s="81"/>
      <c r="K91"/>
    </row>
    <row r="92" spans="1:11" ht="27" customHeight="1" x14ac:dyDescent="0.15">
      <c r="A92"/>
      <c r="B92" s="52" t="s">
        <v>24</v>
      </c>
      <c r="C92" s="53"/>
      <c r="D92" s="54"/>
      <c r="E92" s="109">
        <v>1</v>
      </c>
      <c r="F92" s="116" t="s">
        <v>44</v>
      </c>
      <c r="G92" s="97" t="s">
        <v>23</v>
      </c>
      <c r="H92" s="18">
        <v>0</v>
      </c>
      <c r="I92" s="12">
        <v>0</v>
      </c>
      <c r="J92" s="79"/>
      <c r="K92"/>
    </row>
    <row r="93" spans="1:11" ht="27" customHeight="1" thickBot="1" x14ac:dyDescent="0.2">
      <c r="A93"/>
      <c r="B93" s="56" t="s">
        <v>26</v>
      </c>
      <c r="C93" s="57"/>
      <c r="D93" s="58"/>
      <c r="E93" s="110">
        <v>1</v>
      </c>
      <c r="F93" s="124" t="s">
        <v>44</v>
      </c>
      <c r="G93" s="98" t="s">
        <v>23</v>
      </c>
      <c r="H93" s="20">
        <v>0</v>
      </c>
      <c r="I93" s="13">
        <v>0</v>
      </c>
      <c r="J93" s="80"/>
      <c r="K93"/>
    </row>
    <row r="94" spans="1:11" ht="27" customHeight="1" thickBot="1" x14ac:dyDescent="0.2">
      <c r="A94"/>
      <c r="B94" s="175" t="s">
        <v>48</v>
      </c>
      <c r="C94" s="176"/>
      <c r="D94" s="65"/>
      <c r="E94" s="177" t="s">
        <v>23</v>
      </c>
      <c r="F94" s="178"/>
      <c r="G94" s="115" t="s">
        <v>23</v>
      </c>
      <c r="H94" s="17">
        <f>SUM(H95:H96)</f>
        <v>0</v>
      </c>
      <c r="I94" s="11">
        <f>SUM(I95:I96)</f>
        <v>0</v>
      </c>
      <c r="J94" s="81"/>
      <c r="K94"/>
    </row>
    <row r="95" spans="1:11" ht="27" customHeight="1" x14ac:dyDescent="0.15">
      <c r="A95"/>
      <c r="B95" s="52" t="s">
        <v>24</v>
      </c>
      <c r="C95" s="53"/>
      <c r="D95" s="54"/>
      <c r="E95" s="109">
        <v>1</v>
      </c>
      <c r="F95" s="116" t="s">
        <v>44</v>
      </c>
      <c r="G95" s="97" t="s">
        <v>23</v>
      </c>
      <c r="H95" s="18">
        <v>0</v>
      </c>
      <c r="I95" s="12">
        <v>0</v>
      </c>
      <c r="J95" s="79"/>
      <c r="K95"/>
    </row>
    <row r="96" spans="1:11" ht="27" customHeight="1" thickBot="1" x14ac:dyDescent="0.2">
      <c r="A96"/>
      <c r="B96" s="56" t="s">
        <v>26</v>
      </c>
      <c r="C96" s="57"/>
      <c r="D96" s="58"/>
      <c r="E96" s="110">
        <v>1</v>
      </c>
      <c r="F96" s="124" t="s">
        <v>44</v>
      </c>
      <c r="G96" s="98" t="s">
        <v>23</v>
      </c>
      <c r="H96" s="20">
        <v>0</v>
      </c>
      <c r="I96" s="13">
        <v>0</v>
      </c>
      <c r="J96" s="80"/>
      <c r="K96"/>
    </row>
    <row r="97" spans="1:11" ht="27" customHeight="1" thickBot="1" x14ac:dyDescent="0.2">
      <c r="A97"/>
      <c r="B97" s="172" t="s">
        <v>29</v>
      </c>
      <c r="C97" s="172"/>
      <c r="D97" s="172"/>
      <c r="E97" s="172"/>
      <c r="F97" s="172"/>
      <c r="G97" s="172"/>
      <c r="H97" s="11">
        <f>SUM(H82,H85,H88,H91,H94)</f>
        <v>0</v>
      </c>
      <c r="I97" s="11">
        <f>SUM(I82,I85,I88,I91,I94)</f>
        <v>0</v>
      </c>
      <c r="J97" s="51"/>
      <c r="K97"/>
    </row>
    <row r="98" spans="1:11" ht="27" customHeight="1" x14ac:dyDescent="0.15">
      <c r="A98"/>
      <c r="B98" s="73"/>
      <c r="C98" s="73"/>
      <c r="D98" s="73"/>
      <c r="E98" s="73"/>
      <c r="F98" s="73"/>
      <c r="G98" s="73"/>
      <c r="H98" s="26"/>
      <c r="I98" s="26"/>
      <c r="J98" s="27"/>
      <c r="K98"/>
    </row>
    <row r="99" spans="1:11" ht="27" customHeight="1" x14ac:dyDescent="0.15">
      <c r="A99"/>
      <c r="B99" s="73"/>
      <c r="C99" s="73"/>
      <c r="D99" s="73"/>
      <c r="E99" s="73"/>
      <c r="F99" s="73"/>
      <c r="G99" s="73"/>
      <c r="H99" s="26"/>
      <c r="I99" s="26"/>
      <c r="J99" s="27"/>
      <c r="K99"/>
    </row>
    <row r="100" spans="1:11" ht="27" customHeight="1" x14ac:dyDescent="0.15">
      <c r="A100"/>
      <c r="B100" s="73"/>
      <c r="C100" s="73"/>
      <c r="D100" s="73"/>
      <c r="E100" s="73"/>
      <c r="F100" s="73"/>
      <c r="G100" s="73"/>
      <c r="H100" s="26"/>
      <c r="I100" s="26"/>
      <c r="J100" s="27"/>
      <c r="K100"/>
    </row>
    <row r="101" spans="1:11" ht="27" customHeight="1" x14ac:dyDescent="0.15">
      <c r="A101"/>
      <c r="B101" s="73"/>
      <c r="C101" s="73"/>
      <c r="D101" s="73"/>
      <c r="E101" s="73"/>
      <c r="F101" s="73"/>
      <c r="G101" s="73"/>
      <c r="H101" s="26"/>
      <c r="I101" s="26"/>
      <c r="J101" s="27"/>
      <c r="K101"/>
    </row>
    <row r="102" spans="1:11" ht="27" customHeight="1" x14ac:dyDescent="0.15">
      <c r="A102"/>
      <c r="B102" s="73"/>
      <c r="C102" s="73"/>
      <c r="D102" s="73"/>
      <c r="E102" s="73"/>
      <c r="F102" s="73"/>
      <c r="G102" s="73"/>
      <c r="H102" s="26"/>
      <c r="I102" s="26"/>
      <c r="J102" s="27"/>
      <c r="K102"/>
    </row>
    <row r="103" spans="1:11" ht="27" customHeight="1" x14ac:dyDescent="0.15">
      <c r="A103"/>
      <c r="B103" s="73"/>
      <c r="C103" s="73"/>
      <c r="D103" s="73"/>
      <c r="E103" s="73"/>
      <c r="F103" s="73"/>
      <c r="G103" s="73"/>
      <c r="H103" s="26"/>
      <c r="I103" s="26"/>
      <c r="J103" s="27"/>
      <c r="K103"/>
    </row>
    <row r="104" spans="1:11" ht="27" customHeight="1" x14ac:dyDescent="0.15">
      <c r="A104"/>
      <c r="B104" s="73"/>
      <c r="C104" s="73"/>
      <c r="D104" s="73"/>
      <c r="E104" s="73"/>
      <c r="F104" s="73"/>
      <c r="G104" s="73"/>
      <c r="H104" s="26"/>
      <c r="I104" s="26"/>
      <c r="J104" s="27"/>
      <c r="K104"/>
    </row>
    <row r="105" spans="1:11" ht="27" customHeight="1" x14ac:dyDescent="0.15">
      <c r="A105"/>
      <c r="B105" s="73"/>
      <c r="C105" s="73"/>
      <c r="D105" s="73"/>
      <c r="E105" s="73"/>
      <c r="F105" s="73"/>
      <c r="G105" s="73"/>
      <c r="H105" s="26"/>
      <c r="I105" s="26"/>
      <c r="J105" s="27"/>
      <c r="K105"/>
    </row>
    <row r="106" spans="1:11" ht="27" customHeight="1" x14ac:dyDescent="0.15">
      <c r="A106"/>
      <c r="B106" s="73"/>
      <c r="C106" s="73"/>
      <c r="D106" s="73"/>
      <c r="E106" s="73"/>
      <c r="F106" s="73"/>
      <c r="G106" s="73"/>
      <c r="H106" s="26"/>
      <c r="I106" s="26"/>
      <c r="J106" s="27"/>
      <c r="K106"/>
    </row>
    <row r="107" spans="1:11" ht="27" customHeight="1" thickBot="1" x14ac:dyDescent="0.2">
      <c r="A107"/>
      <c r="B107" s="8" t="s">
        <v>64</v>
      </c>
      <c r="J107" s="10" t="s">
        <v>15</v>
      </c>
      <c r="K107"/>
    </row>
    <row r="108" spans="1:11" ht="30" customHeight="1" thickBot="1" x14ac:dyDescent="0.2">
      <c r="A108"/>
      <c r="B108" s="172" t="s">
        <v>16</v>
      </c>
      <c r="C108" s="173"/>
      <c r="D108" s="48" t="s">
        <v>17</v>
      </c>
      <c r="E108" s="174" t="s">
        <v>18</v>
      </c>
      <c r="F108" s="173"/>
      <c r="G108" s="48" t="s">
        <v>19</v>
      </c>
      <c r="H108" s="64" t="s">
        <v>20</v>
      </c>
      <c r="I108" s="49" t="s">
        <v>21</v>
      </c>
      <c r="J108" s="50" t="s">
        <v>22</v>
      </c>
      <c r="K108"/>
    </row>
    <row r="109" spans="1:11" ht="27" customHeight="1" thickBot="1" x14ac:dyDescent="0.2">
      <c r="A109"/>
      <c r="B109" s="175" t="s">
        <v>49</v>
      </c>
      <c r="C109" s="176"/>
      <c r="D109" s="74"/>
      <c r="E109" s="177" t="s">
        <v>23</v>
      </c>
      <c r="F109" s="178"/>
      <c r="G109" s="115" t="s">
        <v>23</v>
      </c>
      <c r="H109" s="17">
        <f>SUM(H110:H111)</f>
        <v>0</v>
      </c>
      <c r="I109" s="11">
        <f>SUM(I110:I111)</f>
        <v>0</v>
      </c>
      <c r="J109" s="81"/>
      <c r="K109"/>
    </row>
    <row r="110" spans="1:11" ht="27" customHeight="1" x14ac:dyDescent="0.15">
      <c r="A110"/>
      <c r="B110" s="52" t="s">
        <v>24</v>
      </c>
      <c r="C110" s="53"/>
      <c r="D110" s="75"/>
      <c r="E110" s="109">
        <v>0</v>
      </c>
      <c r="F110" s="116" t="s">
        <v>50</v>
      </c>
      <c r="G110" s="97">
        <v>0</v>
      </c>
      <c r="H110" s="18">
        <f>IF(C110="J",E110*G110,0)</f>
        <v>0</v>
      </c>
      <c r="I110" s="12">
        <f>IF(C110="自",E110*G110,0)</f>
        <v>0</v>
      </c>
      <c r="J110" s="79"/>
      <c r="K110"/>
    </row>
    <row r="111" spans="1:11" ht="27" customHeight="1" thickBot="1" x14ac:dyDescent="0.2">
      <c r="A111"/>
      <c r="B111" s="56" t="s">
        <v>26</v>
      </c>
      <c r="C111" s="57"/>
      <c r="D111" s="78"/>
      <c r="E111" s="110">
        <v>0</v>
      </c>
      <c r="F111" s="124" t="s">
        <v>50</v>
      </c>
      <c r="G111" s="98">
        <v>0</v>
      </c>
      <c r="H111" s="20">
        <f>IF(C111="J",E111*G111,0)</f>
        <v>0</v>
      </c>
      <c r="I111" s="13">
        <f>IF(C111="自",E111*G111,0)</f>
        <v>0</v>
      </c>
      <c r="J111" s="80"/>
      <c r="K111"/>
    </row>
    <row r="112" spans="1:11" ht="27" customHeight="1" thickBot="1" x14ac:dyDescent="0.2">
      <c r="A112"/>
      <c r="B112" s="175" t="s">
        <v>51</v>
      </c>
      <c r="C112" s="176"/>
      <c r="D112" s="65"/>
      <c r="E112" s="177" t="s">
        <v>23</v>
      </c>
      <c r="F112" s="178"/>
      <c r="G112" s="115" t="s">
        <v>23</v>
      </c>
      <c r="H112" s="17">
        <f>SUM(H113:H114)</f>
        <v>0</v>
      </c>
      <c r="I112" s="11">
        <f>SUM(I113:I114)</f>
        <v>0</v>
      </c>
      <c r="J112" s="66"/>
      <c r="K112"/>
    </row>
    <row r="113" spans="1:11" ht="27" customHeight="1" x14ac:dyDescent="0.15">
      <c r="A113"/>
      <c r="B113" s="52" t="s">
        <v>24</v>
      </c>
      <c r="C113" s="53"/>
      <c r="D113" s="75"/>
      <c r="E113" s="109">
        <v>0</v>
      </c>
      <c r="F113" s="116" t="s">
        <v>41</v>
      </c>
      <c r="G113" s="97">
        <v>0</v>
      </c>
      <c r="H113" s="18">
        <f>IF(C113="J",E113*G113,0)</f>
        <v>0</v>
      </c>
      <c r="I113" s="12">
        <f>IF(C113="自",E113*G113,0)</f>
        <v>0</v>
      </c>
      <c r="J113" s="79"/>
      <c r="K113"/>
    </row>
    <row r="114" spans="1:11" ht="27" customHeight="1" thickBot="1" x14ac:dyDescent="0.2">
      <c r="A114"/>
      <c r="B114" s="56" t="s">
        <v>26</v>
      </c>
      <c r="C114" s="57"/>
      <c r="D114" s="78"/>
      <c r="E114" s="110">
        <v>0</v>
      </c>
      <c r="F114" s="124" t="s">
        <v>41</v>
      </c>
      <c r="G114" s="98">
        <v>0</v>
      </c>
      <c r="H114" s="20">
        <f>IF(C114="J",E114*G114,0)</f>
        <v>0</v>
      </c>
      <c r="I114" s="13">
        <f>IF(C114="自",E114*G114,0)</f>
        <v>0</v>
      </c>
      <c r="J114" s="80"/>
      <c r="K114"/>
    </row>
    <row r="115" spans="1:11" ht="27" customHeight="1" thickBot="1" x14ac:dyDescent="0.2">
      <c r="A115"/>
      <c r="B115" s="175" t="s">
        <v>52</v>
      </c>
      <c r="C115" s="176"/>
      <c r="D115" s="65"/>
      <c r="E115" s="177" t="s">
        <v>23</v>
      </c>
      <c r="F115" s="178"/>
      <c r="G115" s="115" t="s">
        <v>23</v>
      </c>
      <c r="H115" s="17">
        <f>SUM(H116:H117)</f>
        <v>0</v>
      </c>
      <c r="I115" s="11">
        <f>SUM(I116:I117)</f>
        <v>0</v>
      </c>
      <c r="J115" s="66"/>
      <c r="K115"/>
    </row>
    <row r="116" spans="1:11" ht="27" customHeight="1" x14ac:dyDescent="0.15">
      <c r="A116"/>
      <c r="B116" s="52" t="s">
        <v>24</v>
      </c>
      <c r="C116" s="53"/>
      <c r="D116" s="75"/>
      <c r="E116" s="109">
        <v>0</v>
      </c>
      <c r="F116" s="116" t="s">
        <v>53</v>
      </c>
      <c r="G116" s="97">
        <v>0</v>
      </c>
      <c r="H116" s="18">
        <f>IF(C116="J",E116*G116,0)</f>
        <v>0</v>
      </c>
      <c r="I116" s="12">
        <f>IF(C116="自",E116*G116,0)</f>
        <v>0</v>
      </c>
      <c r="J116" s="79"/>
      <c r="K116"/>
    </row>
    <row r="117" spans="1:11" ht="27" customHeight="1" thickBot="1" x14ac:dyDescent="0.2">
      <c r="A117"/>
      <c r="B117" s="56" t="s">
        <v>26</v>
      </c>
      <c r="C117" s="57"/>
      <c r="D117" s="78"/>
      <c r="E117" s="110">
        <v>0</v>
      </c>
      <c r="F117" s="124" t="s">
        <v>27</v>
      </c>
      <c r="G117" s="98">
        <v>0</v>
      </c>
      <c r="H117" s="20">
        <f>IF(C117="J",E117*G117,0)</f>
        <v>0</v>
      </c>
      <c r="I117" s="13">
        <f>IF(C117="自",E117*G117,0)</f>
        <v>0</v>
      </c>
      <c r="J117" s="80"/>
      <c r="K117"/>
    </row>
    <row r="118" spans="1:11" ht="27" customHeight="1" thickBot="1" x14ac:dyDescent="0.2">
      <c r="A118"/>
      <c r="B118" s="175" t="s">
        <v>54</v>
      </c>
      <c r="C118" s="176"/>
      <c r="D118" s="65"/>
      <c r="E118" s="177" t="s">
        <v>23</v>
      </c>
      <c r="F118" s="178"/>
      <c r="G118" s="115" t="s">
        <v>23</v>
      </c>
      <c r="H118" s="17">
        <f>SUM(H119:H120)</f>
        <v>0</v>
      </c>
      <c r="I118" s="11">
        <f>SUM(I119:I120)</f>
        <v>0</v>
      </c>
      <c r="J118" s="66"/>
      <c r="K118"/>
    </row>
    <row r="119" spans="1:11" ht="27" customHeight="1" x14ac:dyDescent="0.15">
      <c r="A119"/>
      <c r="B119" s="52" t="s">
        <v>24</v>
      </c>
      <c r="C119" s="53"/>
      <c r="D119" s="75"/>
      <c r="E119" s="109">
        <v>0</v>
      </c>
      <c r="F119" s="116" t="s">
        <v>41</v>
      </c>
      <c r="G119" s="97">
        <v>0</v>
      </c>
      <c r="H119" s="18">
        <f>IF(C119="J",E119*G119,0)</f>
        <v>0</v>
      </c>
      <c r="I119" s="12">
        <f>IF(C119="自",E119*G119,0)</f>
        <v>0</v>
      </c>
      <c r="J119" s="79"/>
      <c r="K119"/>
    </row>
    <row r="120" spans="1:11" ht="27" customHeight="1" thickBot="1" x14ac:dyDescent="0.2">
      <c r="A120"/>
      <c r="B120" s="56" t="s">
        <v>26</v>
      </c>
      <c r="C120" s="57"/>
      <c r="D120" s="78"/>
      <c r="E120" s="110">
        <v>0</v>
      </c>
      <c r="F120" s="124" t="s">
        <v>41</v>
      </c>
      <c r="G120" s="98">
        <v>0</v>
      </c>
      <c r="H120" s="20">
        <f>IF(C120="J",E120*G120,0)</f>
        <v>0</v>
      </c>
      <c r="I120" s="13">
        <f>IF(C120="自",E120*G120,0)</f>
        <v>0</v>
      </c>
      <c r="J120" s="80"/>
      <c r="K120"/>
    </row>
    <row r="121" spans="1:11" ht="27" customHeight="1" thickBot="1" x14ac:dyDescent="0.2">
      <c r="A121"/>
      <c r="B121" s="172" t="s">
        <v>29</v>
      </c>
      <c r="C121" s="172"/>
      <c r="D121" s="172"/>
      <c r="E121" s="172"/>
      <c r="F121" s="172"/>
      <c r="G121" s="172"/>
      <c r="H121" s="11">
        <f>SUM(H109,H112,H115,H118)</f>
        <v>0</v>
      </c>
      <c r="I121" s="11">
        <f>SUM(I109,I112,I115,I118)</f>
        <v>0</v>
      </c>
      <c r="J121" s="51"/>
      <c r="K121"/>
    </row>
    <row r="122" spans="1:11" ht="27" customHeight="1" x14ac:dyDescent="0.15">
      <c r="A122"/>
      <c r="B122" s="73"/>
      <c r="C122" s="73"/>
      <c r="D122" s="73"/>
      <c r="E122" s="73"/>
      <c r="F122" s="73"/>
      <c r="G122" s="73"/>
      <c r="H122" s="26"/>
      <c r="I122" s="26"/>
      <c r="J122" s="27"/>
      <c r="K122"/>
    </row>
    <row r="123" spans="1:11" ht="27" customHeight="1" x14ac:dyDescent="0.15">
      <c r="A123"/>
      <c r="B123" s="73"/>
      <c r="C123" s="73"/>
      <c r="D123" s="73"/>
      <c r="E123" s="73"/>
      <c r="F123" s="73"/>
      <c r="G123" s="73"/>
      <c r="H123" s="26"/>
      <c r="I123" s="26"/>
      <c r="J123" s="27"/>
      <c r="K123"/>
    </row>
    <row r="124" spans="1:11" ht="27" customHeight="1" x14ac:dyDescent="0.15">
      <c r="A124"/>
      <c r="B124" s="73"/>
      <c r="C124" s="73"/>
      <c r="D124" s="73"/>
      <c r="E124" s="73"/>
      <c r="F124" s="73"/>
      <c r="G124" s="73"/>
      <c r="H124" s="26"/>
      <c r="I124" s="26"/>
      <c r="J124" s="27"/>
      <c r="K124"/>
    </row>
    <row r="125" spans="1:11" ht="27" customHeight="1" x14ac:dyDescent="0.15">
      <c r="A125"/>
      <c r="B125" s="73"/>
      <c r="C125" s="73"/>
      <c r="D125" s="73"/>
      <c r="E125" s="73"/>
      <c r="F125" s="73"/>
      <c r="G125" s="73"/>
      <c r="H125" s="26"/>
      <c r="I125" s="26"/>
      <c r="J125" s="27"/>
      <c r="K125"/>
    </row>
    <row r="126" spans="1:11" ht="27" customHeight="1" x14ac:dyDescent="0.15">
      <c r="A126"/>
      <c r="B126" s="73"/>
      <c r="C126" s="73"/>
      <c r="D126" s="73"/>
      <c r="E126" s="73"/>
      <c r="F126" s="73"/>
      <c r="G126" s="73"/>
      <c r="H126" s="26"/>
      <c r="I126" s="26"/>
      <c r="J126" s="27"/>
      <c r="K126"/>
    </row>
    <row r="127" spans="1:11" ht="27" customHeight="1" x14ac:dyDescent="0.15">
      <c r="A127"/>
      <c r="B127" s="73"/>
      <c r="C127" s="73"/>
      <c r="D127" s="73"/>
      <c r="E127" s="73"/>
      <c r="F127" s="73"/>
      <c r="G127" s="73"/>
      <c r="H127" s="26"/>
      <c r="I127" s="26"/>
      <c r="J127" s="27"/>
      <c r="K127"/>
    </row>
    <row r="128" spans="1:11" ht="27" customHeight="1" x14ac:dyDescent="0.15">
      <c r="A128"/>
      <c r="B128" s="73"/>
      <c r="C128" s="73"/>
      <c r="D128" s="73"/>
      <c r="E128" s="73"/>
      <c r="F128" s="73"/>
      <c r="G128" s="73"/>
      <c r="H128" s="26"/>
      <c r="I128" s="26"/>
      <c r="J128" s="27"/>
      <c r="K128"/>
    </row>
    <row r="129" spans="1:11" ht="27" customHeight="1" x14ac:dyDescent="0.15">
      <c r="A129"/>
      <c r="B129" s="73"/>
      <c r="C129" s="73"/>
      <c r="D129" s="73"/>
      <c r="E129" s="73"/>
      <c r="F129" s="73"/>
      <c r="G129" s="73"/>
      <c r="H129" s="26"/>
      <c r="I129" s="26"/>
      <c r="J129" s="27"/>
      <c r="K129"/>
    </row>
    <row r="130" spans="1:11" ht="27" customHeight="1" x14ac:dyDescent="0.15">
      <c r="A130"/>
      <c r="B130" s="73"/>
      <c r="C130" s="73"/>
      <c r="D130" s="73"/>
      <c r="E130" s="73"/>
      <c r="F130" s="73"/>
      <c r="G130" s="73"/>
      <c r="H130" s="26"/>
      <c r="I130" s="26"/>
      <c r="J130" s="27"/>
      <c r="K130"/>
    </row>
    <row r="131" spans="1:11" ht="27" customHeight="1" x14ac:dyDescent="0.15">
      <c r="A131"/>
      <c r="B131" s="73"/>
      <c r="C131" s="73"/>
      <c r="D131" s="73"/>
      <c r="E131" s="73"/>
      <c r="F131" s="73"/>
      <c r="G131" s="73"/>
      <c r="H131" s="26"/>
      <c r="I131" s="26"/>
      <c r="J131" s="27"/>
      <c r="K131"/>
    </row>
    <row r="132" spans="1:11" ht="27" customHeight="1" x14ac:dyDescent="0.15">
      <c r="A132"/>
      <c r="B132" s="73"/>
      <c r="C132" s="73"/>
      <c r="D132" s="73"/>
      <c r="E132" s="73"/>
      <c r="F132" s="73"/>
      <c r="G132" s="73"/>
      <c r="H132" s="26"/>
      <c r="I132" s="26"/>
      <c r="J132" s="27"/>
      <c r="K132"/>
    </row>
    <row r="133" spans="1:11" ht="27" customHeight="1" x14ac:dyDescent="0.15">
      <c r="A133"/>
      <c r="B133" s="73"/>
      <c r="C133" s="73"/>
      <c r="D133" s="73"/>
      <c r="E133" s="73"/>
      <c r="F133" s="73"/>
      <c r="G133" s="73"/>
      <c r="H133" s="26"/>
      <c r="I133" s="26"/>
      <c r="J133" s="27"/>
      <c r="K133"/>
    </row>
    <row r="134" spans="1:11" ht="27" customHeight="1" x14ac:dyDescent="0.15">
      <c r="A134"/>
      <c r="K134"/>
    </row>
    <row r="135" spans="1:11" ht="27" customHeight="1" thickBot="1" x14ac:dyDescent="0.2">
      <c r="A135"/>
      <c r="B135" s="8" t="s">
        <v>76</v>
      </c>
      <c r="J135" s="10" t="s">
        <v>15</v>
      </c>
      <c r="K135"/>
    </row>
    <row r="136" spans="1:11" ht="30" customHeight="1" thickBot="1" x14ac:dyDescent="0.2">
      <c r="A136"/>
      <c r="B136" s="172" t="s">
        <v>16</v>
      </c>
      <c r="C136" s="173"/>
      <c r="D136" s="48" t="s">
        <v>17</v>
      </c>
      <c r="E136" s="172" t="s">
        <v>18</v>
      </c>
      <c r="F136" s="172"/>
      <c r="G136" s="48" t="s">
        <v>19</v>
      </c>
      <c r="H136" s="64" t="s">
        <v>20</v>
      </c>
      <c r="I136" s="49" t="s">
        <v>21</v>
      </c>
      <c r="J136" s="50" t="s">
        <v>22</v>
      </c>
      <c r="K136"/>
    </row>
    <row r="137" spans="1:11" ht="30" customHeight="1" thickBot="1" x14ac:dyDescent="0.2">
      <c r="A137"/>
      <c r="B137" s="175" t="s">
        <v>55</v>
      </c>
      <c r="C137" s="176"/>
      <c r="D137" s="74"/>
      <c r="E137" s="181" t="s">
        <v>23</v>
      </c>
      <c r="F137" s="181"/>
      <c r="G137" s="115" t="s">
        <v>23</v>
      </c>
      <c r="H137" s="17">
        <f>SUM(H138:H143)</f>
        <v>0</v>
      </c>
      <c r="I137" s="22"/>
      <c r="J137" s="82"/>
      <c r="K137"/>
    </row>
    <row r="138" spans="1:11" ht="27" customHeight="1" x14ac:dyDescent="0.15">
      <c r="A138"/>
      <c r="B138" s="182" t="s">
        <v>56</v>
      </c>
      <c r="C138" s="183"/>
      <c r="D138" s="75" t="s">
        <v>57</v>
      </c>
      <c r="E138" s="184" t="s">
        <v>23</v>
      </c>
      <c r="F138" s="185"/>
      <c r="G138" s="97" t="s">
        <v>23</v>
      </c>
      <c r="H138" s="18">
        <v>0</v>
      </c>
      <c r="I138" s="23"/>
      <c r="J138" s="83"/>
      <c r="K138"/>
    </row>
    <row r="139" spans="1:11" ht="27" customHeight="1" x14ac:dyDescent="0.15">
      <c r="A139"/>
      <c r="B139" s="186"/>
      <c r="C139" s="187"/>
      <c r="D139" s="76" t="s">
        <v>13</v>
      </c>
      <c r="E139" s="188" t="s">
        <v>23</v>
      </c>
      <c r="F139" s="189"/>
      <c r="G139" s="99" t="s">
        <v>23</v>
      </c>
      <c r="H139" s="19">
        <v>0</v>
      </c>
      <c r="I139" s="24"/>
      <c r="J139" s="84"/>
      <c r="K139"/>
    </row>
    <row r="140" spans="1:11" ht="27" customHeight="1" x14ac:dyDescent="0.15">
      <c r="A140"/>
      <c r="B140" s="186"/>
      <c r="C140" s="187"/>
      <c r="D140" s="76" t="s">
        <v>58</v>
      </c>
      <c r="E140" s="188" t="s">
        <v>23</v>
      </c>
      <c r="F140" s="189"/>
      <c r="G140" s="99" t="s">
        <v>23</v>
      </c>
      <c r="H140" s="19">
        <v>0</v>
      </c>
      <c r="I140" s="24"/>
      <c r="J140" s="84"/>
      <c r="K140"/>
    </row>
    <row r="141" spans="1:11" ht="27" customHeight="1" x14ac:dyDescent="0.15">
      <c r="A141"/>
      <c r="B141" s="186"/>
      <c r="C141" s="187"/>
      <c r="D141" s="76" t="s">
        <v>59</v>
      </c>
      <c r="E141" s="188" t="s">
        <v>23</v>
      </c>
      <c r="F141" s="189"/>
      <c r="G141" s="99" t="s">
        <v>23</v>
      </c>
      <c r="H141" s="19">
        <v>0</v>
      </c>
      <c r="I141" s="24"/>
      <c r="J141" s="84"/>
      <c r="K141"/>
    </row>
    <row r="142" spans="1:11" ht="27" customHeight="1" x14ac:dyDescent="0.15">
      <c r="A142"/>
      <c r="B142" s="186"/>
      <c r="C142" s="187"/>
      <c r="D142" s="76" t="s">
        <v>60</v>
      </c>
      <c r="E142" s="188" t="s">
        <v>23</v>
      </c>
      <c r="F142" s="189"/>
      <c r="G142" s="99" t="s">
        <v>23</v>
      </c>
      <c r="H142" s="19">
        <v>0</v>
      </c>
      <c r="I142" s="24"/>
      <c r="J142" s="84"/>
      <c r="K142"/>
    </row>
    <row r="143" spans="1:11" ht="27" customHeight="1" thickBot="1" x14ac:dyDescent="0.2">
      <c r="A143"/>
      <c r="B143" s="190"/>
      <c r="C143" s="191"/>
      <c r="D143" s="78" t="s">
        <v>14</v>
      </c>
      <c r="E143" s="192" t="s">
        <v>23</v>
      </c>
      <c r="F143" s="193"/>
      <c r="G143" s="98" t="s">
        <v>23</v>
      </c>
      <c r="H143" s="20">
        <v>0</v>
      </c>
      <c r="I143" s="25"/>
      <c r="J143" s="85"/>
      <c r="K143"/>
    </row>
    <row r="144" spans="1:11" ht="30" customHeight="1" thickBot="1" x14ac:dyDescent="0.2">
      <c r="A144"/>
      <c r="B144" s="175" t="s">
        <v>61</v>
      </c>
      <c r="C144" s="176"/>
      <c r="D144" s="74"/>
      <c r="E144" s="181" t="s">
        <v>23</v>
      </c>
      <c r="F144" s="181"/>
      <c r="G144" s="115" t="s">
        <v>23</v>
      </c>
      <c r="H144" s="17">
        <f>SUM(H145:H150)</f>
        <v>0</v>
      </c>
      <c r="I144" s="22"/>
      <c r="J144" s="82"/>
      <c r="K144"/>
    </row>
    <row r="145" spans="1:11" ht="27" customHeight="1" x14ac:dyDescent="0.15">
      <c r="A145"/>
      <c r="B145" s="182" t="s">
        <v>56</v>
      </c>
      <c r="C145" s="183"/>
      <c r="D145" s="75" t="s">
        <v>57</v>
      </c>
      <c r="E145" s="184" t="s">
        <v>23</v>
      </c>
      <c r="F145" s="185"/>
      <c r="G145" s="97" t="s">
        <v>23</v>
      </c>
      <c r="H145" s="18">
        <v>0</v>
      </c>
      <c r="I145" s="23"/>
      <c r="J145" s="83"/>
      <c r="K145"/>
    </row>
    <row r="146" spans="1:11" ht="27" customHeight="1" x14ac:dyDescent="0.15">
      <c r="A146"/>
      <c r="B146" s="186"/>
      <c r="C146" s="187"/>
      <c r="D146" s="76" t="s">
        <v>13</v>
      </c>
      <c r="E146" s="188" t="s">
        <v>23</v>
      </c>
      <c r="F146" s="189"/>
      <c r="G146" s="99" t="s">
        <v>23</v>
      </c>
      <c r="H146" s="19">
        <v>0</v>
      </c>
      <c r="I146" s="24"/>
      <c r="J146" s="84"/>
      <c r="K146"/>
    </row>
    <row r="147" spans="1:11" ht="27" customHeight="1" x14ac:dyDescent="0.15">
      <c r="A147"/>
      <c r="B147" s="186"/>
      <c r="C147" s="187"/>
      <c r="D147" s="76" t="s">
        <v>58</v>
      </c>
      <c r="E147" s="188" t="s">
        <v>23</v>
      </c>
      <c r="F147" s="189"/>
      <c r="G147" s="99" t="s">
        <v>23</v>
      </c>
      <c r="H147" s="19">
        <v>0</v>
      </c>
      <c r="I147" s="24"/>
      <c r="J147" s="84"/>
      <c r="K147"/>
    </row>
    <row r="148" spans="1:11" ht="27" customHeight="1" x14ac:dyDescent="0.15">
      <c r="A148"/>
      <c r="B148" s="186"/>
      <c r="C148" s="187"/>
      <c r="D148" s="76" t="s">
        <v>59</v>
      </c>
      <c r="E148" s="188" t="s">
        <v>23</v>
      </c>
      <c r="F148" s="189"/>
      <c r="G148" s="99" t="s">
        <v>23</v>
      </c>
      <c r="H148" s="19">
        <v>0</v>
      </c>
      <c r="I148" s="24"/>
      <c r="J148" s="84"/>
      <c r="K148"/>
    </row>
    <row r="149" spans="1:11" ht="27" customHeight="1" x14ac:dyDescent="0.15">
      <c r="A149"/>
      <c r="B149" s="186"/>
      <c r="C149" s="187"/>
      <c r="D149" s="76" t="s">
        <v>60</v>
      </c>
      <c r="E149" s="188" t="s">
        <v>23</v>
      </c>
      <c r="F149" s="189"/>
      <c r="G149" s="99" t="s">
        <v>23</v>
      </c>
      <c r="H149" s="19">
        <v>0</v>
      </c>
      <c r="I149" s="24"/>
      <c r="J149" s="84"/>
      <c r="K149"/>
    </row>
    <row r="150" spans="1:11" ht="27" customHeight="1" thickBot="1" x14ac:dyDescent="0.2">
      <c r="A150"/>
      <c r="B150" s="190"/>
      <c r="C150" s="191"/>
      <c r="D150" s="78" t="s">
        <v>14</v>
      </c>
      <c r="E150" s="192" t="s">
        <v>23</v>
      </c>
      <c r="F150" s="193"/>
      <c r="G150" s="98" t="s">
        <v>23</v>
      </c>
      <c r="H150" s="20">
        <v>0</v>
      </c>
      <c r="I150" s="25"/>
      <c r="J150" s="85"/>
      <c r="K150"/>
    </row>
    <row r="151" spans="1:11" ht="27" customHeight="1" thickBot="1" x14ac:dyDescent="0.2">
      <c r="A151"/>
      <c r="B151" s="172" t="s">
        <v>29</v>
      </c>
      <c r="C151" s="172"/>
      <c r="D151" s="172"/>
      <c r="E151" s="172"/>
      <c r="F151" s="172"/>
      <c r="G151" s="172"/>
      <c r="H151" s="11">
        <f>H137+H144</f>
        <v>0</v>
      </c>
      <c r="I151" s="22"/>
      <c r="J151" s="51"/>
      <c r="K151"/>
    </row>
    <row r="152" spans="1:11" ht="27" customHeight="1" x14ac:dyDescent="0.15">
      <c r="A152"/>
      <c r="B152" s="73"/>
      <c r="C152" s="73"/>
      <c r="D152" s="73"/>
      <c r="E152" s="73"/>
      <c r="F152" s="73"/>
      <c r="G152" s="73"/>
      <c r="H152" s="26"/>
      <c r="I152" s="26"/>
      <c r="J152" s="27"/>
      <c r="K152"/>
    </row>
    <row r="153" spans="1:11" ht="27" customHeight="1" x14ac:dyDescent="0.15">
      <c r="A153"/>
      <c r="B153" s="73"/>
      <c r="C153" s="73"/>
      <c r="D153" s="73"/>
      <c r="E153" s="73"/>
      <c r="F153" s="73"/>
      <c r="G153" s="73"/>
      <c r="H153" s="26"/>
      <c r="I153" s="26"/>
      <c r="J153" s="27"/>
      <c r="K153"/>
    </row>
    <row r="154" spans="1:11" ht="27" customHeight="1" x14ac:dyDescent="0.15">
      <c r="A154"/>
      <c r="B154" s="73"/>
      <c r="C154" s="73"/>
      <c r="D154" s="73"/>
      <c r="E154" s="73"/>
      <c r="F154" s="73"/>
      <c r="G154" s="73"/>
      <c r="H154" s="26"/>
      <c r="I154" s="26"/>
      <c r="J154" s="27"/>
      <c r="K154"/>
    </row>
    <row r="155" spans="1:11" ht="27" customHeight="1" x14ac:dyDescent="0.15">
      <c r="A155"/>
      <c r="B155" s="73"/>
      <c r="C155" s="73"/>
      <c r="D155" s="73"/>
      <c r="E155" s="73"/>
      <c r="F155" s="73"/>
      <c r="G155" s="73"/>
      <c r="H155" s="26"/>
      <c r="I155" s="26"/>
      <c r="J155" s="27"/>
      <c r="K155"/>
    </row>
    <row r="156" spans="1:11" ht="27" customHeight="1" x14ac:dyDescent="0.15">
      <c r="A156"/>
      <c r="B156" s="73"/>
      <c r="C156" s="73"/>
      <c r="D156" s="73"/>
      <c r="E156" s="73"/>
      <c r="F156" s="73"/>
      <c r="G156" s="73"/>
      <c r="H156" s="26"/>
      <c r="I156" s="26"/>
      <c r="J156" s="27"/>
      <c r="K156"/>
    </row>
    <row r="157" spans="1:11" ht="27" customHeight="1" x14ac:dyDescent="0.15">
      <c r="A157"/>
      <c r="B157" s="73"/>
      <c r="C157" s="73"/>
      <c r="D157" s="73"/>
      <c r="E157" s="73"/>
      <c r="F157" s="73"/>
      <c r="G157" s="73"/>
      <c r="H157" s="26"/>
      <c r="I157" s="26"/>
      <c r="J157" s="27"/>
      <c r="K157"/>
    </row>
    <row r="158" spans="1:11" ht="27" customHeight="1" x14ac:dyDescent="0.15">
      <c r="A158"/>
      <c r="B158" s="73"/>
      <c r="C158" s="73"/>
      <c r="D158" s="73"/>
      <c r="E158" s="73"/>
      <c r="F158" s="73"/>
      <c r="G158" s="73"/>
      <c r="H158" s="26"/>
      <c r="I158" s="26"/>
      <c r="J158" s="27"/>
      <c r="K158"/>
    </row>
    <row r="159" spans="1:11" ht="27" customHeight="1" x14ac:dyDescent="0.15">
      <c r="A159"/>
      <c r="B159" s="73"/>
      <c r="C159" s="73"/>
      <c r="D159" s="73"/>
      <c r="E159" s="73"/>
      <c r="F159" s="73"/>
      <c r="G159" s="73"/>
      <c r="H159" s="26"/>
      <c r="I159" s="26"/>
      <c r="J159" s="27"/>
      <c r="K159"/>
    </row>
    <row r="160" spans="1:11" ht="27" customHeight="1" x14ac:dyDescent="0.15">
      <c r="A160"/>
      <c r="B160" s="73"/>
      <c r="C160" s="73"/>
      <c r="D160" s="73"/>
      <c r="E160" s="73"/>
      <c r="F160" s="73"/>
      <c r="G160" s="73"/>
      <c r="H160" s="26"/>
      <c r="I160" s="26"/>
      <c r="J160" s="27"/>
      <c r="K160"/>
    </row>
    <row r="161" spans="1:11" ht="27" customHeight="1" x14ac:dyDescent="0.15">
      <c r="A161"/>
      <c r="B161" s="73"/>
      <c r="C161" s="73"/>
      <c r="D161" s="73"/>
      <c r="E161" s="73"/>
      <c r="F161" s="73"/>
      <c r="G161" s="73"/>
      <c r="H161" s="26"/>
      <c r="I161" s="26"/>
      <c r="J161" s="27"/>
      <c r="K161"/>
    </row>
    <row r="162" spans="1:11" ht="27" customHeight="1" x14ac:dyDescent="0.15">
      <c r="A162"/>
      <c r="B162" s="73"/>
      <c r="C162" s="73"/>
      <c r="D162" s="73"/>
      <c r="E162" s="73"/>
      <c r="F162" s="73"/>
      <c r="G162" s="73"/>
      <c r="H162" s="26"/>
      <c r="I162" s="26"/>
      <c r="J162" s="27"/>
      <c r="K162"/>
    </row>
    <row r="163" spans="1:11" ht="27" customHeight="1" x14ac:dyDescent="0.15">
      <c r="A163"/>
      <c r="B163" s="73"/>
      <c r="C163" s="73"/>
      <c r="D163" s="73"/>
      <c r="E163" s="73"/>
      <c r="F163" s="73"/>
      <c r="G163" s="73"/>
      <c r="H163" s="26"/>
      <c r="I163" s="26"/>
      <c r="J163" s="27"/>
      <c r="K163"/>
    </row>
    <row r="164" spans="1:11" ht="27" customHeight="1" x14ac:dyDescent="0.15">
      <c r="A164"/>
      <c r="B164" s="73"/>
      <c r="C164" s="73"/>
      <c r="D164" s="73"/>
      <c r="E164" s="73"/>
      <c r="F164" s="73"/>
      <c r="G164" s="73"/>
      <c r="H164" s="26"/>
      <c r="I164" s="26"/>
      <c r="J164" s="27"/>
      <c r="K164"/>
    </row>
    <row r="165" spans="1:11" ht="27" customHeight="1" x14ac:dyDescent="0.15">
      <c r="A165"/>
      <c r="K165"/>
    </row>
  </sheetData>
  <mergeCells count="82">
    <mergeCell ref="B149:C149"/>
    <mergeCell ref="E149:F149"/>
    <mergeCell ref="B150:C150"/>
    <mergeCell ref="E150:F150"/>
    <mergeCell ref="B151:G151"/>
    <mergeCell ref="B142:C142"/>
    <mergeCell ref="E142:F142"/>
    <mergeCell ref="E147:F147"/>
    <mergeCell ref="B148:C148"/>
    <mergeCell ref="E148:F148"/>
    <mergeCell ref="B143:C143"/>
    <mergeCell ref="E143:F143"/>
    <mergeCell ref="B144:C144"/>
    <mergeCell ref="E144:F144"/>
    <mergeCell ref="B145:C145"/>
    <mergeCell ref="E145:F145"/>
    <mergeCell ref="B146:C146"/>
    <mergeCell ref="E146:F146"/>
    <mergeCell ref="B147:C147"/>
    <mergeCell ref="B139:C139"/>
    <mergeCell ref="E139:F139"/>
    <mergeCell ref="B140:C140"/>
    <mergeCell ref="E140:F140"/>
    <mergeCell ref="B141:C141"/>
    <mergeCell ref="E141:F141"/>
    <mergeCell ref="B136:C136"/>
    <mergeCell ref="E136:F136"/>
    <mergeCell ref="B137:C137"/>
    <mergeCell ref="E137:F137"/>
    <mergeCell ref="B138:C138"/>
    <mergeCell ref="E138:F138"/>
    <mergeCell ref="B118:C118"/>
    <mergeCell ref="E118:F118"/>
    <mergeCell ref="B115:C115"/>
    <mergeCell ref="E115:F115"/>
    <mergeCell ref="B121:G121"/>
    <mergeCell ref="B109:C109"/>
    <mergeCell ref="E109:F109"/>
    <mergeCell ref="B112:C112"/>
    <mergeCell ref="E112:F112"/>
    <mergeCell ref="B94:C94"/>
    <mergeCell ref="E94:F94"/>
    <mergeCell ref="B97:G97"/>
    <mergeCell ref="B108:C108"/>
    <mergeCell ref="E108:F108"/>
    <mergeCell ref="B91:C91"/>
    <mergeCell ref="E91:F91"/>
    <mergeCell ref="B85:C85"/>
    <mergeCell ref="E85:F85"/>
    <mergeCell ref="B88:C88"/>
    <mergeCell ref="E88:F88"/>
    <mergeCell ref="B81:C81"/>
    <mergeCell ref="E81:F81"/>
    <mergeCell ref="B82:C82"/>
    <mergeCell ref="E82:F82"/>
    <mergeCell ref="B63:C63"/>
    <mergeCell ref="E63:F63"/>
    <mergeCell ref="B32:C32"/>
    <mergeCell ref="E32:F32"/>
    <mergeCell ref="B37:C37"/>
    <mergeCell ref="E37:F37"/>
    <mergeCell ref="B66:G66"/>
    <mergeCell ref="B60:C60"/>
    <mergeCell ref="E60:F60"/>
    <mergeCell ref="B40:G40"/>
    <mergeCell ref="B55:C55"/>
    <mergeCell ref="E55:F55"/>
    <mergeCell ref="B56:C56"/>
    <mergeCell ref="E56:F56"/>
    <mergeCell ref="B31:C31"/>
    <mergeCell ref="E31:F31"/>
    <mergeCell ref="B13:C13"/>
    <mergeCell ref="E13:F13"/>
    <mergeCell ref="B16:C16"/>
    <mergeCell ref="E16:F16"/>
    <mergeCell ref="B19:G19"/>
    <mergeCell ref="B5:C5"/>
    <mergeCell ref="E5:F5"/>
    <mergeCell ref="B6:C6"/>
    <mergeCell ref="E6:F6"/>
    <mergeCell ref="B9:C9"/>
    <mergeCell ref="E9:F9"/>
  </mergeCells>
  <phoneticPr fontId="4"/>
  <dataValidations count="3">
    <dataValidation type="list" allowBlank="1" showInputMessage="1" showErrorMessage="1" sqref="F110:F111 F113:F114 F116:F117 F119:F120" xr:uid="{00000000-0002-0000-0200-000000000000}">
      <formula1>"月,年,式,回"</formula1>
    </dataValidation>
    <dataValidation type="list" allowBlank="1" showInputMessage="1" showErrorMessage="1" sqref="F64:F65" xr:uid="{00000000-0002-0000-0200-000001000000}">
      <formula1>"回,時間"</formula1>
    </dataValidation>
    <dataValidation type="list" allowBlank="1" showInputMessage="1" showErrorMessage="1" sqref="F17:F18 F7:F8 F14:F15 F10:F12" xr:uid="{00000000-0002-0000-0200-000002000000}">
      <formula1>"式,個,台"</formula1>
    </dataValidation>
  </dataValidations>
  <pageMargins left="0.25" right="0.25" top="0.75" bottom="0.75" header="0.3" footer="0.3"/>
  <pageSetup paperSize="9" scale="87" fitToHeight="0" orientation="portrait" r:id="rId1"/>
  <headerFooter alignWithMargins="0"/>
  <rowBreaks count="5" manualBreakCount="5">
    <brk id="28" max="10" man="1"/>
    <brk id="52" max="10" man="1"/>
    <brk id="78" max="10" man="1"/>
    <brk id="105" max="10" man="1"/>
    <brk id="133" max="10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B3:I8"/>
  <sheetViews>
    <sheetView showGridLines="0" workbookViewId="0">
      <selection activeCell="G4" sqref="G4"/>
    </sheetView>
  </sheetViews>
  <sheetFormatPr defaultRowHeight="13.5" x14ac:dyDescent="0.15"/>
  <cols>
    <col min="1" max="1" width="3.625" customWidth="1"/>
    <col min="2" max="2" width="13.125" style="8" customWidth="1"/>
    <col min="3" max="8" width="11.625" style="8" customWidth="1"/>
    <col min="9" max="9" width="9" style="8"/>
  </cols>
  <sheetData>
    <row r="3" spans="2:9" x14ac:dyDescent="0.15">
      <c r="B3" s="8" t="s">
        <v>77</v>
      </c>
      <c r="H3" s="10" t="s">
        <v>15</v>
      </c>
      <c r="I3"/>
    </row>
    <row r="4" spans="2:9" ht="30" customHeight="1" x14ac:dyDescent="0.15">
      <c r="B4" s="87" t="s">
        <v>79</v>
      </c>
      <c r="C4" s="87" t="s">
        <v>99</v>
      </c>
      <c r="D4" s="87" t="s">
        <v>99</v>
      </c>
      <c r="E4" s="87" t="s">
        <v>99</v>
      </c>
      <c r="F4" s="87" t="s">
        <v>99</v>
      </c>
      <c r="G4" s="87" t="s">
        <v>99</v>
      </c>
      <c r="H4" s="87" t="s">
        <v>12</v>
      </c>
      <c r="I4"/>
    </row>
    <row r="5" spans="2:9" ht="30" customHeight="1" x14ac:dyDescent="0.15">
      <c r="B5" s="88"/>
      <c r="C5" s="89">
        <v>0</v>
      </c>
      <c r="D5" s="89">
        <v>0</v>
      </c>
      <c r="E5" s="89">
        <v>0</v>
      </c>
      <c r="F5" s="89">
        <v>0</v>
      </c>
      <c r="G5" s="89">
        <v>0</v>
      </c>
      <c r="H5" s="89">
        <f>SUM(C5:G5)</f>
        <v>0</v>
      </c>
      <c r="I5"/>
    </row>
    <row r="6" spans="2:9" ht="30" customHeight="1" x14ac:dyDescent="0.15">
      <c r="B6" s="90"/>
      <c r="C6" s="89">
        <v>0</v>
      </c>
      <c r="D6" s="89">
        <v>0</v>
      </c>
      <c r="E6" s="89">
        <v>0</v>
      </c>
      <c r="F6" s="89">
        <v>0</v>
      </c>
      <c r="G6" s="89">
        <v>0</v>
      </c>
      <c r="H6" s="89">
        <f>SUM(C6:G6)</f>
        <v>0</v>
      </c>
      <c r="I6"/>
    </row>
    <row r="7" spans="2:9" ht="30" customHeight="1" x14ac:dyDescent="0.15">
      <c r="B7" s="88"/>
      <c r="C7" s="89">
        <v>0</v>
      </c>
      <c r="D7" s="89">
        <v>0</v>
      </c>
      <c r="E7" s="89">
        <v>0</v>
      </c>
      <c r="F7" s="89">
        <v>0</v>
      </c>
      <c r="G7" s="89">
        <v>0</v>
      </c>
      <c r="H7" s="89">
        <f>SUM(C7:G7)</f>
        <v>0</v>
      </c>
      <c r="I7"/>
    </row>
    <row r="8" spans="2:9" ht="30" customHeight="1" x14ac:dyDescent="0.15">
      <c r="B8" s="87" t="s">
        <v>12</v>
      </c>
      <c r="C8" s="89">
        <f t="shared" ref="C8:H8" si="0">SUM(C5:C7)</f>
        <v>0</v>
      </c>
      <c r="D8" s="89">
        <f t="shared" si="0"/>
        <v>0</v>
      </c>
      <c r="E8" s="89">
        <f t="shared" si="0"/>
        <v>0</v>
      </c>
      <c r="F8" s="89">
        <f t="shared" si="0"/>
        <v>0</v>
      </c>
      <c r="G8" s="89">
        <f t="shared" si="0"/>
        <v>0</v>
      </c>
      <c r="H8" s="89">
        <f t="shared" si="0"/>
        <v>0</v>
      </c>
      <c r="I8"/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8.1</vt:lpstr>
      <vt:lpstr>8.2及び8.3</vt:lpstr>
      <vt:lpstr>8.4</vt:lpstr>
      <vt:lpstr>人件費　従事計画</vt:lpstr>
      <vt:lpstr>'8.1'!Print_Area</vt:lpstr>
      <vt:lpstr>'8.2及び8.3'!Print_Area</vt:lpstr>
      <vt:lpstr>'8.4'!Print_Area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2016-09-20T05:02:41Z</dcterms:created>
  <dcterms:modified xsi:type="dcterms:W3CDTF">2019-09-09T02:33:03Z</dcterms:modified>
</cp:coreProperties>
</file>