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101_{D6806100-29A2-4B05-93AB-40BB8F679F9B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作業日誌" sheetId="1" r:id="rId1"/>
  </sheets>
  <definedNames>
    <definedName name="_xlnm.Print_Area" localSheetId="0">作業日誌!$A$1:$L$48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A14" i="1" s="1"/>
  <c r="B12" i="1"/>
  <c r="B13" i="1" l="1"/>
  <c r="A15" i="1"/>
  <c r="B14" i="1"/>
  <c r="L43" i="1"/>
  <c r="J12" i="1"/>
  <c r="J16" i="1"/>
  <c r="J17" i="1"/>
  <c r="J23" i="1"/>
  <c r="J24" i="1"/>
  <c r="J30" i="1"/>
  <c r="J31" i="1"/>
  <c r="J37" i="1"/>
  <c r="J38" i="1"/>
  <c r="J22" i="1"/>
  <c r="J13" i="1"/>
  <c r="J43" i="1"/>
  <c r="J14" i="1"/>
  <c r="J15" i="1"/>
  <c r="J18" i="1"/>
  <c r="J19" i="1"/>
  <c r="J20" i="1"/>
  <c r="J21" i="1"/>
  <c r="J25" i="1"/>
  <c r="J26" i="1"/>
  <c r="J27" i="1"/>
  <c r="J28" i="1"/>
  <c r="J29" i="1"/>
  <c r="J32" i="1"/>
  <c r="J33" i="1"/>
  <c r="J34" i="1"/>
  <c r="J35" i="1"/>
  <c r="J36" i="1"/>
  <c r="J39" i="1"/>
  <c r="J40" i="1"/>
  <c r="J41" i="1"/>
  <c r="J42" i="1"/>
  <c r="A16" i="1" l="1"/>
  <c r="B15" i="1"/>
  <c r="A17" i="1" l="1"/>
  <c r="B16" i="1"/>
  <c r="A18" i="1" l="1"/>
  <c r="B17" i="1"/>
  <c r="A19" i="1" l="1"/>
  <c r="B18" i="1"/>
  <c r="A20" i="1" l="1"/>
  <c r="B19" i="1"/>
  <c r="B20" i="1" l="1"/>
  <c r="A21" i="1"/>
  <c r="A22" i="1" l="1"/>
  <c r="B21" i="1"/>
  <c r="B22" i="1" l="1"/>
  <c r="A23" i="1"/>
  <c r="A24" i="1" l="1"/>
  <c r="B23" i="1"/>
  <c r="A25" i="1" l="1"/>
  <c r="B24" i="1"/>
  <c r="A26" i="1" l="1"/>
  <c r="B25" i="1"/>
  <c r="A27" i="1" l="1"/>
  <c r="B26" i="1"/>
  <c r="A28" i="1" l="1"/>
  <c r="B27" i="1"/>
  <c r="B28" i="1" l="1"/>
  <c r="A29" i="1"/>
  <c r="A30" i="1" l="1"/>
  <c r="B29" i="1"/>
  <c r="B30" i="1" l="1"/>
  <c r="A31" i="1"/>
  <c r="B31" i="1" l="1"/>
  <c r="A32" i="1"/>
  <c r="B32" i="1" l="1"/>
  <c r="A33" i="1"/>
  <c r="B33" i="1" l="1"/>
  <c r="A34" i="1"/>
  <c r="B34" i="1" l="1"/>
  <c r="A35" i="1"/>
  <c r="B35" i="1" l="1"/>
  <c r="A36" i="1"/>
  <c r="A37" i="1" l="1"/>
  <c r="B36" i="1"/>
  <c r="B37" i="1" l="1"/>
  <c r="A38" i="1"/>
  <c r="B38" i="1" l="1"/>
  <c r="A39" i="1"/>
  <c r="A41" i="1" l="1"/>
  <c r="B41" i="1" s="1"/>
  <c r="A40" i="1"/>
  <c r="B40" i="1" s="1"/>
  <c r="B39" i="1"/>
  <c r="A42" i="1"/>
  <c r="B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L10" authorId="0" shapeId="0" xr:uid="{A3A35ED7-970F-4D89-92F8-F25732518AB5}">
      <text>
        <r>
          <rPr>
            <sz val="10"/>
            <color indexed="10"/>
            <rFont val="MS P ゴシック"/>
            <family val="3"/>
            <charset val="128"/>
          </rPr>
          <t xml:space="preserve">  時間は、時間と分の間に：を入れ
  半角数字で入力してください。
   (例： 8時間30分⇒08:30)</t>
        </r>
      </text>
    </comment>
    <comment ref="L43" authorId="0" shapeId="0" xr:uid="{D9B6AC5B-3DD8-4373-82D9-79370E689B0E}">
      <text>
        <r>
          <rPr>
            <sz val="9"/>
            <color indexed="10"/>
            <rFont val="MS P ゴシック"/>
            <family val="3"/>
            <charset val="128"/>
          </rPr>
          <t xml:space="preserve">  合計時間は、小数点以下の時間について、
  60進法ではなく10進法で表示されます。
  （例：30分→0.50、10分→0.16)</t>
        </r>
      </text>
    </comment>
  </commentList>
</comments>
</file>

<file path=xl/sharedStrings.xml><?xml version="1.0" encoding="utf-8"?>
<sst xmlns="http://schemas.openxmlformats.org/spreadsheetml/2006/main" count="26" uniqueCount="26">
  <si>
    <t>曜日</t>
  </si>
  <si>
    <t>合計</t>
    <rPh sb="0" eb="2">
      <t>ゴウケイ</t>
    </rPh>
    <phoneticPr fontId="2"/>
  </si>
  <si>
    <t>業務管理者所属部署名：</t>
    <rPh sb="0" eb="2">
      <t>ギョウム</t>
    </rPh>
    <rPh sb="2" eb="5">
      <t>カンリシャ</t>
    </rPh>
    <rPh sb="5" eb="7">
      <t>ショゾク</t>
    </rPh>
    <rPh sb="7" eb="9">
      <t>ブショ</t>
    </rPh>
    <rPh sb="9" eb="10">
      <t>メイ</t>
    </rPh>
    <phoneticPr fontId="2"/>
  </si>
  <si>
    <t>開始時刻</t>
    <rPh sb="0" eb="2">
      <t>カイシ</t>
    </rPh>
    <rPh sb="2" eb="4">
      <t>ジコク</t>
    </rPh>
    <phoneticPr fontId="1"/>
  </si>
  <si>
    <t>終了時刻</t>
    <rPh sb="0" eb="2">
      <t>シュウリョウ</t>
    </rPh>
    <rPh sb="2" eb="4">
      <t>ジコク</t>
    </rPh>
    <phoneticPr fontId="1"/>
  </si>
  <si>
    <t>作　　業　　日　　誌</t>
    <phoneticPr fontId="2"/>
  </si>
  <si>
    <t>作業者所属部署名：</t>
    <rPh sb="0" eb="3">
      <t>サギョウシャ</t>
    </rPh>
    <rPh sb="3" eb="4">
      <t>ショ</t>
    </rPh>
    <rPh sb="4" eb="5">
      <t>ゾク</t>
    </rPh>
    <rPh sb="5" eb="7">
      <t>ブショ</t>
    </rPh>
    <rPh sb="7" eb="8">
      <t>メイ</t>
    </rPh>
    <phoneticPr fontId="2"/>
  </si>
  <si>
    <t>業務管理者名　　　　：</t>
    <rPh sb="0" eb="2">
      <t>ギョウム</t>
    </rPh>
    <rPh sb="2" eb="5">
      <t>カンリシャ</t>
    </rPh>
    <rPh sb="5" eb="6">
      <t>メイ</t>
    </rPh>
    <phoneticPr fontId="2"/>
  </si>
  <si>
    <t>年</t>
    <rPh sb="0" eb="1">
      <t>ネン</t>
    </rPh>
    <phoneticPr fontId="2"/>
  </si>
  <si>
    <t>作業日</t>
    <phoneticPr fontId="2"/>
  </si>
  <si>
    <t>全従事時間（他業務含む）</t>
    <rPh sb="0" eb="1">
      <t>ゼン</t>
    </rPh>
    <rPh sb="1" eb="3">
      <t>ジュウジ</t>
    </rPh>
    <rPh sb="3" eb="5">
      <t>ジカン</t>
    </rPh>
    <rPh sb="6" eb="7">
      <t>タ</t>
    </rPh>
    <rPh sb="7" eb="9">
      <t>ギョウム</t>
    </rPh>
    <rPh sb="9" eb="10">
      <t>フク</t>
    </rPh>
    <phoneticPr fontId="2"/>
  </si>
  <si>
    <t>左記のうち除外時間数(b)</t>
    <rPh sb="0" eb="2">
      <t>サキ</t>
    </rPh>
    <phoneticPr fontId="2"/>
  </si>
  <si>
    <t>注1）従事内容は具体的に記入してください。従事内容が未記入のものは認められません。　 　</t>
    <rPh sb="0" eb="1">
      <t>チュウ</t>
    </rPh>
    <rPh sb="33" eb="34">
      <t>ミト</t>
    </rPh>
    <phoneticPr fontId="2"/>
  </si>
  <si>
    <t>　　 また、連日同業務であっても「〃」や「同上」のような記入は認められません。</t>
  </si>
  <si>
    <t>作業内容</t>
    <phoneticPr fontId="2"/>
  </si>
  <si>
    <t>作業者名  　  ：</t>
    <rPh sb="0" eb="3">
      <t>サギョウシャ</t>
    </rPh>
    <rPh sb="3" eb="4">
      <t>メイ</t>
    </rPh>
    <phoneticPr fontId="2"/>
  </si>
  <si>
    <t>開発課題名：</t>
    <rPh sb="0" eb="2">
      <t>カイハツ</t>
    </rPh>
    <rPh sb="2" eb="4">
      <t>カダイ</t>
    </rPh>
    <rPh sb="4" eb="5">
      <t>メイ</t>
    </rPh>
    <phoneticPr fontId="2"/>
  </si>
  <si>
    <t>開発実施機関名　　　：</t>
    <rPh sb="0" eb="2">
      <t>カイハツ</t>
    </rPh>
    <rPh sb="2" eb="4">
      <t>ジッシ</t>
    </rPh>
    <rPh sb="4" eb="6">
      <t>キカン</t>
    </rPh>
    <rPh sb="6" eb="7">
      <t>メイ</t>
    </rPh>
    <phoneticPr fontId="2"/>
  </si>
  <si>
    <t>開発従事時間帯【24時間制】(a)</t>
    <rPh sb="0" eb="2">
      <t>カイハツ</t>
    </rPh>
    <rPh sb="2" eb="4">
      <t>ジュウジ</t>
    </rPh>
    <rPh sb="6" eb="7">
      <t>タイ</t>
    </rPh>
    <phoneticPr fontId="2"/>
  </si>
  <si>
    <t>開発従事時間
(a)-(b)</t>
    <rPh sb="0" eb="2">
      <t>カイハツ</t>
    </rPh>
    <rPh sb="2" eb="4">
      <t>ジュウジ</t>
    </rPh>
    <rPh sb="4" eb="6">
      <t>ジカン</t>
    </rPh>
    <phoneticPr fontId="2"/>
  </si>
  <si>
    <t>注3）業務管理者は原則として開発管理責任者とし、従事内容、従事時間を把握の上、適切に管理ください。</t>
    <rPh sb="3" eb="5">
      <t>ギョウム</t>
    </rPh>
    <rPh sb="5" eb="8">
      <t>カンリシャ</t>
    </rPh>
    <rPh sb="9" eb="11">
      <t>ゲンソク</t>
    </rPh>
    <rPh sb="14" eb="16">
      <t>カイハツ</t>
    </rPh>
    <rPh sb="16" eb="18">
      <t>カンリ</t>
    </rPh>
    <rPh sb="18" eb="20">
      <t>セキニン</t>
    </rPh>
    <rPh sb="20" eb="21">
      <t>シャ</t>
    </rPh>
    <rPh sb="24" eb="26">
      <t>ジュウジ</t>
    </rPh>
    <rPh sb="26" eb="28">
      <t>ナイヨウ</t>
    </rPh>
    <rPh sb="29" eb="31">
      <t>ジュウジ</t>
    </rPh>
    <rPh sb="31" eb="33">
      <t>ジカン</t>
    </rPh>
    <rPh sb="34" eb="36">
      <t>ハアク</t>
    </rPh>
    <rPh sb="37" eb="38">
      <t>ウエ</t>
    </rPh>
    <rPh sb="39" eb="41">
      <t>テキセツ</t>
    </rPh>
    <rPh sb="42" eb="44">
      <t>カンリ</t>
    </rPh>
    <phoneticPr fontId="2"/>
  </si>
  <si>
    <t>経理様式10</t>
    <rPh sb="0" eb="2">
      <t>ケイリ</t>
    </rPh>
    <phoneticPr fontId="2"/>
  </si>
  <si>
    <t>　　 実労働時間を記入してください。また、当該開発に専従の場合は当欄の記入不要です。</t>
    <rPh sb="21" eb="23">
      <t>トウガイ</t>
    </rPh>
    <rPh sb="23" eb="25">
      <t>カイハツ</t>
    </rPh>
    <rPh sb="26" eb="28">
      <t>センジュウ</t>
    </rPh>
    <rPh sb="29" eb="31">
      <t>バアイ</t>
    </rPh>
    <rPh sb="32" eb="33">
      <t>トウ</t>
    </rPh>
    <rPh sb="33" eb="34">
      <t>ラン</t>
    </rPh>
    <rPh sb="35" eb="37">
      <t>キニュウ</t>
    </rPh>
    <rPh sb="37" eb="39">
      <t>フヨウ</t>
    </rPh>
    <phoneticPr fontId="2"/>
  </si>
  <si>
    <t>注2）「全従事時間（他業務含む）」には、所定時間外及び休憩時間は除外し、時間休暇（有給休暇等）は含めた</t>
    <rPh sb="4" eb="5">
      <t>ゼン</t>
    </rPh>
    <rPh sb="5" eb="7">
      <t>ジュウジ</t>
    </rPh>
    <rPh sb="7" eb="9">
      <t>ジカン</t>
    </rPh>
    <rPh sb="10" eb="11">
      <t>タ</t>
    </rPh>
    <rPh sb="11" eb="13">
      <t>ギョウム</t>
    </rPh>
    <rPh sb="13" eb="14">
      <t>フク</t>
    </rPh>
    <rPh sb="20" eb="22">
      <t>ショテイ</t>
    </rPh>
    <rPh sb="22" eb="25">
      <t>ジカンガイ</t>
    </rPh>
    <rPh sb="25" eb="26">
      <t>オヨ</t>
    </rPh>
    <phoneticPr fontId="2"/>
  </si>
  <si>
    <t>令和</t>
    <phoneticPr fontId="2"/>
  </si>
  <si>
    <t>月支給分</t>
    <rPh sb="0" eb="1">
      <t>ゲツ</t>
    </rPh>
    <rPh sb="1" eb="3">
      <t>シキュウ</t>
    </rPh>
    <rPh sb="3" eb="4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</si>
</sst>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h]:mm"/>
    <numFmt numFmtId="177" formatCode="aaa"/>
    <numFmt numFmtId="178" formatCode="0.00_);[Red]\(0.00\)"/>
    <numFmt numFmtId="182" formatCode="m/d;@"/>
  </numFmts>
  <fonts count="14"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9.5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12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color rgb="FF0000FF"/>
      <name val="ＭＳ ゴシック"/>
      <family val="3"/>
      <charset val="128"/>
    </font>
    <font>
      <sz val="9"/>
      <color rgb="FF0000FF"/>
      <name val="ＭＳ ゴシック"/>
      <family val="3"/>
      <charset val="128"/>
    </font>
    <font>
      <sz val="9"/>
      <color indexed="10"/>
      <name val="MS P ゴシック"/>
      <family val="3"/>
      <charset val="128"/>
    </font>
    <font>
      <sz val="10"/>
      <color indexed="10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1" xfId="0" applyFont="1" applyFill="1" applyBorder="1" applyAlignment="1" applyProtection="1">
      <alignment horizontal="left" vertical="center"/>
    </xf>
    <xf numFmtId="0" fontId="3" fillId="0" borderId="0" xfId="0" applyFo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center" vertical="center" wrapText="1"/>
    </xf>
    <xf numFmtId="177" fontId="9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176" fontId="6" fillId="3" borderId="6" xfId="0" applyNumberFormat="1" applyFont="1" applyFill="1" applyBorder="1" applyAlignment="1" applyProtection="1">
      <alignment horizontal="center" vertical="center" shrinkToFit="1"/>
      <protection locked="0"/>
    </xf>
    <xf numFmtId="176" fontId="6" fillId="3" borderId="7" xfId="0" applyNumberFormat="1" applyFont="1" applyFill="1" applyBorder="1" applyAlignment="1" applyProtection="1">
      <alignment horizontal="center" vertical="center" shrinkToFit="1"/>
      <protection locked="0"/>
    </xf>
    <xf numFmtId="176" fontId="6" fillId="3" borderId="3" xfId="0" applyNumberFormat="1" applyFont="1" applyFill="1" applyBorder="1" applyAlignment="1" applyProtection="1">
      <alignment horizontal="center" vertical="center" shrinkToFit="1"/>
      <protection locked="0"/>
    </xf>
    <xf numFmtId="176" fontId="6" fillId="3" borderId="8" xfId="0" applyNumberFormat="1" applyFont="1" applyFill="1" applyBorder="1" applyAlignment="1" applyProtection="1">
      <alignment horizontal="center" vertical="center" shrinkToFit="1"/>
      <protection locked="0"/>
    </xf>
    <xf numFmtId="176" fontId="6" fillId="3" borderId="9" xfId="0" applyNumberFormat="1" applyFont="1" applyFill="1" applyBorder="1" applyAlignment="1" applyProtection="1">
      <alignment horizontal="center" vertical="center" shrinkToFit="1"/>
      <protection locked="0"/>
    </xf>
    <xf numFmtId="176" fontId="6" fillId="3" borderId="10" xfId="0" applyNumberFormat="1" applyFont="1" applyFill="1" applyBorder="1" applyAlignment="1" applyProtection="1">
      <alignment horizontal="center" vertical="center" shrinkToFit="1"/>
      <protection locked="0"/>
    </xf>
    <xf numFmtId="178" fontId="10" fillId="2" borderId="11" xfId="0" applyNumberFormat="1" applyFont="1" applyFill="1" applyBorder="1" applyAlignment="1" applyProtection="1">
      <alignment horizontal="center" vertical="center" shrinkToFit="1"/>
    </xf>
    <xf numFmtId="176" fontId="11" fillId="3" borderId="12" xfId="0" applyNumberFormat="1" applyFont="1" applyFill="1" applyBorder="1" applyAlignment="1" applyProtection="1">
      <alignment horizontal="center" vertical="center" shrinkToFit="1"/>
      <protection locked="0"/>
    </xf>
    <xf numFmtId="176" fontId="11" fillId="3" borderId="13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14" xfId="0" applyFont="1" applyFill="1" applyBorder="1" applyAlignment="1" applyProtection="1">
      <alignment horizontal="left" vertical="center"/>
      <protection locked="0"/>
    </xf>
    <xf numFmtId="0" fontId="3" fillId="0" borderId="16" xfId="0" applyFont="1" applyBorder="1" applyAlignment="1" applyProtection="1">
      <alignment vertical="center"/>
    </xf>
    <xf numFmtId="0" fontId="3" fillId="0" borderId="14" xfId="0" applyFont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/>
      <protection locked="0"/>
    </xf>
    <xf numFmtId="0" fontId="0" fillId="3" borderId="15" xfId="0" applyFill="1" applyBorder="1" applyAlignment="1" applyProtection="1">
      <alignment vertical="center"/>
      <protection locked="0"/>
    </xf>
    <xf numFmtId="0" fontId="3" fillId="3" borderId="15" xfId="0" applyFont="1" applyFill="1" applyBorder="1" applyAlignment="1" applyProtection="1">
      <alignment horizontal="left" vertical="center"/>
      <protection locked="0"/>
    </xf>
    <xf numFmtId="0" fontId="5" fillId="3" borderId="19" xfId="0" applyFont="1" applyFill="1" applyBorder="1" applyAlignment="1" applyProtection="1">
      <alignment horizontal="left" vertical="center" wrapText="1"/>
      <protection locked="0"/>
    </xf>
    <xf numFmtId="0" fontId="5" fillId="3" borderId="20" xfId="0" applyFont="1" applyFill="1" applyBorder="1" applyAlignment="1" applyProtection="1">
      <alignment horizontal="left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3" fillId="3" borderId="22" xfId="0" applyFont="1" applyFill="1" applyBorder="1" applyAlignment="1" applyProtection="1">
      <alignment vertical="center"/>
      <protection locked="0"/>
    </xf>
    <xf numFmtId="0" fontId="3" fillId="3" borderId="23" xfId="0" applyFont="1" applyFill="1" applyBorder="1" applyAlignment="1" applyProtection="1">
      <alignment vertical="center"/>
      <protection locked="0"/>
    </xf>
    <xf numFmtId="0" fontId="3" fillId="0" borderId="16" xfId="0" applyFont="1" applyBorder="1" applyAlignment="1" applyProtection="1">
      <alignment horizontal="left" vertical="center"/>
    </xf>
    <xf numFmtId="0" fontId="3" fillId="0" borderId="14" xfId="0" applyFont="1" applyBorder="1" applyAlignment="1" applyProtection="1">
      <alignment horizontal="left" vertical="center"/>
    </xf>
    <xf numFmtId="0" fontId="3" fillId="0" borderId="24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left" vertical="center" shrinkToFit="1"/>
    </xf>
    <xf numFmtId="0" fontId="3" fillId="0" borderId="14" xfId="0" applyFont="1" applyBorder="1" applyAlignment="1" applyProtection="1">
      <alignment horizontal="left" vertical="center" shrinkToFit="1"/>
    </xf>
    <xf numFmtId="0" fontId="3" fillId="0" borderId="22" xfId="0" applyFont="1" applyBorder="1" applyAlignment="1" applyProtection="1">
      <alignment horizontal="left" vertical="center"/>
    </xf>
    <xf numFmtId="0" fontId="3" fillId="3" borderId="14" xfId="0" applyFont="1" applyFill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right" vertical="center"/>
    </xf>
    <xf numFmtId="0" fontId="3" fillId="0" borderId="14" xfId="0" applyFont="1" applyBorder="1" applyAlignment="1" applyProtection="1">
      <alignment horizontal="right" vertical="center"/>
    </xf>
    <xf numFmtId="0" fontId="3" fillId="0" borderId="22" xfId="0" applyFont="1" applyBorder="1" applyAlignment="1" applyProtection="1">
      <alignment horizontal="right" vertical="center"/>
    </xf>
    <xf numFmtId="0" fontId="3" fillId="0" borderId="25" xfId="0" applyFont="1" applyFill="1" applyBorder="1" applyAlignment="1" applyProtection="1">
      <alignment horizontal="center" vertical="center" wrapText="1"/>
    </xf>
    <xf numFmtId="0" fontId="3" fillId="0" borderId="26" xfId="0" applyFont="1" applyFill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5" fillId="3" borderId="28" xfId="0" applyFont="1" applyFill="1" applyBorder="1" applyAlignment="1" applyProtection="1">
      <alignment horizontal="left" vertical="center" wrapText="1"/>
      <protection locked="0"/>
    </xf>
    <xf numFmtId="0" fontId="5" fillId="3" borderId="29" xfId="0" applyFont="1" applyFill="1" applyBorder="1" applyAlignment="1" applyProtection="1">
      <alignment horizontal="left" vertical="center" wrapText="1"/>
      <protection locked="0"/>
    </xf>
    <xf numFmtId="0" fontId="4" fillId="3" borderId="14" xfId="0" applyFont="1" applyFill="1" applyBorder="1" applyAlignment="1" applyProtection="1">
      <alignment horizontal="right" vertical="center"/>
      <protection locked="0"/>
    </xf>
    <xf numFmtId="0" fontId="4" fillId="0" borderId="14" xfId="0" applyFont="1" applyFill="1" applyBorder="1" applyAlignment="1" applyProtection="1">
      <alignment horizontal="right" vertical="center"/>
    </xf>
    <xf numFmtId="0" fontId="4" fillId="0" borderId="15" xfId="0" applyFont="1" applyFill="1" applyBorder="1" applyAlignment="1" applyProtection="1">
      <alignment horizontal="right" vertical="center"/>
    </xf>
    <xf numFmtId="0" fontId="4" fillId="3" borderId="16" xfId="0" applyFont="1" applyFill="1" applyBorder="1" applyAlignment="1" applyProtection="1">
      <alignment horizontal="right" vertical="center"/>
    </xf>
    <xf numFmtId="0" fontId="3" fillId="0" borderId="30" xfId="0" applyFont="1" applyFill="1" applyBorder="1" applyAlignment="1" applyProtection="1">
      <alignment horizontal="center" vertical="center" wrapText="1"/>
    </xf>
    <xf numFmtId="0" fontId="3" fillId="0" borderId="3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3" xfId="0" applyFont="1" applyFill="1" applyBorder="1" applyAlignment="1" applyProtection="1">
      <alignment horizontal="center" vertical="center" wrapText="1"/>
    </xf>
    <xf numFmtId="176" fontId="7" fillId="2" borderId="28" xfId="0" applyNumberFormat="1" applyFont="1" applyFill="1" applyBorder="1" applyAlignment="1" applyProtection="1">
      <alignment horizontal="center" vertical="center" shrinkToFit="1"/>
    </xf>
    <xf numFmtId="176" fontId="7" fillId="2" borderId="34" xfId="0" applyNumberFormat="1" applyFont="1" applyFill="1" applyBorder="1" applyAlignment="1" applyProtection="1">
      <alignment horizontal="center" vertical="center" shrinkToFit="1"/>
    </xf>
    <xf numFmtId="176" fontId="7" fillId="2" borderId="19" xfId="0" applyNumberFormat="1" applyFont="1" applyFill="1" applyBorder="1" applyAlignment="1" applyProtection="1">
      <alignment horizontal="center" vertical="center" shrinkToFit="1"/>
    </xf>
    <xf numFmtId="176" fontId="7" fillId="2" borderId="35" xfId="0" applyNumberFormat="1" applyFont="1" applyFill="1" applyBorder="1" applyAlignment="1" applyProtection="1">
      <alignment horizontal="center" vertical="center" shrinkToFit="1"/>
    </xf>
    <xf numFmtId="0" fontId="4" fillId="3" borderId="14" xfId="0" applyFont="1" applyFill="1" applyBorder="1" applyAlignment="1" applyProtection="1">
      <alignment horizontal="right" vertical="center"/>
    </xf>
    <xf numFmtId="0" fontId="4" fillId="0" borderId="14" xfId="0" applyFont="1" applyFill="1" applyBorder="1" applyAlignment="1" applyProtection="1">
      <alignment horizontal="right" vertical="center"/>
      <protection locked="0"/>
    </xf>
    <xf numFmtId="176" fontId="7" fillId="2" borderId="31" xfId="0" applyNumberFormat="1" applyFont="1" applyFill="1" applyBorder="1" applyAlignment="1" applyProtection="1">
      <alignment horizontal="center" vertical="center" shrinkToFit="1"/>
    </xf>
    <xf numFmtId="176" fontId="7" fillId="2" borderId="36" xfId="0" applyNumberFormat="1" applyFont="1" applyFill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right" vertical="center"/>
    </xf>
    <xf numFmtId="178" fontId="8" fillId="2" borderId="37" xfId="0" applyNumberFormat="1" applyFont="1" applyFill="1" applyBorder="1" applyAlignment="1" applyProtection="1">
      <alignment horizontal="center" vertical="center" shrinkToFit="1"/>
    </xf>
    <xf numFmtId="178" fontId="8" fillId="2" borderId="26" xfId="0" applyNumberFormat="1" applyFont="1" applyFill="1" applyBorder="1" applyAlignment="1" applyProtection="1">
      <alignment horizontal="center" vertical="center" shrinkToFit="1"/>
    </xf>
    <xf numFmtId="182" fontId="9" fillId="3" borderId="3" xfId="0" applyNumberFormat="1" applyFont="1" applyFill="1" applyBorder="1" applyAlignment="1">
      <alignment horizontal="center" vertical="center" wrapText="1"/>
    </xf>
    <xf numFmtId="182" fontId="9" fillId="0" borderId="3" xfId="0" applyNumberFormat="1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vertical="center"/>
      <protection locked="0"/>
    </xf>
    <xf numFmtId="0" fontId="3" fillId="3" borderId="15" xfId="0" applyFont="1" applyFill="1" applyBorder="1" applyAlignment="1" applyProtection="1">
      <alignment vertical="center"/>
      <protection locked="0"/>
    </xf>
  </cellXfs>
  <cellStyles count="1">
    <cellStyle name="標準" xfId="0" builtinId="0"/>
  </cellStyles>
  <dxfs count="32">
    <dxf>
      <fill>
        <patternFill>
          <bgColor indexed="43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257175</xdr:colOff>
      <xdr:row>1</xdr:row>
      <xdr:rowOff>68580</xdr:rowOff>
    </xdr:from>
    <xdr:ext cx="3773805" cy="1152525"/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E59E2EB-C3CE-4290-AF36-FD9BD9EAD768}"/>
            </a:ext>
          </a:extLst>
        </xdr:cNvPr>
        <xdr:cNvSpPr>
          <a:spLocks noChangeArrowheads="1"/>
        </xdr:cNvSpPr>
      </xdr:nvSpPr>
      <xdr:spPr bwMode="auto">
        <a:xfrm>
          <a:off x="7858125" y="392430"/>
          <a:ext cx="3773805" cy="1152525"/>
        </a:xfrm>
        <a:prstGeom prst="wedgeRectCallout">
          <a:avLst>
            <a:gd name="adj1" fmla="val -54442"/>
            <a:gd name="adj2" fmla="val -2889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  【N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日〆の対応について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】</a:t>
          </a:r>
          <a:endParaRPr lang="ja-JP" altLang="en-US" sz="1100" b="0" i="0" u="none" strike="noStrike" baseline="0">
            <a:solidFill>
              <a:srgbClr val="FF0000"/>
            </a:solidFill>
            <a:latin typeface="ＭＳ Ｐゴシック"/>
            <a:ea typeface="+mn-ea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   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給与の対象期間が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20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日〆等、月末〆以外の作業日誌を</a:t>
          </a:r>
          <a:endParaRPr lang="en-US" altLang="ja-JP" sz="1100" b="0" i="0" u="none" strike="noStrike" baseline="0">
            <a:solidFill>
              <a:srgbClr val="FF0000"/>
            </a:solidFill>
            <a:latin typeface="ＭＳ Ｐゴシック"/>
            <a:ea typeface="+mn-ea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   作成する場合は、</a:t>
          </a:r>
          <a:endParaRPr lang="en-US" altLang="ja-JP" sz="1100" b="0" i="0" u="none" strike="noStrike" baseline="0">
            <a:solidFill>
              <a:srgbClr val="FF0000"/>
            </a:solidFill>
            <a:latin typeface="ＭＳ Ｐゴシック"/>
            <a:ea typeface="+mn-ea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   セル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A15(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作業日の初日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)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に直接日付を入力してください。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   例えば、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20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日〆の機関で、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4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月の作業日誌を作成する</a:t>
          </a:r>
          <a:endParaRPr lang="en-US" altLang="ja-JP" sz="1100" b="0" i="0" u="none" strike="noStrike" baseline="0">
            <a:solidFill>
              <a:srgbClr val="FF0000"/>
            </a:solidFill>
            <a:latin typeface="ＭＳ Ｐゴシック"/>
            <a:ea typeface="+mn-ea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 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  ときは、セル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A15(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作業日の初日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)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に</a:t>
          </a:r>
          <a:r>
            <a:rPr lang="en-US" altLang="ja-JP" sz="1100" b="1" i="0" u="none" strike="noStrike" baseline="0">
              <a:solidFill>
                <a:srgbClr val="0000FF"/>
              </a:solidFill>
              <a:latin typeface="ＭＳ Ｐゴシック"/>
              <a:ea typeface="+mn-ea"/>
            </a:rPr>
            <a:t>3/21</a:t>
          </a:r>
          <a:r>
            <a:rPr lang="ja-JP" altLang="en-US" sz="11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と入力することで</a:t>
          </a:r>
          <a:endParaRPr lang="en-US" altLang="ja-JP" sz="1100" b="0" i="0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11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ja-JP" altLang="en-US" sz="11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翌日以降の日付と曜日が自動修正されます。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view="pageBreakPreview" zoomScaleNormal="100" zoomScaleSheetLayoutView="100" workbookViewId="0">
      <selection activeCell="D5" sqref="D5:E5"/>
    </sheetView>
  </sheetViews>
  <sheetFormatPr defaultColWidth="9" defaultRowHeight="13.2"/>
  <cols>
    <col min="1" max="1" width="6.109375" style="2" customWidth="1"/>
    <col min="2" max="2" width="7" style="2" customWidth="1"/>
    <col min="3" max="3" width="8.33203125" style="2" customWidth="1"/>
    <col min="4" max="4" width="26.77734375" style="2" customWidth="1"/>
    <col min="5" max="5" width="5.21875" style="2" customWidth="1"/>
    <col min="6" max="6" width="16.33203125" style="2" customWidth="1"/>
    <col min="7" max="9" width="8.109375" style="2" customWidth="1"/>
    <col min="10" max="10" width="6.109375" style="2" customWidth="1"/>
    <col min="11" max="11" width="2.6640625" style="2" customWidth="1"/>
    <col min="12" max="12" width="8.109375" style="2" customWidth="1"/>
    <col min="13" max="16384" width="9" style="2"/>
  </cols>
  <sheetData>
    <row r="1" spans="1:12" ht="25.8" customHeight="1">
      <c r="A1" s="1"/>
      <c r="B1" s="1"/>
      <c r="L1" s="26" t="s">
        <v>21</v>
      </c>
    </row>
    <row r="2" spans="1:12" ht="18" customHeight="1">
      <c r="A2" s="36" t="s">
        <v>5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2" ht="17.25" customHeight="1">
      <c r="A3" s="3"/>
      <c r="B3" s="3"/>
      <c r="C3" s="3"/>
      <c r="D3" s="3"/>
      <c r="E3" s="3"/>
      <c r="G3" s="62" t="s">
        <v>24</v>
      </c>
      <c r="H3" s="59"/>
      <c r="I3" s="60" t="s">
        <v>8</v>
      </c>
      <c r="J3" s="71"/>
      <c r="K3" s="72"/>
      <c r="L3" s="61" t="s">
        <v>25</v>
      </c>
    </row>
    <row r="4" spans="1:12" ht="17.25" customHeight="1">
      <c r="A4" s="3"/>
      <c r="B4" s="3"/>
      <c r="C4" s="3"/>
      <c r="D4" s="3"/>
      <c r="E4" s="3"/>
      <c r="F4" s="75"/>
      <c r="G4" s="75"/>
      <c r="H4" s="75"/>
      <c r="I4" s="75"/>
      <c r="J4" s="75"/>
      <c r="K4" s="75"/>
    </row>
    <row r="5" spans="1:12" s="7" customFormat="1" ht="21" customHeight="1">
      <c r="A5" s="24" t="s">
        <v>17</v>
      </c>
      <c r="B5" s="25"/>
      <c r="C5" s="23"/>
      <c r="D5" s="80"/>
      <c r="E5" s="81"/>
      <c r="F5" s="4"/>
      <c r="G5" s="5"/>
      <c r="H5" s="5"/>
      <c r="I5" s="5"/>
      <c r="J5" s="5"/>
      <c r="K5" s="5"/>
    </row>
    <row r="6" spans="1:12" s="7" customFormat="1" ht="21" customHeight="1">
      <c r="A6" s="43" t="s">
        <v>16</v>
      </c>
      <c r="B6" s="44"/>
      <c r="C6" s="29"/>
      <c r="D6" s="29"/>
      <c r="E6" s="29"/>
      <c r="F6" s="29"/>
      <c r="G6" s="29"/>
      <c r="H6" s="29"/>
      <c r="I6" s="29"/>
      <c r="J6" s="29"/>
      <c r="K6" s="29"/>
      <c r="L6" s="31"/>
    </row>
    <row r="7" spans="1:12" s="7" customFormat="1" ht="21" customHeight="1">
      <c r="A7" s="39" t="s">
        <v>2</v>
      </c>
      <c r="B7" s="40"/>
      <c r="C7" s="45"/>
      <c r="D7" s="37"/>
      <c r="E7" s="38"/>
      <c r="F7" s="12" t="s">
        <v>6</v>
      </c>
      <c r="G7" s="29"/>
      <c r="H7" s="29"/>
      <c r="I7" s="29"/>
      <c r="J7" s="29"/>
      <c r="K7" s="29"/>
      <c r="L7" s="30"/>
    </row>
    <row r="8" spans="1:12" s="7" customFormat="1" ht="21" customHeight="1">
      <c r="A8" s="39" t="s">
        <v>7</v>
      </c>
      <c r="B8" s="40"/>
      <c r="C8" s="40"/>
      <c r="D8" s="46"/>
      <c r="E8" s="47"/>
      <c r="F8" s="6" t="s">
        <v>15</v>
      </c>
      <c r="G8" s="46"/>
      <c r="H8" s="46"/>
      <c r="I8" s="46"/>
      <c r="J8" s="46"/>
      <c r="K8" s="46"/>
      <c r="L8" s="47"/>
    </row>
    <row r="9" spans="1:12" s="7" customFormat="1" ht="12" thickBot="1">
      <c r="H9" s="8"/>
    </row>
    <row r="10" spans="1:12" s="7" customFormat="1" ht="27" customHeight="1" thickTop="1">
      <c r="A10" s="34" t="s">
        <v>9</v>
      </c>
      <c r="B10" s="34" t="s">
        <v>0</v>
      </c>
      <c r="C10" s="53" t="s">
        <v>14</v>
      </c>
      <c r="D10" s="54"/>
      <c r="E10" s="54"/>
      <c r="F10" s="54"/>
      <c r="G10" s="51" t="s">
        <v>18</v>
      </c>
      <c r="H10" s="52"/>
      <c r="I10" s="41" t="s">
        <v>11</v>
      </c>
      <c r="J10" s="63" t="s">
        <v>19</v>
      </c>
      <c r="K10" s="64"/>
      <c r="L10" s="27" t="s">
        <v>10</v>
      </c>
    </row>
    <row r="11" spans="1:12" s="7" customFormat="1" ht="22.5" customHeight="1">
      <c r="A11" s="35"/>
      <c r="B11" s="35"/>
      <c r="C11" s="55"/>
      <c r="D11" s="56"/>
      <c r="E11" s="56"/>
      <c r="F11" s="56"/>
      <c r="G11" s="11" t="s">
        <v>3</v>
      </c>
      <c r="H11" s="9" t="s">
        <v>4</v>
      </c>
      <c r="I11" s="42"/>
      <c r="J11" s="65"/>
      <c r="K11" s="66"/>
      <c r="L11" s="28"/>
    </row>
    <row r="12" spans="1:12" ht="17.100000000000001" customHeight="1">
      <c r="A12" s="78"/>
      <c r="B12" s="10" t="str">
        <f>TEXT(A12,"aaa")</f>
        <v>土</v>
      </c>
      <c r="C12" s="57"/>
      <c r="D12" s="58"/>
      <c r="E12" s="58"/>
      <c r="F12" s="58"/>
      <c r="G12" s="14"/>
      <c r="H12" s="15"/>
      <c r="I12" s="16"/>
      <c r="J12" s="67" t="str">
        <f>IF((H12-G12)-I12=0,"",(H12-G12)-I12)</f>
        <v/>
      </c>
      <c r="K12" s="68"/>
      <c r="L12" s="21"/>
    </row>
    <row r="13" spans="1:12" ht="17.100000000000001" customHeight="1">
      <c r="A13" s="79">
        <f>A12+1</f>
        <v>1</v>
      </c>
      <c r="B13" s="10" t="str">
        <f t="shared" ref="B13:B42" si="0">TEXT(A13,"aaa")</f>
        <v>日</v>
      </c>
      <c r="C13" s="32"/>
      <c r="D13" s="33"/>
      <c r="E13" s="33"/>
      <c r="F13" s="33"/>
      <c r="G13" s="14"/>
      <c r="H13" s="15"/>
      <c r="I13" s="16"/>
      <c r="J13" s="69" t="str">
        <f>IF((H13-G13)-I13=0,"",(H13-G13)-I13)</f>
        <v/>
      </c>
      <c r="K13" s="70"/>
      <c r="L13" s="21"/>
    </row>
    <row r="14" spans="1:12" ht="17.100000000000001" customHeight="1">
      <c r="A14" s="79">
        <f t="shared" ref="A14:A39" si="1">A13+1</f>
        <v>2</v>
      </c>
      <c r="B14" s="10" t="str">
        <f t="shared" si="0"/>
        <v>月</v>
      </c>
      <c r="C14" s="32"/>
      <c r="D14" s="33"/>
      <c r="E14" s="33"/>
      <c r="F14" s="33"/>
      <c r="G14" s="14"/>
      <c r="H14" s="15"/>
      <c r="I14" s="16"/>
      <c r="J14" s="69" t="str">
        <f>IF((H14-G14)-I14=0,"",(H14-G14)-I14)</f>
        <v/>
      </c>
      <c r="K14" s="70"/>
      <c r="L14" s="21"/>
    </row>
    <row r="15" spans="1:12" ht="17.100000000000001" customHeight="1">
      <c r="A15" s="79">
        <f t="shared" si="1"/>
        <v>3</v>
      </c>
      <c r="B15" s="10" t="str">
        <f t="shared" si="0"/>
        <v>火</v>
      </c>
      <c r="C15" s="32"/>
      <c r="D15" s="33"/>
      <c r="E15" s="33"/>
      <c r="F15" s="33"/>
      <c r="G15" s="14"/>
      <c r="H15" s="15"/>
      <c r="I15" s="16"/>
      <c r="J15" s="69" t="str">
        <f>IF((H15-G15)-I15=0,"",(H15-G15)-I15)</f>
        <v/>
      </c>
      <c r="K15" s="70"/>
      <c r="L15" s="21"/>
    </row>
    <row r="16" spans="1:12" ht="17.100000000000001" customHeight="1">
      <c r="A16" s="79">
        <f t="shared" si="1"/>
        <v>4</v>
      </c>
      <c r="B16" s="10" t="str">
        <f t="shared" si="0"/>
        <v>水</v>
      </c>
      <c r="C16" s="32"/>
      <c r="D16" s="33"/>
      <c r="E16" s="33"/>
      <c r="F16" s="33"/>
      <c r="G16" s="14"/>
      <c r="H16" s="15"/>
      <c r="I16" s="16"/>
      <c r="J16" s="69" t="str">
        <f>IF((H16-G16)-I16=0,"",(H16-G16)-I16)</f>
        <v/>
      </c>
      <c r="K16" s="70"/>
      <c r="L16" s="21"/>
    </row>
    <row r="17" spans="1:12" ht="17.100000000000001" customHeight="1">
      <c r="A17" s="79">
        <f t="shared" si="1"/>
        <v>5</v>
      </c>
      <c r="B17" s="10" t="str">
        <f t="shared" si="0"/>
        <v>木</v>
      </c>
      <c r="C17" s="32"/>
      <c r="D17" s="33"/>
      <c r="E17" s="33"/>
      <c r="F17" s="33"/>
      <c r="G17" s="14"/>
      <c r="H17" s="15"/>
      <c r="I17" s="16"/>
      <c r="J17" s="69" t="str">
        <f>IF((H17-G17)-I17=0,"",(H17-G17)-I17)</f>
        <v/>
      </c>
      <c r="K17" s="70"/>
      <c r="L17" s="21"/>
    </row>
    <row r="18" spans="1:12" ht="17.100000000000001" customHeight="1">
      <c r="A18" s="79">
        <f t="shared" si="1"/>
        <v>6</v>
      </c>
      <c r="B18" s="10" t="str">
        <f t="shared" si="0"/>
        <v>金</v>
      </c>
      <c r="C18" s="32"/>
      <c r="D18" s="33"/>
      <c r="E18" s="33"/>
      <c r="F18" s="33"/>
      <c r="G18" s="14"/>
      <c r="H18" s="15"/>
      <c r="I18" s="16"/>
      <c r="J18" s="69" t="str">
        <f>IF((H18-G18)-I18=0,"",(H18-G18)-I18)</f>
        <v/>
      </c>
      <c r="K18" s="70"/>
      <c r="L18" s="21"/>
    </row>
    <row r="19" spans="1:12" ht="17.100000000000001" customHeight="1">
      <c r="A19" s="79">
        <f t="shared" si="1"/>
        <v>7</v>
      </c>
      <c r="B19" s="10" t="str">
        <f t="shared" si="0"/>
        <v>土</v>
      </c>
      <c r="C19" s="32"/>
      <c r="D19" s="33"/>
      <c r="E19" s="33"/>
      <c r="F19" s="33"/>
      <c r="G19" s="14"/>
      <c r="H19" s="15"/>
      <c r="I19" s="16"/>
      <c r="J19" s="69" t="str">
        <f>IF((H19-G19)-I19=0,"",(H19-G19)-I19)</f>
        <v/>
      </c>
      <c r="K19" s="70"/>
      <c r="L19" s="21"/>
    </row>
    <row r="20" spans="1:12" ht="17.100000000000001" customHeight="1">
      <c r="A20" s="79">
        <f t="shared" si="1"/>
        <v>8</v>
      </c>
      <c r="B20" s="10" t="str">
        <f t="shared" si="0"/>
        <v>日</v>
      </c>
      <c r="C20" s="32"/>
      <c r="D20" s="33"/>
      <c r="E20" s="33"/>
      <c r="F20" s="33"/>
      <c r="G20" s="14"/>
      <c r="H20" s="15"/>
      <c r="I20" s="16"/>
      <c r="J20" s="69" t="str">
        <f>IF((H20-G20)-I20=0,"",(H20-G20)-I20)</f>
        <v/>
      </c>
      <c r="K20" s="70"/>
      <c r="L20" s="21"/>
    </row>
    <row r="21" spans="1:12" ht="17.100000000000001" customHeight="1">
      <c r="A21" s="79">
        <f t="shared" si="1"/>
        <v>9</v>
      </c>
      <c r="B21" s="10" t="str">
        <f t="shared" si="0"/>
        <v>月</v>
      </c>
      <c r="C21" s="32"/>
      <c r="D21" s="33"/>
      <c r="E21" s="33"/>
      <c r="F21" s="33"/>
      <c r="G21" s="14"/>
      <c r="H21" s="15"/>
      <c r="I21" s="16"/>
      <c r="J21" s="69" t="str">
        <f>IF((H21-G21)-I21=0,"",(H21-G21)-I21)</f>
        <v/>
      </c>
      <c r="K21" s="70"/>
      <c r="L21" s="21"/>
    </row>
    <row r="22" spans="1:12" ht="17.100000000000001" customHeight="1">
      <c r="A22" s="79">
        <f t="shared" si="1"/>
        <v>10</v>
      </c>
      <c r="B22" s="10" t="str">
        <f t="shared" si="0"/>
        <v>火</v>
      </c>
      <c r="C22" s="32"/>
      <c r="D22" s="33"/>
      <c r="E22" s="33"/>
      <c r="F22" s="33"/>
      <c r="G22" s="14"/>
      <c r="H22" s="15"/>
      <c r="I22" s="16"/>
      <c r="J22" s="69" t="str">
        <f>IF((H22-G22)-I22=0,"",(H22-G22)-I22)</f>
        <v/>
      </c>
      <c r="K22" s="70"/>
      <c r="L22" s="21"/>
    </row>
    <row r="23" spans="1:12" ht="17.100000000000001" customHeight="1">
      <c r="A23" s="79">
        <f t="shared" si="1"/>
        <v>11</v>
      </c>
      <c r="B23" s="10" t="str">
        <f t="shared" si="0"/>
        <v>水</v>
      </c>
      <c r="C23" s="32"/>
      <c r="D23" s="33"/>
      <c r="E23" s="33"/>
      <c r="F23" s="33"/>
      <c r="G23" s="14"/>
      <c r="H23" s="15"/>
      <c r="I23" s="16"/>
      <c r="J23" s="69" t="str">
        <f>IF((H23-G23)-I23=0,"",(H23-G23)-I23)</f>
        <v/>
      </c>
      <c r="K23" s="70"/>
      <c r="L23" s="21"/>
    </row>
    <row r="24" spans="1:12" ht="17.100000000000001" customHeight="1">
      <c r="A24" s="79">
        <f t="shared" si="1"/>
        <v>12</v>
      </c>
      <c r="B24" s="10" t="str">
        <f t="shared" si="0"/>
        <v>木</v>
      </c>
      <c r="C24" s="32"/>
      <c r="D24" s="33"/>
      <c r="E24" s="33"/>
      <c r="F24" s="33"/>
      <c r="G24" s="14"/>
      <c r="H24" s="15"/>
      <c r="I24" s="16"/>
      <c r="J24" s="69" t="str">
        <f>IF((H24-G24)-I24=0,"",(H24-G24)-I24)</f>
        <v/>
      </c>
      <c r="K24" s="70"/>
      <c r="L24" s="21"/>
    </row>
    <row r="25" spans="1:12" ht="17.100000000000001" customHeight="1">
      <c r="A25" s="79">
        <f t="shared" si="1"/>
        <v>13</v>
      </c>
      <c r="B25" s="10" t="str">
        <f t="shared" si="0"/>
        <v>金</v>
      </c>
      <c r="C25" s="32"/>
      <c r="D25" s="33"/>
      <c r="E25" s="33"/>
      <c r="F25" s="33"/>
      <c r="G25" s="14"/>
      <c r="H25" s="15"/>
      <c r="I25" s="16"/>
      <c r="J25" s="69" t="str">
        <f>IF((H25-G25)-I25=0,"",(H25-G25)-I25)</f>
        <v/>
      </c>
      <c r="K25" s="70"/>
      <c r="L25" s="21"/>
    </row>
    <row r="26" spans="1:12" ht="17.100000000000001" customHeight="1">
      <c r="A26" s="79">
        <f t="shared" si="1"/>
        <v>14</v>
      </c>
      <c r="B26" s="10" t="str">
        <f t="shared" si="0"/>
        <v>土</v>
      </c>
      <c r="C26" s="32"/>
      <c r="D26" s="33"/>
      <c r="E26" s="33"/>
      <c r="F26" s="33"/>
      <c r="G26" s="14"/>
      <c r="H26" s="15"/>
      <c r="I26" s="16"/>
      <c r="J26" s="69" t="str">
        <f>IF((H26-G26)-I26=0,"",(H26-G26)-I26)</f>
        <v/>
      </c>
      <c r="K26" s="70"/>
      <c r="L26" s="21"/>
    </row>
    <row r="27" spans="1:12" ht="17.100000000000001" customHeight="1">
      <c r="A27" s="79">
        <f t="shared" si="1"/>
        <v>15</v>
      </c>
      <c r="B27" s="10" t="str">
        <f t="shared" si="0"/>
        <v>日</v>
      </c>
      <c r="C27" s="32"/>
      <c r="D27" s="33"/>
      <c r="E27" s="33"/>
      <c r="F27" s="33"/>
      <c r="G27" s="14"/>
      <c r="H27" s="15"/>
      <c r="I27" s="16"/>
      <c r="J27" s="69" t="str">
        <f>IF((H27-G27)-I27=0,"",(H27-G27)-I27)</f>
        <v/>
      </c>
      <c r="K27" s="70"/>
      <c r="L27" s="21"/>
    </row>
    <row r="28" spans="1:12" ht="17.100000000000001" customHeight="1">
      <c r="A28" s="79">
        <f t="shared" si="1"/>
        <v>16</v>
      </c>
      <c r="B28" s="10" t="str">
        <f t="shared" si="0"/>
        <v>月</v>
      </c>
      <c r="C28" s="32"/>
      <c r="D28" s="33"/>
      <c r="E28" s="33"/>
      <c r="F28" s="33"/>
      <c r="G28" s="14"/>
      <c r="H28" s="15"/>
      <c r="I28" s="16"/>
      <c r="J28" s="69" t="str">
        <f>IF((H28-G28)-I28=0,"",(H28-G28)-I28)</f>
        <v/>
      </c>
      <c r="K28" s="70"/>
      <c r="L28" s="21"/>
    </row>
    <row r="29" spans="1:12" ht="17.100000000000001" customHeight="1">
      <c r="A29" s="79">
        <f t="shared" si="1"/>
        <v>17</v>
      </c>
      <c r="B29" s="10" t="str">
        <f t="shared" si="0"/>
        <v>火</v>
      </c>
      <c r="C29" s="32"/>
      <c r="D29" s="33"/>
      <c r="E29" s="33"/>
      <c r="F29" s="33"/>
      <c r="G29" s="14"/>
      <c r="H29" s="15"/>
      <c r="I29" s="16"/>
      <c r="J29" s="69" t="str">
        <f>IF((H29-G29)-I29=0,"",(H29-G29)-I29)</f>
        <v/>
      </c>
      <c r="K29" s="70"/>
      <c r="L29" s="21"/>
    </row>
    <row r="30" spans="1:12" ht="17.100000000000001" customHeight="1">
      <c r="A30" s="79">
        <f t="shared" si="1"/>
        <v>18</v>
      </c>
      <c r="B30" s="10" t="str">
        <f t="shared" si="0"/>
        <v>水</v>
      </c>
      <c r="C30" s="32"/>
      <c r="D30" s="33"/>
      <c r="E30" s="33"/>
      <c r="F30" s="33"/>
      <c r="G30" s="14"/>
      <c r="H30" s="15"/>
      <c r="I30" s="16"/>
      <c r="J30" s="69" t="str">
        <f>IF((H30-G30)-I30=0,"",(H30-G30)-I30)</f>
        <v/>
      </c>
      <c r="K30" s="70"/>
      <c r="L30" s="21"/>
    </row>
    <row r="31" spans="1:12" ht="17.100000000000001" customHeight="1">
      <c r="A31" s="79">
        <f t="shared" si="1"/>
        <v>19</v>
      </c>
      <c r="B31" s="10" t="str">
        <f t="shared" si="0"/>
        <v>木</v>
      </c>
      <c r="C31" s="32"/>
      <c r="D31" s="33"/>
      <c r="E31" s="33"/>
      <c r="F31" s="33"/>
      <c r="G31" s="14"/>
      <c r="H31" s="15"/>
      <c r="I31" s="16"/>
      <c r="J31" s="69" t="str">
        <f>IF((H31-G31)-I31=0,"",(H31-G31)-I31)</f>
        <v/>
      </c>
      <c r="K31" s="70"/>
      <c r="L31" s="21"/>
    </row>
    <row r="32" spans="1:12" ht="17.100000000000001" customHeight="1">
      <c r="A32" s="79">
        <f t="shared" si="1"/>
        <v>20</v>
      </c>
      <c r="B32" s="10" t="str">
        <f t="shared" si="0"/>
        <v>金</v>
      </c>
      <c r="C32" s="32"/>
      <c r="D32" s="33"/>
      <c r="E32" s="33"/>
      <c r="F32" s="33"/>
      <c r="G32" s="14"/>
      <c r="H32" s="15"/>
      <c r="I32" s="16"/>
      <c r="J32" s="69" t="str">
        <f>IF((H32-G32)-I32=0,"",(H32-G32)-I32)</f>
        <v/>
      </c>
      <c r="K32" s="70"/>
      <c r="L32" s="21"/>
    </row>
    <row r="33" spans="1:12" ht="17.100000000000001" customHeight="1">
      <c r="A33" s="79">
        <f t="shared" si="1"/>
        <v>21</v>
      </c>
      <c r="B33" s="10" t="str">
        <f t="shared" si="0"/>
        <v>土</v>
      </c>
      <c r="C33" s="32"/>
      <c r="D33" s="33"/>
      <c r="E33" s="33"/>
      <c r="F33" s="33"/>
      <c r="G33" s="14"/>
      <c r="H33" s="15"/>
      <c r="I33" s="16"/>
      <c r="J33" s="69" t="str">
        <f>IF((H33-G33)-I33=0,"",(H33-G33)-I33)</f>
        <v/>
      </c>
      <c r="K33" s="70"/>
      <c r="L33" s="21"/>
    </row>
    <row r="34" spans="1:12" ht="17.100000000000001" customHeight="1">
      <c r="A34" s="79">
        <f t="shared" si="1"/>
        <v>22</v>
      </c>
      <c r="B34" s="10" t="str">
        <f t="shared" si="0"/>
        <v>日</v>
      </c>
      <c r="C34" s="32"/>
      <c r="D34" s="33"/>
      <c r="E34" s="33"/>
      <c r="F34" s="33"/>
      <c r="G34" s="14"/>
      <c r="H34" s="15"/>
      <c r="I34" s="16"/>
      <c r="J34" s="69" t="str">
        <f>IF((H34-G34)-I34=0,"",(H34-G34)-I34)</f>
        <v/>
      </c>
      <c r="K34" s="70"/>
      <c r="L34" s="21"/>
    </row>
    <row r="35" spans="1:12" ht="17.100000000000001" customHeight="1">
      <c r="A35" s="79">
        <f t="shared" si="1"/>
        <v>23</v>
      </c>
      <c r="B35" s="10" t="str">
        <f t="shared" si="0"/>
        <v>月</v>
      </c>
      <c r="C35" s="32"/>
      <c r="D35" s="33"/>
      <c r="E35" s="33"/>
      <c r="F35" s="33"/>
      <c r="G35" s="14"/>
      <c r="H35" s="15"/>
      <c r="I35" s="16"/>
      <c r="J35" s="69" t="str">
        <f>IF((H35-G35)-I35=0,"",(H35-G35)-I35)</f>
        <v/>
      </c>
      <c r="K35" s="70"/>
      <c r="L35" s="21"/>
    </row>
    <row r="36" spans="1:12" ht="17.100000000000001" customHeight="1">
      <c r="A36" s="79">
        <f t="shared" si="1"/>
        <v>24</v>
      </c>
      <c r="B36" s="10" t="str">
        <f t="shared" si="0"/>
        <v>火</v>
      </c>
      <c r="C36" s="32"/>
      <c r="D36" s="33"/>
      <c r="E36" s="33"/>
      <c r="F36" s="33"/>
      <c r="G36" s="14"/>
      <c r="H36" s="15"/>
      <c r="I36" s="16"/>
      <c r="J36" s="69" t="str">
        <f>IF((H36-G36)-I36=0,"",(H36-G36)-I36)</f>
        <v/>
      </c>
      <c r="K36" s="70"/>
      <c r="L36" s="21"/>
    </row>
    <row r="37" spans="1:12" ht="17.100000000000001" customHeight="1">
      <c r="A37" s="79">
        <f t="shared" si="1"/>
        <v>25</v>
      </c>
      <c r="B37" s="10" t="str">
        <f t="shared" si="0"/>
        <v>水</v>
      </c>
      <c r="C37" s="32"/>
      <c r="D37" s="33"/>
      <c r="E37" s="33"/>
      <c r="F37" s="33"/>
      <c r="G37" s="14"/>
      <c r="H37" s="15"/>
      <c r="I37" s="16"/>
      <c r="J37" s="69" t="str">
        <f>IF((H37-G37)-I37=0,"",(H37-G37)-I37)</f>
        <v/>
      </c>
      <c r="K37" s="70"/>
      <c r="L37" s="21"/>
    </row>
    <row r="38" spans="1:12" ht="17.100000000000001" customHeight="1">
      <c r="A38" s="79">
        <f t="shared" si="1"/>
        <v>26</v>
      </c>
      <c r="B38" s="10" t="str">
        <f t="shared" si="0"/>
        <v>木</v>
      </c>
      <c r="C38" s="32"/>
      <c r="D38" s="33"/>
      <c r="E38" s="33"/>
      <c r="F38" s="33"/>
      <c r="G38" s="14"/>
      <c r="H38" s="15"/>
      <c r="I38" s="16"/>
      <c r="J38" s="69" t="str">
        <f>IF((H38-G38)-I38=0,"",(H38-G38)-I38)</f>
        <v/>
      </c>
      <c r="K38" s="70"/>
      <c r="L38" s="21"/>
    </row>
    <row r="39" spans="1:12" ht="17.100000000000001" customHeight="1">
      <c r="A39" s="79">
        <f t="shared" si="1"/>
        <v>27</v>
      </c>
      <c r="B39" s="10" t="str">
        <f t="shared" si="0"/>
        <v>金</v>
      </c>
      <c r="C39" s="32"/>
      <c r="D39" s="33"/>
      <c r="E39" s="33"/>
      <c r="F39" s="33"/>
      <c r="G39" s="14"/>
      <c r="H39" s="15"/>
      <c r="I39" s="16"/>
      <c r="J39" s="69" t="str">
        <f>IF((H39-G39)-I39=0,"",(H39-G39)-I39)</f>
        <v/>
      </c>
      <c r="K39" s="70"/>
      <c r="L39" s="21"/>
    </row>
    <row r="40" spans="1:12" ht="17.100000000000001" customHeight="1">
      <c r="A40" s="79">
        <f>IF(AND(MONTH(A12)=2,MOD(YEAR(A39),4)&lt;&gt;0),"",A39+1)</f>
        <v>28</v>
      </c>
      <c r="B40" s="10" t="str">
        <f t="shared" si="0"/>
        <v>土</v>
      </c>
      <c r="C40" s="32"/>
      <c r="D40" s="33"/>
      <c r="E40" s="33"/>
      <c r="F40" s="33"/>
      <c r="G40" s="14"/>
      <c r="H40" s="15"/>
      <c r="I40" s="16"/>
      <c r="J40" s="69" t="str">
        <f>IF((H40-G40)-I40=0,"",(H40-G40)-I40)</f>
        <v/>
      </c>
      <c r="K40" s="70"/>
      <c r="L40" s="21"/>
    </row>
    <row r="41" spans="1:12" ht="17.100000000000001" customHeight="1">
      <c r="A41" s="79">
        <f>IF(MONTH(A12)=2,"",A39+2)</f>
        <v>29</v>
      </c>
      <c r="B41" s="10" t="str">
        <f t="shared" si="0"/>
        <v>日</v>
      </c>
      <c r="C41" s="32"/>
      <c r="D41" s="33"/>
      <c r="E41" s="33"/>
      <c r="F41" s="33"/>
      <c r="G41" s="14"/>
      <c r="H41" s="15"/>
      <c r="I41" s="16"/>
      <c r="J41" s="69" t="str">
        <f>IF((H41-G41)-I41=0,"",(H41-G41)-I41)</f>
        <v/>
      </c>
      <c r="K41" s="70"/>
      <c r="L41" s="21"/>
    </row>
    <row r="42" spans="1:12" ht="17.100000000000001" customHeight="1" thickBot="1">
      <c r="A42" s="79">
        <f>IF(OR(MONTH(A12)=2,MONTH(A12)=4,MONTH(A12)=6,MONTH(A12)=9,MONTH(A12)=11)=TRUE,"",A39+3)</f>
        <v>30</v>
      </c>
      <c r="B42" s="10" t="str">
        <f t="shared" si="0"/>
        <v>月</v>
      </c>
      <c r="C42" s="32"/>
      <c r="D42" s="33"/>
      <c r="E42" s="33"/>
      <c r="F42" s="33"/>
      <c r="G42" s="17"/>
      <c r="H42" s="18"/>
      <c r="I42" s="19"/>
      <c r="J42" s="73" t="str">
        <f>IF((H42-G42)-I42=0,"",(H42-G42)-I42)</f>
        <v/>
      </c>
      <c r="K42" s="74"/>
      <c r="L42" s="22"/>
    </row>
    <row r="43" spans="1:12" ht="24.75" customHeight="1" thickTop="1">
      <c r="A43" s="48" t="s">
        <v>1</v>
      </c>
      <c r="B43" s="49"/>
      <c r="C43" s="49"/>
      <c r="D43" s="49"/>
      <c r="E43" s="49"/>
      <c r="F43" s="49"/>
      <c r="G43" s="50"/>
      <c r="H43" s="50"/>
      <c r="I43" s="50"/>
      <c r="J43" s="76">
        <f>SUM(K12:K42)/"01:00:00"</f>
        <v>0</v>
      </c>
      <c r="K43" s="77"/>
      <c r="L43" s="20">
        <f>SUM(L12:L42)/"01:00:00"</f>
        <v>0</v>
      </c>
    </row>
    <row r="44" spans="1:12" ht="20.100000000000001" customHeight="1">
      <c r="A44" s="13" t="s">
        <v>12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1"/>
    </row>
    <row r="45" spans="1:12" ht="20.100000000000001" customHeight="1">
      <c r="A45" s="4" t="s">
        <v>13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1"/>
    </row>
    <row r="46" spans="1:12" ht="20.100000000000001" customHeight="1">
      <c r="A46" s="4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1"/>
    </row>
    <row r="47" spans="1:12" ht="20.100000000000001" customHeight="1">
      <c r="A47" s="4" t="s">
        <v>22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1"/>
    </row>
    <row r="48" spans="1:12" ht="20.100000000000001" customHeight="1">
      <c r="A48" s="5" t="s">
        <v>20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</sheetData>
  <sheetProtection formatCells="0" autoFilter="0"/>
  <mergeCells count="82">
    <mergeCell ref="D5:E5"/>
    <mergeCell ref="J39:K39"/>
    <mergeCell ref="J40:K40"/>
    <mergeCell ref="J41:K41"/>
    <mergeCell ref="J42:K42"/>
    <mergeCell ref="J43:K43"/>
    <mergeCell ref="J34:K34"/>
    <mergeCell ref="J35:K35"/>
    <mergeCell ref="J36:K36"/>
    <mergeCell ref="J37:K37"/>
    <mergeCell ref="J38:K38"/>
    <mergeCell ref="J29:K29"/>
    <mergeCell ref="J30:K30"/>
    <mergeCell ref="J31:K31"/>
    <mergeCell ref="J32:K32"/>
    <mergeCell ref="J33:K33"/>
    <mergeCell ref="J24:K24"/>
    <mergeCell ref="J25:K25"/>
    <mergeCell ref="J26:K26"/>
    <mergeCell ref="J27:K27"/>
    <mergeCell ref="J28:K28"/>
    <mergeCell ref="J19:K19"/>
    <mergeCell ref="J20:K20"/>
    <mergeCell ref="J21:K21"/>
    <mergeCell ref="J22:K22"/>
    <mergeCell ref="J23:K23"/>
    <mergeCell ref="A43:I43"/>
    <mergeCell ref="G10:H10"/>
    <mergeCell ref="C10:F11"/>
    <mergeCell ref="C12:F12"/>
    <mergeCell ref="C13:F13"/>
    <mergeCell ref="C26:F26"/>
    <mergeCell ref="C19:F19"/>
    <mergeCell ref="C14:F14"/>
    <mergeCell ref="C41:F41"/>
    <mergeCell ref="C34:F34"/>
    <mergeCell ref="C35:F35"/>
    <mergeCell ref="C31:F31"/>
    <mergeCell ref="C42:F42"/>
    <mergeCell ref="A2:K2"/>
    <mergeCell ref="D7:E7"/>
    <mergeCell ref="A8:C8"/>
    <mergeCell ref="B10:B11"/>
    <mergeCell ref="F4:K4"/>
    <mergeCell ref="I10:I11"/>
    <mergeCell ref="A6:B6"/>
    <mergeCell ref="A7:C7"/>
    <mergeCell ref="D8:E8"/>
    <mergeCell ref="G8:L8"/>
    <mergeCell ref="J10:K11"/>
    <mergeCell ref="J12:K12"/>
    <mergeCell ref="C40:F40"/>
    <mergeCell ref="C15:F15"/>
    <mergeCell ref="A10:A11"/>
    <mergeCell ref="C29:F29"/>
    <mergeCell ref="C25:F25"/>
    <mergeCell ref="C22:F22"/>
    <mergeCell ref="C30:F30"/>
    <mergeCell ref="C24:F24"/>
    <mergeCell ref="C16:F16"/>
    <mergeCell ref="C36:F36"/>
    <mergeCell ref="C37:F37"/>
    <mergeCell ref="C38:F38"/>
    <mergeCell ref="C39:F39"/>
    <mergeCell ref="C17:F17"/>
    <mergeCell ref="C32:F32"/>
    <mergeCell ref="C33:F33"/>
    <mergeCell ref="L10:L11"/>
    <mergeCell ref="G7:L7"/>
    <mergeCell ref="C6:L6"/>
    <mergeCell ref="C23:F23"/>
    <mergeCell ref="C28:F28"/>
    <mergeCell ref="C27:F27"/>
    <mergeCell ref="C18:F18"/>
    <mergeCell ref="C20:F20"/>
    <mergeCell ref="C21:F21"/>
    <mergeCell ref="J13:K13"/>
    <mergeCell ref="J14:K14"/>
    <mergeCell ref="J15:K15"/>
    <mergeCell ref="J16:K16"/>
    <mergeCell ref="J17:K17"/>
    <mergeCell ref="J18:K18"/>
  </mergeCells>
  <phoneticPr fontId="2"/>
  <conditionalFormatting sqref="B12:B42 L12:L42">
    <cfRule type="expression" dxfId="4" priority="5" stopIfTrue="1">
      <formula>$B12="土"</formula>
    </cfRule>
    <cfRule type="expression" dxfId="3" priority="6" stopIfTrue="1">
      <formula>$B12="日"</formula>
    </cfRule>
  </conditionalFormatting>
  <conditionalFormatting sqref="A12">
    <cfRule type="cellIs" dxfId="0" priority="1" stopIfTrue="1" operator="equal">
      <formula>L12</formula>
    </cfRule>
  </conditionalFormatting>
  <dataValidations count="3">
    <dataValidation type="time" operator="greaterThan" allowBlank="1" showInputMessage="1" showErrorMessage="1" errorTitle="時刻を入力して下さい。" error="0:01以上の時刻を入力して下さい。" sqref="H12:H42" xr:uid="{00000000-0002-0000-0000-000000000000}">
      <formula1>0</formula1>
    </dataValidation>
    <dataValidation type="time" allowBlank="1" showInputMessage="1" showErrorMessage="1" errorTitle="時刻を入力してください。" error="0:00から23:59までの時刻が入力できます。" sqref="G12:G42 I12:I42" xr:uid="{00000000-0002-0000-0000-000001000000}">
      <formula1>0</formula1>
      <formula2>0.999988425925926</formula2>
    </dataValidation>
    <dataValidation allowBlank="1" showInputMessage="1" showErrorMessage="1" prompt="西暦で締め開始の日を_x000a_「yyyy/mm/dd」で_x000a_半角入力してください。" sqref="A12" xr:uid="{E6770B2E-7BFF-4884-87E6-663AFACE535B}"/>
  </dataValidations>
  <printOptions horizontalCentered="1"/>
  <pageMargins left="0.31496062992125984" right="0.19685039370078741" top="0.43307086614173229" bottom="0.39370078740157483" header="0.35433070866141736" footer="0.35433070866141736"/>
  <pageSetup paperSize="9" scale="89" orientation="portrait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作業日誌</vt:lpstr>
      <vt:lpstr>作業日誌!Print_Area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2016-09-20T05:01:58Z</dcterms:created>
  <dcterms:modified xsi:type="dcterms:W3CDTF">2021-10-05T01:37:30Z</dcterms:modified>
</cp:coreProperties>
</file>