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Filesvm05\部内_fs05g_契約部\研究契約室\研究契約調整担当\02_(区3Y10) 説明書改定\H29\00起案\170531  様式及びＦＡＱ　起案\別紙１：経理様式および知財様式\02 企業等\"/>
    </mc:Choice>
  </mc:AlternateContent>
  <bookViews>
    <workbookView xWindow="390" yWindow="255" windowWidth="27900" windowHeight="11925"/>
  </bookViews>
  <sheets>
    <sheet name="経理様式17" sheetId="2" r:id="rId1"/>
  </sheets>
  <definedNames>
    <definedName name="_xlnm.Print_Area" localSheetId="0">経理様式17!$A$1:$K$32</definedName>
  </definedNames>
  <calcPr calcId="171027" iterate="1" iterateDelta="1.0000000000000001E-9"/>
</workbook>
</file>

<file path=xl/calcChain.xml><?xml version="1.0" encoding="utf-8"?>
<calcChain xmlns="http://schemas.openxmlformats.org/spreadsheetml/2006/main">
  <c r="D12" i="2" l="1"/>
  <c r="J12" i="2"/>
  <c r="I26" i="2" l="1"/>
  <c r="H26" i="2"/>
  <c r="G26" i="2"/>
  <c r="F26" i="2"/>
  <c r="E26" i="2"/>
  <c r="C26" i="2"/>
  <c r="B26" i="2"/>
  <c r="K25" i="2"/>
  <c r="J25" i="2"/>
  <c r="D25" i="2"/>
  <c r="J24" i="2"/>
  <c r="K24" i="2" s="1"/>
  <c r="D24" i="2"/>
  <c r="K23" i="2"/>
  <c r="J23" i="2"/>
  <c r="D23" i="2"/>
  <c r="J22" i="2"/>
  <c r="K22" i="2" s="1"/>
  <c r="D22" i="2"/>
  <c r="K21" i="2"/>
  <c r="J21" i="2"/>
  <c r="D21" i="2"/>
  <c r="J20" i="2"/>
  <c r="K20" i="2" s="1"/>
  <c r="D20" i="2"/>
  <c r="K19" i="2"/>
  <c r="J19" i="2"/>
  <c r="D19" i="2"/>
  <c r="J18" i="2"/>
  <c r="K18" i="2" s="1"/>
  <c r="D18" i="2"/>
  <c r="K17" i="2"/>
  <c r="J17" i="2"/>
  <c r="D17" i="2"/>
  <c r="J16" i="2"/>
  <c r="K16" i="2" s="1"/>
  <c r="D16" i="2"/>
  <c r="K15" i="2"/>
  <c r="J15" i="2"/>
  <c r="D15" i="2"/>
  <c r="J14" i="2"/>
  <c r="D14" i="2"/>
  <c r="J13" i="2"/>
  <c r="K13" i="2" s="1"/>
  <c r="D13" i="2"/>
  <c r="A8" i="2"/>
  <c r="A7" i="2"/>
  <c r="D26" i="2" l="1"/>
  <c r="J26" i="2"/>
  <c r="K12" i="2"/>
  <c r="K26" i="2" s="1"/>
  <c r="K14" i="2"/>
</calcChain>
</file>

<file path=xl/comments1.xml><?xml version="1.0" encoding="utf-8"?>
<comments xmlns="http://schemas.openxmlformats.org/spreadsheetml/2006/main">
  <authors>
    <author xml:space="preserve">  　</author>
    <author>JST_USER</author>
  </authors>
  <commentList>
    <comment ref="B5" authorId="0" shapeId="0">
      <text>
        <r>
          <rPr>
            <sz val="9"/>
            <color indexed="8"/>
            <rFont val="ＭＳ Ｐゴシック"/>
            <family val="3"/>
            <charset val="128"/>
          </rPr>
          <t>※契約番号、研究タイプ、研究領域及び研究題目は　契約書に記載されておりますので、そちらを参照の上記入してください。一部契約では研究タイプ及び研究領域の記載のないものがありますが、その場合には、「その他」とご記入ください。「契約番号」は、直近のものを記入してください。契約番号が付与されていない契約は不要です。</t>
        </r>
      </text>
    </comment>
    <comment ref="B12" authorId="1" shapeId="0">
      <text>
        <r>
          <rPr>
            <sz val="10"/>
            <color indexed="81"/>
            <rFont val="ＭＳ Ｐゴシック"/>
            <family val="3"/>
            <charset val="128"/>
          </rPr>
          <t>作業日誌（経理様式15）の合計欄の数値をそのままの形式で入力ください。
例：143時間30分は143.50時間で入力</t>
        </r>
      </text>
    </comment>
    <comment ref="G12" authorId="1" shapeId="0">
      <text>
        <r>
          <rPr>
            <sz val="9"/>
            <color indexed="81"/>
            <rFont val="MS P ゴシック"/>
            <family val="3"/>
            <charset val="128"/>
          </rPr>
          <t>複数月分の定期を一括して購入した場合であっても、各月に計上されるべき金額を按分の上、各当該月に計上してください。</t>
        </r>
      </text>
    </comment>
  </commentList>
</comments>
</file>

<file path=xl/sharedStrings.xml><?xml version="1.0" encoding="utf-8"?>
<sst xmlns="http://schemas.openxmlformats.org/spreadsheetml/2006/main" count="48" uniqueCount="48">
  <si>
    <t>計</t>
    <rPh sb="0" eb="1">
      <t>ケイ</t>
    </rPh>
    <phoneticPr fontId="2"/>
  </si>
  <si>
    <t>全従事時間</t>
    <rPh sb="0" eb="1">
      <t>ゼン</t>
    </rPh>
    <rPh sb="1" eb="3">
      <t>ジュウジ</t>
    </rPh>
    <rPh sb="3" eb="5">
      <t>ジカン</t>
    </rPh>
    <phoneticPr fontId="2"/>
  </si>
  <si>
    <t>人件費合計</t>
    <rPh sb="0" eb="3">
      <t>ジンケンヒ</t>
    </rPh>
    <rPh sb="3" eb="5">
      <t>ゴウケイ</t>
    </rPh>
    <phoneticPr fontId="2"/>
  </si>
  <si>
    <t>従事率</t>
    <rPh sb="0" eb="2">
      <t>ジュウジ</t>
    </rPh>
    <rPh sb="2" eb="3">
      <t>リツ</t>
    </rPh>
    <phoneticPr fontId="2"/>
  </si>
  <si>
    <t>時間外手当</t>
    <rPh sb="0" eb="3">
      <t>ジカンガイ</t>
    </rPh>
    <rPh sb="3" eb="5">
      <t>テアテ</t>
    </rPh>
    <phoneticPr fontId="2"/>
  </si>
  <si>
    <t>社会保険料等
事業主負担分</t>
    <rPh sb="0" eb="2">
      <t>シャカイ</t>
    </rPh>
    <rPh sb="2" eb="6">
      <t>ホケンリョウトウ</t>
    </rPh>
    <rPh sb="7" eb="10">
      <t>ジギョウヌシ</t>
    </rPh>
    <rPh sb="10" eb="13">
      <t>フタンブン</t>
    </rPh>
    <phoneticPr fontId="2"/>
  </si>
  <si>
    <t>※1：賞与については、賞与算定期間における全従事時間から従事率を算出してください。</t>
    <rPh sb="3" eb="5">
      <t>ショウヨ</t>
    </rPh>
    <rPh sb="11" eb="13">
      <t>ショウヨ</t>
    </rPh>
    <rPh sb="13" eb="15">
      <t>サンテイ</t>
    </rPh>
    <rPh sb="15" eb="17">
      <t>キカン</t>
    </rPh>
    <rPh sb="21" eb="22">
      <t>ゼン</t>
    </rPh>
    <rPh sb="22" eb="24">
      <t>ジュウジ</t>
    </rPh>
    <rPh sb="24" eb="26">
      <t>ジカン</t>
    </rPh>
    <rPh sb="28" eb="30">
      <t>ジュウジ</t>
    </rPh>
    <rPh sb="30" eb="31">
      <t>リツ</t>
    </rPh>
    <rPh sb="32" eb="34">
      <t>サンシュツ</t>
    </rPh>
    <phoneticPr fontId="2"/>
  </si>
  <si>
    <t>給与支給
対象期間</t>
    <rPh sb="0" eb="2">
      <t>キュウヨ</t>
    </rPh>
    <rPh sb="2" eb="4">
      <t>シキュウ</t>
    </rPh>
    <rPh sb="5" eb="7">
      <t>タイショウ</t>
    </rPh>
    <rPh sb="7" eb="9">
      <t>キカン</t>
    </rPh>
    <phoneticPr fontId="2"/>
  </si>
  <si>
    <t>人 件 費 精 算 書</t>
    <phoneticPr fontId="2"/>
  </si>
  <si>
    <t>研究機関名</t>
    <rPh sb="0" eb="2">
      <t>ケンキュウ</t>
    </rPh>
    <rPh sb="2" eb="4">
      <t>キカン</t>
    </rPh>
    <rPh sb="4" eb="5">
      <t>メイ</t>
    </rPh>
    <phoneticPr fontId="4"/>
  </si>
  <si>
    <t>研究タイプ</t>
    <rPh sb="0" eb="2">
      <t>ケンキュウ</t>
    </rPh>
    <phoneticPr fontId="4"/>
  </si>
  <si>
    <t>うち委託研究
従事時間</t>
    <rPh sb="2" eb="4">
      <t>イタク</t>
    </rPh>
    <rPh sb="4" eb="6">
      <t>ケンキュウ</t>
    </rPh>
    <rPh sb="7" eb="9">
      <t>ジュウジ</t>
    </rPh>
    <rPh sb="9" eb="11">
      <t>ジカン</t>
    </rPh>
    <phoneticPr fontId="2"/>
  </si>
  <si>
    <t>うち委託研究費
計上額</t>
    <rPh sb="2" eb="4">
      <t>イタク</t>
    </rPh>
    <rPh sb="4" eb="6">
      <t>ケンキュウ</t>
    </rPh>
    <rPh sb="6" eb="7">
      <t>ヒ</t>
    </rPh>
    <rPh sb="8" eb="10">
      <t>ケイジョウ</t>
    </rPh>
    <rPh sb="10" eb="11">
      <t>ガク</t>
    </rPh>
    <phoneticPr fontId="2"/>
  </si>
  <si>
    <t>※3：各種手当は、原則として、扶養手当、住居手当等、健康保険の報酬月額算定に含まれるものを対象とします。祝金、見舞金、持ち株会奨励金等は認められません。</t>
    <rPh sb="3" eb="5">
      <t>カクシュ</t>
    </rPh>
    <rPh sb="5" eb="7">
      <t>テア</t>
    </rPh>
    <rPh sb="9" eb="11">
      <t>ゲンソク</t>
    </rPh>
    <rPh sb="15" eb="17">
      <t>フヨウ</t>
    </rPh>
    <rPh sb="17" eb="19">
      <t>テアテ</t>
    </rPh>
    <rPh sb="20" eb="22">
      <t>ジュウキョ</t>
    </rPh>
    <rPh sb="22" eb="24">
      <t>テアテ</t>
    </rPh>
    <rPh sb="24" eb="25">
      <t>トウ</t>
    </rPh>
    <rPh sb="26" eb="28">
      <t>ケンコウ</t>
    </rPh>
    <rPh sb="28" eb="30">
      <t>ホケン</t>
    </rPh>
    <rPh sb="31" eb="33">
      <t>ホウシュウ</t>
    </rPh>
    <rPh sb="33" eb="35">
      <t>ゲツガク</t>
    </rPh>
    <rPh sb="35" eb="37">
      <t>サンテイ</t>
    </rPh>
    <rPh sb="38" eb="39">
      <t>フク</t>
    </rPh>
    <rPh sb="45" eb="47">
      <t>タイショウ</t>
    </rPh>
    <phoneticPr fontId="2"/>
  </si>
  <si>
    <t>　　≪例≫ 賞与支給月［支給額］：7月［50万円］　　賞与算定期間［うち全従事時間］：1～6月［960時間］　　委託研究従事期間［うち委託研究従事時間］：4～6月［240時間］</t>
    <rPh sb="3" eb="4">
      <t>レイ</t>
    </rPh>
    <rPh sb="6" eb="8">
      <t>ショウヨ</t>
    </rPh>
    <rPh sb="8" eb="10">
      <t>シキュウ</t>
    </rPh>
    <rPh sb="10" eb="11">
      <t>ゲツ</t>
    </rPh>
    <rPh sb="12" eb="15">
      <t>シキュウガク</t>
    </rPh>
    <rPh sb="18" eb="19">
      <t>ガツ</t>
    </rPh>
    <rPh sb="22" eb="24">
      <t>マンエン</t>
    </rPh>
    <rPh sb="27" eb="29">
      <t>ショウヨ</t>
    </rPh>
    <rPh sb="29" eb="31">
      <t>サンテイ</t>
    </rPh>
    <rPh sb="31" eb="33">
      <t>キカン</t>
    </rPh>
    <rPh sb="36" eb="37">
      <t>ゼン</t>
    </rPh>
    <rPh sb="37" eb="39">
      <t>ジュウジ</t>
    </rPh>
    <rPh sb="39" eb="41">
      <t>ジカン</t>
    </rPh>
    <rPh sb="46" eb="47">
      <t>ガツ</t>
    </rPh>
    <rPh sb="51" eb="53">
      <t>ジカン</t>
    </rPh>
    <rPh sb="56" eb="58">
      <t>イタク</t>
    </rPh>
    <rPh sb="58" eb="60">
      <t>ケンキュウ</t>
    </rPh>
    <rPh sb="60" eb="62">
      <t>ジュウジ</t>
    </rPh>
    <rPh sb="62" eb="64">
      <t>キカン</t>
    </rPh>
    <rPh sb="67" eb="69">
      <t>イタク</t>
    </rPh>
    <rPh sb="69" eb="71">
      <t>ケンキュウ</t>
    </rPh>
    <rPh sb="80" eb="81">
      <t>ガツ</t>
    </rPh>
    <rPh sb="85" eb="87">
      <t>ジカン</t>
    </rPh>
    <phoneticPr fontId="2"/>
  </si>
  <si>
    <t>　　　　　     50万円 × 240/960時間 ＝ 12.5万円</t>
    <rPh sb="12" eb="14">
      <t>マンエン</t>
    </rPh>
    <rPh sb="24" eb="26">
      <t>ジカン</t>
    </rPh>
    <rPh sb="33" eb="35">
      <t>マンエン</t>
    </rPh>
    <phoneticPr fontId="2"/>
  </si>
  <si>
    <t>通勤手当</t>
    <rPh sb="0" eb="2">
      <t>ツウキン</t>
    </rPh>
    <rPh sb="2" eb="4">
      <t>テアテ</t>
    </rPh>
    <phoneticPr fontId="2"/>
  </si>
  <si>
    <t>作業者名</t>
    <rPh sb="0" eb="2">
      <t>サギョウ</t>
    </rPh>
    <rPh sb="2" eb="3">
      <t>シャ</t>
    </rPh>
    <rPh sb="3" eb="4">
      <t>メイ</t>
    </rPh>
    <phoneticPr fontId="2"/>
  </si>
  <si>
    <t>※2：日給制、時給制の基本給は、従事日数、所定内従事時間の月間合計に単価（日給、時給）を乗じた額を記入ください。</t>
    <rPh sb="3" eb="6">
      <t>ニッキュウセイ</t>
    </rPh>
    <rPh sb="7" eb="9">
      <t>ジキュウ</t>
    </rPh>
    <rPh sb="9" eb="10">
      <t>セイ</t>
    </rPh>
    <rPh sb="11" eb="14">
      <t>キホンキュウ</t>
    </rPh>
    <rPh sb="16" eb="18">
      <t>ジュウジ</t>
    </rPh>
    <rPh sb="18" eb="20">
      <t>ニッスウ</t>
    </rPh>
    <rPh sb="21" eb="24">
      <t>ショテイナイ</t>
    </rPh>
    <rPh sb="24" eb="26">
      <t>ジュウジ</t>
    </rPh>
    <rPh sb="26" eb="28">
      <t>ジカン</t>
    </rPh>
    <rPh sb="29" eb="31">
      <t>ゲッカン</t>
    </rPh>
    <rPh sb="31" eb="33">
      <t>ゴウケイ</t>
    </rPh>
    <rPh sb="34" eb="36">
      <t>タンカ</t>
    </rPh>
    <rPh sb="37" eb="39">
      <t>ニッキュウ</t>
    </rPh>
    <rPh sb="40" eb="42">
      <t>ジキュウ</t>
    </rPh>
    <rPh sb="44" eb="45">
      <t>ジョウ</t>
    </rPh>
    <rPh sb="47" eb="48">
      <t>ガク</t>
    </rPh>
    <rPh sb="49" eb="51">
      <t>キニュウ</t>
    </rPh>
    <phoneticPr fontId="2"/>
  </si>
  <si>
    <t>◎ 消費税相当額を別途算出の上、直接経費（予算費目：その他）として計上することが可能です。</t>
    <rPh sb="2" eb="5">
      <t>ショウヒゼイ</t>
    </rPh>
    <rPh sb="5" eb="7">
      <t>ソウトウ</t>
    </rPh>
    <rPh sb="7" eb="8">
      <t>ガク</t>
    </rPh>
    <rPh sb="9" eb="11">
      <t>ベット</t>
    </rPh>
    <rPh sb="11" eb="13">
      <t>サンシュツ</t>
    </rPh>
    <rPh sb="14" eb="15">
      <t>ウエ</t>
    </rPh>
    <rPh sb="16" eb="18">
      <t>チョクセツ</t>
    </rPh>
    <rPh sb="18" eb="20">
      <t>ケイヒ</t>
    </rPh>
    <rPh sb="21" eb="23">
      <t>ヨサン</t>
    </rPh>
    <rPh sb="23" eb="25">
      <t>ヒモク</t>
    </rPh>
    <rPh sb="28" eb="29">
      <t>タ</t>
    </rPh>
    <rPh sb="33" eb="35">
      <t>ケイジョウ</t>
    </rPh>
    <rPh sb="40" eb="42">
      <t>カノウ</t>
    </rPh>
    <phoneticPr fontId="2"/>
  </si>
  <si>
    <t>契約番号</t>
    <rPh sb="0" eb="2">
      <t>ケイヤク</t>
    </rPh>
    <rPh sb="2" eb="4">
      <t>バンゴウ</t>
    </rPh>
    <phoneticPr fontId="2"/>
  </si>
  <si>
    <t>CREST</t>
  </si>
  <si>
    <t>基本給（※2）</t>
    <rPh sb="0" eb="3">
      <t>キホンキュウ</t>
    </rPh>
    <phoneticPr fontId="2"/>
  </si>
  <si>
    <t>各種手当（※3）</t>
    <rPh sb="0" eb="2">
      <t>カクシュ</t>
    </rPh>
    <rPh sb="2" eb="4">
      <t>テア</t>
    </rPh>
    <phoneticPr fontId="2"/>
  </si>
  <si>
    <t>【170401】</t>
    <phoneticPr fontId="2"/>
  </si>
  <si>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</si>
  <si>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</si>
  <si>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</si>
  <si>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</si>
  <si>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</si>
  <si>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</si>
  <si>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</si>
  <si>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</si>
  <si>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</si>
  <si>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</si>
  <si>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</si>
  <si>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</si>
  <si>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</si>
  <si>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</si>
  <si>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</si>
  <si>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</si>
  <si>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</si>
  <si>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</si>
  <si>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</si>
  <si>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</si>
  <si>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</si>
  <si>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平成　　　年度　　</t>
    <phoneticPr fontId="2"/>
  </si>
  <si>
    <r>
      <t>経理様式１</t>
    </r>
    <r>
      <rPr>
        <sz val="11"/>
        <color theme="1"/>
        <rFont val="ＭＳ Ｐゴシック"/>
        <family val="3"/>
        <charset val="128"/>
        <scheme val="minor"/>
      </rPr>
      <t>７</t>
    </r>
    <rPh sb="0" eb="2">
      <t>ケイリ</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</si>
</sst>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00_);[Red]\(#,##0.000\)"/>
    <numFmt numFmtId="178" formatCode="#,##0&quot;円&quot;"/>
    <numFmt numFmtId="179" formatCode="0.00&quot; 時間&quot;"/>
  </numFmts>
  <fonts count="1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indexed="81"/>
      <name val="ＭＳ Ｐゴシック"/>
      <family val="3"/>
      <charset val="128"/>
    </font>
    <font>
      <sz val="11"/>
      <color theme="1"/>
      <name val="ＭＳ ゴシック"/>
      <family val="3"/>
      <charset val="128"/>
    </font>
    <font>
      <sz val="9.5"/>
      <color theme="1"/>
      <name val="ＭＳ ゴシック"/>
      <family val="3"/>
      <charset val="128"/>
    </font>
    <font>
      <sz val="9"/>
      <color indexed="81"/>
      <name val="MS P ゴシック"/>
      <family val="3"/>
      <charset val="128"/>
    </font>
    <font>
      <sz val="9"/>
      <color indexed="8"/>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37">
    <border>
      <left/>
      <right/>
      <top/>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top style="thin">
        <color auto="1"/>
      </top>
      <bottom style="thin">
        <color auto="1"/>
      </bottom>
      <diagonal/>
    </border>
    <border>
      <left style="dotted">
        <color auto="1"/>
      </left>
      <right/>
      <top style="thin">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style="thick">
        <color auto="1"/>
      </left>
      <right/>
      <top style="thick">
        <color auto="1"/>
      </top>
      <bottom style="thin">
        <color auto="1"/>
      </bottom>
      <diagonal/>
    </border>
    <border>
      <left style="dotted">
        <color auto="1"/>
      </left>
      <right style="dotted">
        <color auto="1"/>
      </right>
      <top style="thick">
        <color auto="1"/>
      </top>
      <bottom style="thin">
        <color auto="1"/>
      </bottom>
      <diagonal/>
    </border>
    <border>
      <left style="dotted">
        <color auto="1"/>
      </left>
      <right/>
      <top style="thick">
        <color auto="1"/>
      </top>
      <bottom style="thin">
        <color auto="1"/>
      </bottom>
      <diagonal/>
    </border>
    <border>
      <left style="thick">
        <color auto="1"/>
      </left>
      <right style="thick">
        <color auto="1"/>
      </right>
      <top style="thick">
        <color auto="1"/>
      </top>
      <bottom style="thin">
        <color auto="1"/>
      </bottom>
      <diagonal/>
    </border>
    <border>
      <left style="thick">
        <color auto="1"/>
      </left>
      <right/>
      <top style="thin">
        <color auto="1"/>
      </top>
      <bottom style="thin">
        <color auto="1"/>
      </bottom>
      <diagonal/>
    </border>
    <border>
      <left style="thick">
        <color auto="1"/>
      </left>
      <right style="thick">
        <color auto="1"/>
      </right>
      <top style="thin">
        <color auto="1"/>
      </top>
      <bottom style="thin">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thick">
        <color auto="1"/>
      </left>
      <right style="thick">
        <color auto="1"/>
      </right>
      <top style="double">
        <color auto="1"/>
      </top>
      <bottom style="thick">
        <color auto="1"/>
      </bottom>
      <diagonal/>
    </border>
    <border>
      <left style="dotted">
        <color auto="1"/>
      </left>
      <right style="dotted">
        <color auto="1"/>
      </right>
      <top style="thin">
        <color auto="1"/>
      </top>
      <bottom/>
      <diagonal/>
    </border>
    <border>
      <left style="thick">
        <color auto="1"/>
      </left>
      <right/>
      <top style="thin">
        <color auto="1"/>
      </top>
      <bottom/>
      <diagonal/>
    </border>
    <border>
      <left style="dotted">
        <color auto="1"/>
      </left>
      <right/>
      <top style="thin">
        <color auto="1"/>
      </top>
      <bottom/>
      <diagonal/>
    </border>
    <border>
      <left style="dotted">
        <color auto="1"/>
      </left>
      <right style="dotted">
        <color auto="1"/>
      </right>
      <top style="double">
        <color auto="1"/>
      </top>
      <bottom style="thick">
        <color auto="1"/>
      </bottom>
      <diagonal/>
    </border>
    <border>
      <left style="double">
        <color auto="1"/>
      </left>
      <right style="double">
        <color auto="1"/>
      </right>
      <top style="double">
        <color auto="1"/>
      </top>
      <bottom style="thick">
        <color auto="1"/>
      </bottom>
      <diagonal/>
    </border>
    <border>
      <left/>
      <right/>
      <top style="thick">
        <color auto="1"/>
      </top>
      <bottom style="thin">
        <color auto="1"/>
      </bottom>
      <diagonal/>
    </border>
    <border>
      <left style="thick">
        <color auto="1"/>
      </left>
      <right style="thick">
        <color auto="1"/>
      </right>
      <top style="thin">
        <color auto="1"/>
      </top>
      <bottom/>
      <diagonal/>
    </border>
    <border>
      <left style="thin">
        <color auto="1"/>
      </left>
      <right/>
      <top/>
      <bottom/>
      <diagonal/>
    </border>
    <border>
      <left style="thick">
        <color auto="1"/>
      </left>
      <right/>
      <top style="thick">
        <color auto="1"/>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tted">
        <color auto="1"/>
      </left>
      <right style="double">
        <color auto="1"/>
      </right>
      <top style="double">
        <color auto="1"/>
      </top>
      <bottom style="thick">
        <color auto="1"/>
      </bottom>
      <diagonal/>
    </border>
    <border>
      <left style="double">
        <color auto="1"/>
      </left>
      <right style="thick">
        <color auto="1"/>
      </right>
      <top style="double">
        <color auto="1"/>
      </top>
      <bottom style="thick">
        <color auto="1"/>
      </bottom>
      <diagonal/>
    </border>
    <border>
      <left style="thick">
        <color auto="1"/>
      </left>
      <right style="dotted">
        <color auto="1"/>
      </right>
      <top style="double">
        <color auto="1"/>
      </top>
      <bottom style="thick">
        <color auto="1"/>
      </bottom>
      <diagonal/>
    </border>
    <border>
      <left style="dotted">
        <color auto="1"/>
      </left>
      <right style="thick">
        <color auto="1"/>
      </right>
      <top style="double">
        <color auto="1"/>
      </top>
      <bottom style="thick">
        <color auto="1"/>
      </bottom>
      <diagonal/>
    </border>
    <border>
      <left/>
      <right style="dotted">
        <color auto="1"/>
      </right>
      <top style="double">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n">
        <color auto="1"/>
      </right>
      <top style="thin">
        <color auto="1"/>
      </top>
      <bottom style="thin">
        <color auto="1"/>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7">
    <xf numFmtId="0" fontId="0" fillId="0" borderId="0" xfId="0"/>
    <xf numFmtId="38" fontId="0" fillId="0" borderId="0" xfId="1" applyFont="1" applyAlignment="1" applyProtection="1">
      <alignment horizontal="center" vertical="center" shrinkToFit="1"/>
    </xf>
    <xf numFmtId="176" fontId="0" fillId="0" borderId="0" xfId="1" applyNumberFormat="1" applyFont="1" applyAlignment="1" applyProtection="1">
      <alignment horizontal="center" vertical="center" shrinkToFit="1"/>
    </xf>
    <xf numFmtId="0" fontId="3" fillId="0" borderId="0" xfId="0" applyFont="1" applyAlignment="1" applyProtection="1">
      <alignment vertical="center"/>
    </xf>
    <xf numFmtId="177" fontId="3" fillId="0" borderId="0" xfId="0" applyNumberFormat="1" applyFont="1" applyAlignment="1" applyProtection="1">
      <alignment vertical="center"/>
    </xf>
    <xf numFmtId="176" fontId="3" fillId="0" borderId="0" xfId="0" applyNumberFormat="1" applyFont="1" applyAlignment="1" applyProtection="1">
      <alignment vertical="center"/>
    </xf>
    <xf numFmtId="0" fontId="0" fillId="4" borderId="10" xfId="0" applyFont="1" applyFill="1" applyBorder="1" applyAlignment="1" applyProtection="1">
      <alignment horizontal="center" vertical="center" wrapText="1" shrinkToFit="1"/>
    </xf>
    <xf numFmtId="0" fontId="5" fillId="4" borderId="21" xfId="0" applyFont="1" applyFill="1" applyBorder="1" applyAlignment="1" applyProtection="1">
      <alignment horizontal="center" vertical="center" wrapText="1"/>
    </xf>
    <xf numFmtId="177" fontId="5" fillId="4" borderId="5" xfId="0" applyNumberFormat="1" applyFont="1" applyFill="1" applyBorder="1" applyAlignment="1" applyProtection="1">
      <alignment horizontal="center" vertical="center" wrapText="1"/>
    </xf>
    <xf numFmtId="38" fontId="5" fillId="4" borderId="7" xfId="1" applyFont="1" applyFill="1" applyBorder="1" applyAlignment="1" applyProtection="1">
      <alignment horizontal="center" vertical="center" shrinkToFit="1"/>
    </xf>
    <xf numFmtId="38" fontId="5" fillId="4" borderId="8" xfId="1" applyFont="1" applyFill="1" applyBorder="1" applyAlignment="1" applyProtection="1">
      <alignment horizontal="center" vertical="center" shrinkToFit="1"/>
    </xf>
    <xf numFmtId="38" fontId="5" fillId="4" borderId="9" xfId="1" applyFont="1" applyFill="1" applyBorder="1" applyAlignment="1" applyProtection="1">
      <alignment horizontal="center" vertical="center" shrinkToFit="1"/>
    </xf>
    <xf numFmtId="38" fontId="5" fillId="4" borderId="9" xfId="1" applyFont="1" applyFill="1" applyBorder="1" applyAlignment="1" applyProtection="1">
      <alignment horizontal="center" vertical="center" wrapText="1"/>
    </xf>
    <xf numFmtId="38" fontId="5" fillId="4" borderId="13" xfId="1" applyFont="1" applyFill="1" applyBorder="1" applyAlignment="1" applyProtection="1">
      <alignment horizontal="center" vertical="center" wrapText="1" shrinkToFit="1"/>
    </xf>
    <xf numFmtId="0" fontId="5" fillId="0" borderId="0" xfId="0" applyFont="1" applyAlignment="1" applyProtection="1">
      <alignment horizontal="center" vertical="center"/>
    </xf>
    <xf numFmtId="9" fontId="0" fillId="2" borderId="6" xfId="2" applyFont="1" applyFill="1" applyBorder="1" applyAlignment="1" applyProtection="1">
      <alignment horizontal="center" vertical="center" shrinkToFit="1"/>
    </xf>
    <xf numFmtId="178" fontId="0" fillId="2" borderId="14" xfId="1" applyNumberFormat="1" applyFont="1" applyFill="1" applyBorder="1" applyAlignment="1" applyProtection="1">
      <alignment horizontal="center" vertical="center" shrinkToFit="1"/>
    </xf>
    <xf numFmtId="178" fontId="0" fillId="2" borderId="6" xfId="1" applyNumberFormat="1" applyFont="1" applyFill="1" applyBorder="1" applyAlignment="1" applyProtection="1">
      <alignment horizontal="center" vertical="center" shrinkToFit="1"/>
    </xf>
    <xf numFmtId="9" fontId="0" fillId="2" borderId="31" xfId="2" applyFont="1" applyFill="1" applyBorder="1" applyAlignment="1" applyProtection="1">
      <alignment horizontal="center" vertical="center" shrinkToFit="1"/>
    </xf>
    <xf numFmtId="178" fontId="0" fillId="2" borderId="32" xfId="1" applyNumberFormat="1" applyFont="1" applyFill="1" applyBorder="1" applyAlignment="1" applyProtection="1">
      <alignment horizontal="center" vertical="center" shrinkToFit="1"/>
    </xf>
    <xf numFmtId="178" fontId="0" fillId="2" borderId="19" xfId="1" applyNumberFormat="1" applyFont="1" applyFill="1" applyBorder="1" applyAlignment="1" applyProtection="1">
      <alignment horizontal="center" vertical="center" shrinkToFit="1"/>
    </xf>
    <xf numFmtId="178" fontId="0" fillId="2" borderId="28" xfId="1" applyNumberFormat="1" applyFont="1" applyFill="1" applyBorder="1" applyAlignment="1" applyProtection="1">
      <alignment horizontal="center" vertical="center" shrinkToFit="1"/>
    </xf>
    <xf numFmtId="178" fontId="0" fillId="2" borderId="20" xfId="1" applyNumberFormat="1" applyFont="1" applyFill="1" applyBorder="1" applyAlignment="1" applyProtection="1">
      <alignment horizontal="center" vertical="center" shrinkToFit="1"/>
    </xf>
    <xf numFmtId="178" fontId="0" fillId="2" borderId="29" xfId="1" applyNumberFormat="1" applyFont="1" applyFill="1" applyBorder="1" applyAlignment="1" applyProtection="1">
      <alignment horizontal="center" vertical="center" shrinkToFit="1"/>
    </xf>
    <xf numFmtId="38" fontId="0" fillId="0" borderId="0" xfId="1" applyFont="1" applyAlignment="1" applyProtection="1">
      <alignment horizontal="center" vertical="center"/>
    </xf>
    <xf numFmtId="176" fontId="0" fillId="0" borderId="0" xfId="1" applyNumberFormat="1" applyFont="1" applyAlignment="1" applyProtection="1">
      <alignment horizontal="center" vertical="center"/>
    </xf>
    <xf numFmtId="0" fontId="3" fillId="3" borderId="0" xfId="0" applyFont="1" applyFill="1" applyAlignment="1" applyProtection="1">
      <alignment horizontal="right" vertical="center"/>
      <protection locked="0"/>
    </xf>
    <xf numFmtId="178" fontId="0" fillId="3" borderId="11" xfId="1" applyNumberFormat="1" applyFont="1" applyFill="1" applyBorder="1" applyAlignment="1" applyProtection="1">
      <alignment horizontal="center" vertical="center" shrinkToFit="1"/>
      <protection locked="0"/>
    </xf>
    <xf numFmtId="178" fontId="0" fillId="3" borderId="2" xfId="1" applyNumberFormat="1" applyFont="1" applyFill="1" applyBorder="1" applyAlignment="1" applyProtection="1">
      <alignment horizontal="center" vertical="center" shrinkToFit="1"/>
      <protection locked="0"/>
    </xf>
    <xf numFmtId="178" fontId="0" fillId="3" borderId="4" xfId="1" applyNumberFormat="1" applyFont="1" applyFill="1" applyBorder="1" applyAlignment="1" applyProtection="1">
      <alignment horizontal="center" vertical="center" shrinkToFit="1"/>
      <protection locked="0"/>
    </xf>
    <xf numFmtId="178" fontId="0" fillId="3" borderId="17" xfId="1" applyNumberFormat="1" applyFont="1" applyFill="1" applyBorder="1" applyAlignment="1" applyProtection="1">
      <alignment horizontal="center" vertical="center" shrinkToFit="1"/>
      <protection locked="0"/>
    </xf>
    <xf numFmtId="178" fontId="0" fillId="3" borderId="16" xfId="1" applyNumberFormat="1" applyFont="1" applyFill="1" applyBorder="1" applyAlignment="1" applyProtection="1">
      <alignment horizontal="center" vertical="center" shrinkToFit="1"/>
      <protection locked="0"/>
    </xf>
    <xf numFmtId="178" fontId="0" fillId="3" borderId="18" xfId="1" applyNumberFormat="1" applyFont="1" applyFill="1" applyBorder="1" applyAlignment="1" applyProtection="1">
      <alignment horizontal="center" vertical="center" shrinkToFit="1"/>
      <protection locked="0"/>
    </xf>
    <xf numFmtId="0" fontId="0" fillId="0" borderId="0" xfId="0" applyFont="1" applyAlignment="1" applyProtection="1">
      <alignment horizontal="left" vertical="center" shrinkToFit="1"/>
    </xf>
    <xf numFmtId="0" fontId="0" fillId="0" borderId="0" xfId="0" applyFont="1" applyAlignment="1" applyProtection="1">
      <alignment horizontal="center" vertical="center" shrinkToFit="1"/>
    </xf>
    <xf numFmtId="177" fontId="0" fillId="0" borderId="0" xfId="0" applyNumberFormat="1" applyFont="1" applyAlignment="1" applyProtection="1">
      <alignment horizontal="center" vertical="center" shrinkToFit="1"/>
    </xf>
    <xf numFmtId="0" fontId="0" fillId="0" borderId="0" xfId="0" applyFont="1" applyAlignment="1" applyProtection="1">
      <alignment horizontal="center" vertical="center"/>
    </xf>
    <xf numFmtId="0" fontId="0" fillId="0" borderId="0" xfId="0" applyFont="1" applyAlignment="1" applyProtection="1">
      <alignment vertical="center"/>
    </xf>
    <xf numFmtId="177" fontId="0" fillId="0" borderId="0" xfId="0" applyNumberFormat="1" applyFont="1" applyAlignment="1" applyProtection="1">
      <alignment vertical="center"/>
    </xf>
    <xf numFmtId="0" fontId="7" fillId="0" borderId="1" xfId="0" applyFont="1" applyBorder="1" applyAlignment="1" applyProtection="1">
      <alignment horizontal="center" vertical="center"/>
    </xf>
    <xf numFmtId="0" fontId="7" fillId="0" borderId="23"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left" indent="1"/>
    </xf>
    <xf numFmtId="176" fontId="7" fillId="0" borderId="0" xfId="0" applyNumberFormat="1" applyFont="1" applyBorder="1" applyAlignment="1" applyProtection="1">
      <alignment horizontal="left" indent="1"/>
    </xf>
    <xf numFmtId="0" fontId="8" fillId="0" borderId="0" xfId="0" applyFont="1" applyProtection="1"/>
    <xf numFmtId="0" fontId="7" fillId="0" borderId="0" xfId="0" applyFont="1" applyBorder="1" applyAlignment="1" applyProtection="1">
      <alignment horizontal="left" vertical="center" indent="1"/>
    </xf>
    <xf numFmtId="0" fontId="7" fillId="0" borderId="1" xfId="0" applyFont="1" applyBorder="1" applyAlignment="1" applyProtection="1">
      <alignment horizontal="center" vertical="center" shrinkToFit="1"/>
    </xf>
    <xf numFmtId="176" fontId="7" fillId="0" borderId="0" xfId="0" applyNumberFormat="1" applyFont="1" applyBorder="1" applyAlignment="1" applyProtection="1">
      <alignment vertical="center"/>
    </xf>
    <xf numFmtId="0" fontId="0" fillId="0" borderId="24" xfId="0" applyFont="1" applyBorder="1" applyAlignment="1" applyProtection="1">
      <alignment horizontal="center" vertical="center" shrinkToFit="1"/>
    </xf>
    <xf numFmtId="0" fontId="0" fillId="0" borderId="0" xfId="0" applyFont="1" applyBorder="1" applyAlignment="1" applyProtection="1">
      <alignment vertical="center"/>
    </xf>
    <xf numFmtId="0" fontId="5" fillId="4" borderId="8" xfId="0" applyFont="1" applyFill="1" applyBorder="1" applyAlignment="1" applyProtection="1">
      <alignment horizontal="center" vertical="center" wrapText="1"/>
    </xf>
    <xf numFmtId="176" fontId="5" fillId="4" borderId="5" xfId="1" applyNumberFormat="1" applyFont="1" applyFill="1" applyBorder="1" applyAlignment="1" applyProtection="1">
      <alignment horizontal="center" vertical="center" wrapText="1" shrinkToFit="1"/>
    </xf>
    <xf numFmtId="179" fontId="0" fillId="3" borderId="3" xfId="0" applyNumberFormat="1" applyFont="1" applyFill="1" applyBorder="1" applyAlignment="1" applyProtection="1">
      <alignment horizontal="center" vertical="center" shrinkToFit="1"/>
      <protection locked="0"/>
    </xf>
    <xf numFmtId="179" fontId="0" fillId="3" borderId="2" xfId="0" applyNumberFormat="1" applyFont="1" applyFill="1" applyBorder="1" applyAlignment="1" applyProtection="1">
      <alignment horizontal="center" vertical="center" shrinkToFit="1"/>
      <protection locked="0"/>
    </xf>
    <xf numFmtId="0" fontId="0" fillId="0" borderId="15" xfId="0" applyFont="1" applyBorder="1" applyAlignment="1" applyProtection="1">
      <alignment horizontal="center" vertical="center" shrinkToFit="1"/>
    </xf>
    <xf numFmtId="179" fontId="0" fillId="2" borderId="30" xfId="0" applyNumberFormat="1" applyFont="1" applyFill="1" applyBorder="1" applyAlignment="1" applyProtection="1">
      <alignment horizontal="center" vertical="center" shrinkToFit="1"/>
    </xf>
    <xf numFmtId="179" fontId="0" fillId="2" borderId="19" xfId="0" applyNumberFormat="1" applyFont="1" applyFill="1" applyBorder="1" applyAlignment="1" applyProtection="1">
      <alignment horizontal="center" vertical="center" shrinkToFit="1"/>
    </xf>
    <xf numFmtId="0" fontId="0" fillId="0" borderId="0" xfId="0" applyFont="1" applyAlignment="1" applyProtection="1">
      <alignment horizontal="left" vertical="center"/>
    </xf>
    <xf numFmtId="0" fontId="5" fillId="0" borderId="0" xfId="0" applyFont="1" applyAlignment="1" applyProtection="1">
      <alignment horizontal="left" vertical="center"/>
    </xf>
    <xf numFmtId="177" fontId="5" fillId="0" borderId="0" xfId="0" applyNumberFormat="1" applyFont="1" applyAlignment="1" applyProtection="1">
      <alignment horizontal="left" vertical="center"/>
    </xf>
    <xf numFmtId="38" fontId="5" fillId="0" borderId="0" xfId="1" applyFont="1" applyAlignment="1" applyProtection="1">
      <alignment horizontal="left" vertical="center"/>
    </xf>
    <xf numFmtId="176" fontId="5" fillId="0" borderId="0" xfId="1" applyNumberFormat="1" applyFont="1" applyAlignment="1" applyProtection="1">
      <alignment horizontal="left" vertical="center"/>
    </xf>
    <xf numFmtId="177" fontId="5" fillId="0" borderId="0" xfId="0" applyNumberFormat="1" applyFont="1" applyAlignment="1" applyProtection="1">
      <alignment horizontal="center" vertical="center"/>
    </xf>
    <xf numFmtId="38" fontId="5" fillId="0" borderId="0" xfId="1" applyFont="1" applyAlignment="1" applyProtection="1">
      <alignment horizontal="center" vertical="center"/>
    </xf>
    <xf numFmtId="176" fontId="5" fillId="0" borderId="0" xfId="1" applyNumberFormat="1" applyFont="1" applyAlignment="1" applyProtection="1">
      <alignment horizontal="center" vertical="center"/>
    </xf>
    <xf numFmtId="0" fontId="5" fillId="0" borderId="0" xfId="0" applyFont="1" applyAlignment="1" applyProtection="1">
      <alignment horizontal="center" vertical="center" shrinkToFit="1"/>
    </xf>
    <xf numFmtId="177" fontId="5" fillId="0" borderId="0" xfId="0" applyNumberFormat="1" applyFont="1" applyAlignment="1" applyProtection="1">
      <alignment horizontal="center" vertical="center" shrinkToFit="1"/>
    </xf>
    <xf numFmtId="38" fontId="5" fillId="0" borderId="0" xfId="1" applyFont="1" applyAlignment="1" applyProtection="1">
      <alignment horizontal="center" vertical="center" shrinkToFit="1"/>
    </xf>
    <xf numFmtId="176" fontId="5" fillId="0" borderId="0" xfId="1" applyNumberFormat="1" applyFont="1" applyAlignment="1" applyProtection="1">
      <alignment horizontal="center" vertical="center" shrinkToFit="1"/>
    </xf>
    <xf numFmtId="177" fontId="0" fillId="0" borderId="0" xfId="0" applyNumberFormat="1" applyFont="1" applyAlignment="1" applyProtection="1">
      <alignment horizontal="center" vertical="center"/>
    </xf>
    <xf numFmtId="0" fontId="8" fillId="0" borderId="0" xfId="0" applyFont="1" applyAlignment="1" applyProtection="1">
      <alignment horizontal="left"/>
    </xf>
    <xf numFmtId="0" fontId="0" fillId="0" borderId="12" xfId="0" applyFont="1" applyBorder="1" applyAlignment="1" applyProtection="1">
      <alignment horizontal="center" vertical="center" shrinkToFit="1"/>
      <protection locked="0"/>
    </xf>
    <xf numFmtId="0" fontId="0" fillId="0" borderId="22" xfId="0" applyFont="1" applyBorder="1" applyAlignment="1" applyProtection="1">
      <alignment horizontal="center" vertical="center" shrinkToFit="1"/>
      <protection locked="0"/>
    </xf>
    <xf numFmtId="176" fontId="0" fillId="0" borderId="0" xfId="1" applyNumberFormat="1" applyFont="1" applyAlignment="1" applyProtection="1">
      <alignment horizontal="right" vertical="center"/>
    </xf>
    <xf numFmtId="0" fontId="0" fillId="3" borderId="25" xfId="0" applyFont="1" applyFill="1" applyBorder="1" applyAlignment="1" applyProtection="1">
      <alignment horizontal="left" vertical="center"/>
      <protection locked="0"/>
    </xf>
    <xf numFmtId="0" fontId="0" fillId="3" borderId="26" xfId="0" applyFont="1" applyFill="1" applyBorder="1" applyAlignment="1" applyProtection="1">
      <alignment horizontal="left" vertical="center"/>
      <protection locked="0"/>
    </xf>
    <xf numFmtId="0" fontId="0" fillId="3" borderId="27" xfId="0" applyFont="1" applyFill="1" applyBorder="1" applyAlignment="1" applyProtection="1">
      <alignment horizontal="left" vertical="center"/>
      <protection locked="0"/>
    </xf>
    <xf numFmtId="0" fontId="3" fillId="0" borderId="0" xfId="0" applyFont="1" applyAlignment="1" applyProtection="1">
      <alignment horizontal="left" vertical="center"/>
    </xf>
    <xf numFmtId="0" fontId="7" fillId="3" borderId="1"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36" xfId="0" applyFont="1" applyFill="1" applyBorder="1" applyAlignment="1" applyProtection="1">
      <alignment horizontal="left" vertical="center" wrapText="1"/>
      <protection locked="0"/>
    </xf>
    <xf numFmtId="0" fontId="7" fillId="3" borderId="1" xfId="0" applyFont="1" applyFill="1" applyBorder="1" applyAlignment="1" applyProtection="1">
      <alignment vertical="center" wrapText="1"/>
      <protection locked="0"/>
    </xf>
    <xf numFmtId="0" fontId="7" fillId="3" borderId="3" xfId="0" applyFont="1" applyFill="1" applyBorder="1" applyAlignment="1" applyProtection="1">
      <alignment vertical="center" wrapText="1"/>
      <protection locked="0"/>
    </xf>
    <xf numFmtId="0" fontId="0" fillId="0" borderId="36" xfId="0" applyFont="1" applyBorder="1" applyAlignment="1" applyProtection="1">
      <alignment vertical="center" wrapText="1"/>
      <protection locked="0"/>
    </xf>
    <xf numFmtId="0" fontId="7" fillId="3" borderId="33" xfId="0" applyFont="1" applyFill="1" applyBorder="1" applyAlignment="1" applyProtection="1">
      <alignment horizontal="left" vertical="center" wrapText="1"/>
      <protection locked="0"/>
    </xf>
    <xf numFmtId="0" fontId="7" fillId="3" borderId="34" xfId="0" applyFont="1" applyFill="1" applyBorder="1" applyAlignment="1" applyProtection="1">
      <alignment horizontal="left" vertical="center" wrapText="1"/>
      <protection locked="0"/>
    </xf>
    <xf numFmtId="0" fontId="7" fillId="3" borderId="35" xfId="0" applyFont="1" applyFill="1" applyBorder="1" applyAlignment="1" applyProtection="1">
      <alignment horizontal="left"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8"/>
  <sheetViews>
    <sheetView tabSelected="1" view="pageBreakPreview" zoomScale="85" zoomScaleNormal="75" zoomScaleSheetLayoutView="85" workbookViewId="0">
      <selection activeCell="C17" sqref="C17"/>
    </sheetView>
  </sheetViews>
  <sheetFormatPr defaultRowHeight="13.5"/>
  <cols>
    <col min="1" max="3" width="20.625" style="34" customWidth="1"/>
    <col min="4" max="4" width="20.625" style="35" customWidth="1"/>
    <col min="5" max="10" width="20.625" style="1" customWidth="1"/>
    <col min="11" max="11" width="20.625" style="2" customWidth="1"/>
    <col min="12" max="12" width="9" style="36"/>
    <col min="13" max="13" width="0" style="57" hidden="1" customWidth="1"/>
    <col min="14" max="17" width="0" style="36" hidden="1" customWidth="1"/>
    <col min="18" max="16384" width="9" style="36"/>
  </cols>
  <sheetData>
    <row r="1" spans="1:13" ht="30" customHeight="1">
      <c r="A1" s="33" t="s">
        <v>47</v>
      </c>
      <c r="M1" s="70" t="s">
        <v>21</v>
      </c>
    </row>
    <row r="2" spans="1:13" ht="30" customHeight="1">
      <c r="A2" s="3"/>
      <c r="B2" s="3"/>
      <c r="C2" s="3"/>
      <c r="D2" s="4"/>
      <c r="E2" s="26" t="s">
        <v>46</v>
      </c>
      <c r="F2" s="77" t="s">
        <v>8</v>
      </c>
      <c r="G2" s="77"/>
      <c r="H2" s="3"/>
      <c r="I2" s="3"/>
      <c r="J2" s="3"/>
      <c r="K2" s="5"/>
      <c r="M2" s="70" t="s">
        <v>25</v>
      </c>
    </row>
    <row r="3" spans="1:13" ht="30" customHeight="1">
      <c r="A3" s="37"/>
      <c r="B3" s="37"/>
      <c r="C3" s="37"/>
      <c r="D3" s="38"/>
      <c r="M3" s="70" t="s">
        <v>26</v>
      </c>
    </row>
    <row r="4" spans="1:13" s="44" customFormat="1" ht="30" customHeight="1">
      <c r="A4" s="39" t="s">
        <v>9</v>
      </c>
      <c r="B4" s="78"/>
      <c r="C4" s="79"/>
      <c r="D4" s="80"/>
      <c r="E4" s="40"/>
      <c r="F4" s="41"/>
      <c r="G4" s="41"/>
      <c r="H4" s="41"/>
      <c r="I4" s="41"/>
      <c r="J4" s="42"/>
      <c r="K4" s="43"/>
      <c r="M4" s="70" t="s">
        <v>27</v>
      </c>
    </row>
    <row r="5" spans="1:13" s="44" customFormat="1" ht="30" customHeight="1">
      <c r="A5" s="39" t="s">
        <v>20</v>
      </c>
      <c r="B5" s="78"/>
      <c r="C5" s="79"/>
      <c r="D5" s="80"/>
      <c r="E5" s="41"/>
      <c r="F5" s="41"/>
      <c r="G5" s="41"/>
      <c r="H5" s="41"/>
      <c r="I5" s="41"/>
      <c r="J5" s="42"/>
      <c r="K5" s="43"/>
      <c r="M5" s="70" t="s">
        <v>28</v>
      </c>
    </row>
    <row r="6" spans="1:13" s="44" customFormat="1" ht="30" customHeight="1">
      <c r="A6" s="39" t="s">
        <v>10</v>
      </c>
      <c r="B6" s="81"/>
      <c r="C6" s="82"/>
      <c r="D6" s="83"/>
      <c r="E6" s="45"/>
      <c r="F6" s="45"/>
      <c r="G6" s="45"/>
      <c r="H6" s="45"/>
      <c r="I6" s="42"/>
      <c r="J6" s="42"/>
      <c r="K6" s="43"/>
      <c r="M6" s="57" t="s">
        <v>29</v>
      </c>
    </row>
    <row r="7" spans="1:13" s="44" customFormat="1" ht="30" customHeight="1">
      <c r="A7" s="46" t="str">
        <f>IF(COUNTIF(B6,"*ＡＬＣＡ*"),"未記入で構いません","研究領域名")</f>
        <v>研究領域名</v>
      </c>
      <c r="B7" s="78"/>
      <c r="C7" s="79"/>
      <c r="D7" s="79"/>
      <c r="E7" s="40"/>
      <c r="F7" s="41"/>
      <c r="G7" s="41"/>
      <c r="H7" s="41"/>
      <c r="I7" s="41"/>
      <c r="J7" s="41"/>
      <c r="K7" s="47"/>
      <c r="M7" s="57" t="s">
        <v>30</v>
      </c>
    </row>
    <row r="8" spans="1:13" s="44" customFormat="1" ht="30" customHeight="1" thickBot="1">
      <c r="A8" s="46" t="str">
        <f>IF(COUNTIF(B6,"*ＡＬＣＡ*"),"研究開発題目名","研究題目名")</f>
        <v>研究題目名</v>
      </c>
      <c r="B8" s="84"/>
      <c r="C8" s="85"/>
      <c r="D8" s="86"/>
      <c r="E8" s="41"/>
      <c r="F8" s="41"/>
      <c r="G8" s="41"/>
      <c r="H8" s="41"/>
      <c r="I8" s="41"/>
      <c r="J8" s="41"/>
      <c r="K8" s="47"/>
      <c r="M8" s="58" t="s">
        <v>31</v>
      </c>
    </row>
    <row r="9" spans="1:13" ht="30" customHeight="1" thickTop="1" thickBot="1">
      <c r="A9" s="48" t="s">
        <v>17</v>
      </c>
      <c r="B9" s="74"/>
      <c r="C9" s="75"/>
      <c r="D9" s="76"/>
      <c r="E9" s="49"/>
      <c r="M9" s="57" t="s">
        <v>32</v>
      </c>
    </row>
    <row r="10" spans="1:13" ht="30" customHeight="1" thickTop="1" thickBot="1">
      <c r="A10" s="33"/>
      <c r="M10" s="57" t="s">
        <v>33</v>
      </c>
    </row>
    <row r="11" spans="1:13" s="14" customFormat="1" ht="30" customHeight="1" thickTop="1">
      <c r="A11" s="6" t="s">
        <v>7</v>
      </c>
      <c r="B11" s="7" t="s">
        <v>1</v>
      </c>
      <c r="C11" s="50" t="s">
        <v>11</v>
      </c>
      <c r="D11" s="8" t="s">
        <v>3</v>
      </c>
      <c r="E11" s="9" t="s">
        <v>22</v>
      </c>
      <c r="F11" s="10" t="s">
        <v>23</v>
      </c>
      <c r="G11" s="10" t="s">
        <v>16</v>
      </c>
      <c r="H11" s="11" t="s">
        <v>4</v>
      </c>
      <c r="I11" s="12" t="s">
        <v>5</v>
      </c>
      <c r="J11" s="13" t="s">
        <v>2</v>
      </c>
      <c r="K11" s="51" t="s">
        <v>12</v>
      </c>
      <c r="M11" s="57" t="s">
        <v>34</v>
      </c>
    </row>
    <row r="12" spans="1:13" ht="30" customHeight="1">
      <c r="A12" s="71"/>
      <c r="B12" s="52"/>
      <c r="C12" s="53"/>
      <c r="D12" s="15" t="str">
        <f>IF(AND(B12="",C12=""),"",ROUND(C12/B12,2))</f>
        <v/>
      </c>
      <c r="E12" s="27"/>
      <c r="F12" s="28"/>
      <c r="G12" s="28"/>
      <c r="H12" s="29"/>
      <c r="I12" s="29"/>
      <c r="J12" s="16" t="str">
        <f>IF(E12="","",SUM(E12:I12))</f>
        <v/>
      </c>
      <c r="K12" s="17" t="str">
        <f>IF(J12="","",ROUNDUP(J12*D12,0))</f>
        <v/>
      </c>
      <c r="M12" s="57" t="s">
        <v>35</v>
      </c>
    </row>
    <row r="13" spans="1:13" ht="30" customHeight="1">
      <c r="A13" s="71"/>
      <c r="B13" s="52"/>
      <c r="C13" s="53"/>
      <c r="D13" s="15" t="str">
        <f t="shared" ref="D13:D14" si="0">IF(AND(B13="",C13=""),"",ROUND(C13/B13,2))</f>
        <v/>
      </c>
      <c r="E13" s="27"/>
      <c r="F13" s="28"/>
      <c r="G13" s="28"/>
      <c r="H13" s="29"/>
      <c r="I13" s="29"/>
      <c r="J13" s="16" t="str">
        <f>IF(E13="","",SUM(E13:I13))</f>
        <v/>
      </c>
      <c r="K13" s="17" t="str">
        <f>IF(J13="","",ROUNDUP(J13*D13,0))</f>
        <v/>
      </c>
      <c r="M13" s="57" t="s">
        <v>36</v>
      </c>
    </row>
    <row r="14" spans="1:13" ht="30" customHeight="1">
      <c r="A14" s="71"/>
      <c r="B14" s="52"/>
      <c r="C14" s="53"/>
      <c r="D14" s="15" t="str">
        <f t="shared" si="0"/>
        <v/>
      </c>
      <c r="E14" s="27"/>
      <c r="F14" s="28"/>
      <c r="G14" s="28"/>
      <c r="H14" s="29"/>
      <c r="I14" s="29"/>
      <c r="J14" s="16" t="str">
        <f t="shared" ref="J14:J25" si="1">IF(E14="","",SUM(E14:I14))</f>
        <v/>
      </c>
      <c r="K14" s="17" t="str">
        <f t="shared" ref="K14:K25" si="2">IF(J14="","",ROUNDUP(J14*D14,0))</f>
        <v/>
      </c>
      <c r="M14" s="57" t="s">
        <v>37</v>
      </c>
    </row>
    <row r="15" spans="1:13" ht="30" customHeight="1">
      <c r="A15" s="71"/>
      <c r="B15" s="52"/>
      <c r="C15" s="53"/>
      <c r="D15" s="15" t="str">
        <f>IF(AND(B15="",C15=""),"",ROUND(C15/B15,2))</f>
        <v/>
      </c>
      <c r="E15" s="27"/>
      <c r="F15" s="28"/>
      <c r="G15" s="28"/>
      <c r="H15" s="29"/>
      <c r="I15" s="29"/>
      <c r="J15" s="16" t="str">
        <f t="shared" si="1"/>
        <v/>
      </c>
      <c r="K15" s="17" t="str">
        <f t="shared" si="2"/>
        <v/>
      </c>
      <c r="M15" s="57" t="s">
        <v>38</v>
      </c>
    </row>
    <row r="16" spans="1:13" ht="30" customHeight="1">
      <c r="A16" s="71"/>
      <c r="B16" s="52"/>
      <c r="C16" s="53"/>
      <c r="D16" s="15" t="str">
        <f t="shared" ref="D16:D25" si="3">IF(AND(B16="",C16=""),"",ROUND(C16/B16,2))</f>
        <v/>
      </c>
      <c r="E16" s="27"/>
      <c r="F16" s="28"/>
      <c r="G16" s="28"/>
      <c r="H16" s="29"/>
      <c r="I16" s="29"/>
      <c r="J16" s="16" t="str">
        <f t="shared" si="1"/>
        <v/>
      </c>
      <c r="K16" s="17" t="str">
        <f t="shared" si="2"/>
        <v/>
      </c>
      <c r="M16" s="57" t="s">
        <v>39</v>
      </c>
    </row>
    <row r="17" spans="1:13" ht="30" customHeight="1">
      <c r="A17" s="71"/>
      <c r="B17" s="52"/>
      <c r="C17" s="53"/>
      <c r="D17" s="15" t="str">
        <f t="shared" si="3"/>
        <v/>
      </c>
      <c r="E17" s="27"/>
      <c r="F17" s="28"/>
      <c r="G17" s="28"/>
      <c r="H17" s="29"/>
      <c r="I17" s="29"/>
      <c r="J17" s="16" t="str">
        <f t="shared" si="1"/>
        <v/>
      </c>
      <c r="K17" s="17" t="str">
        <f t="shared" si="2"/>
        <v/>
      </c>
      <c r="M17" s="57" t="s">
        <v>40</v>
      </c>
    </row>
    <row r="18" spans="1:13" ht="30" customHeight="1">
      <c r="A18" s="71"/>
      <c r="B18" s="52"/>
      <c r="C18" s="53"/>
      <c r="D18" s="15" t="str">
        <f t="shared" si="3"/>
        <v/>
      </c>
      <c r="E18" s="27"/>
      <c r="F18" s="28"/>
      <c r="G18" s="28"/>
      <c r="H18" s="29"/>
      <c r="I18" s="29"/>
      <c r="J18" s="16" t="str">
        <f t="shared" si="1"/>
        <v/>
      </c>
      <c r="K18" s="17" t="str">
        <f t="shared" si="2"/>
        <v/>
      </c>
      <c r="M18" s="57" t="s">
        <v>41</v>
      </c>
    </row>
    <row r="19" spans="1:13" ht="30" customHeight="1">
      <c r="A19" s="71"/>
      <c r="B19" s="52"/>
      <c r="C19" s="53"/>
      <c r="D19" s="15" t="str">
        <f t="shared" si="3"/>
        <v/>
      </c>
      <c r="E19" s="27"/>
      <c r="F19" s="28"/>
      <c r="G19" s="28"/>
      <c r="H19" s="29"/>
      <c r="I19" s="29"/>
      <c r="J19" s="16" t="str">
        <f t="shared" si="1"/>
        <v/>
      </c>
      <c r="K19" s="17" t="str">
        <f t="shared" si="2"/>
        <v/>
      </c>
      <c r="M19" s="57" t="s">
        <v>42</v>
      </c>
    </row>
    <row r="20" spans="1:13" ht="30" customHeight="1">
      <c r="A20" s="71"/>
      <c r="B20" s="52"/>
      <c r="C20" s="53"/>
      <c r="D20" s="15" t="str">
        <f t="shared" si="3"/>
        <v/>
      </c>
      <c r="E20" s="27"/>
      <c r="F20" s="28"/>
      <c r="G20" s="28"/>
      <c r="H20" s="29"/>
      <c r="I20" s="29"/>
      <c r="J20" s="16" t="str">
        <f t="shared" si="1"/>
        <v/>
      </c>
      <c r="K20" s="17" t="str">
        <f t="shared" si="2"/>
        <v/>
      </c>
      <c r="M20" s="57" t="s">
        <v>43</v>
      </c>
    </row>
    <row r="21" spans="1:13" ht="30" customHeight="1">
      <c r="A21" s="71"/>
      <c r="B21" s="52"/>
      <c r="C21" s="53"/>
      <c r="D21" s="15" t="str">
        <f t="shared" si="3"/>
        <v/>
      </c>
      <c r="E21" s="27"/>
      <c r="F21" s="28"/>
      <c r="G21" s="28"/>
      <c r="H21" s="29"/>
      <c r="I21" s="29"/>
      <c r="J21" s="16" t="str">
        <f t="shared" si="1"/>
        <v/>
      </c>
      <c r="K21" s="17" t="str">
        <f t="shared" si="2"/>
        <v/>
      </c>
      <c r="M21" s="58" t="s">
        <v>44</v>
      </c>
    </row>
    <row r="22" spans="1:13" ht="30" customHeight="1">
      <c r="A22" s="71"/>
      <c r="B22" s="52"/>
      <c r="C22" s="53"/>
      <c r="D22" s="15" t="str">
        <f t="shared" si="3"/>
        <v/>
      </c>
      <c r="E22" s="27"/>
      <c r="F22" s="28"/>
      <c r="G22" s="28"/>
      <c r="H22" s="29"/>
      <c r="I22" s="29"/>
      <c r="J22" s="16" t="str">
        <f t="shared" si="1"/>
        <v/>
      </c>
      <c r="K22" s="17" t="str">
        <f t="shared" si="2"/>
        <v/>
      </c>
      <c r="M22" s="58" t="s">
        <v>45</v>
      </c>
    </row>
    <row r="23" spans="1:13" ht="30" customHeight="1">
      <c r="A23" s="71"/>
      <c r="B23" s="52"/>
      <c r="C23" s="53"/>
      <c r="D23" s="15" t="str">
        <f t="shared" si="3"/>
        <v/>
      </c>
      <c r="E23" s="27"/>
      <c r="F23" s="28"/>
      <c r="G23" s="28"/>
      <c r="H23" s="29"/>
      <c r="I23" s="29"/>
      <c r="J23" s="16" t="str">
        <f t="shared" si="1"/>
        <v/>
      </c>
      <c r="K23" s="17" t="str">
        <f t="shared" si="2"/>
        <v/>
      </c>
    </row>
    <row r="24" spans="1:13" ht="30" customHeight="1">
      <c r="A24" s="71"/>
      <c r="B24" s="52"/>
      <c r="C24" s="53"/>
      <c r="D24" s="15" t="str">
        <f t="shared" si="3"/>
        <v/>
      </c>
      <c r="E24" s="27"/>
      <c r="F24" s="28"/>
      <c r="G24" s="28"/>
      <c r="H24" s="29"/>
      <c r="I24" s="29"/>
      <c r="J24" s="16" t="str">
        <f t="shared" si="1"/>
        <v/>
      </c>
      <c r="K24" s="17" t="str">
        <f t="shared" si="2"/>
        <v/>
      </c>
    </row>
    <row r="25" spans="1:13" ht="30" customHeight="1" thickBot="1">
      <c r="A25" s="72"/>
      <c r="B25" s="52"/>
      <c r="C25" s="53"/>
      <c r="D25" s="15" t="str">
        <f t="shared" si="3"/>
        <v/>
      </c>
      <c r="E25" s="30"/>
      <c r="F25" s="31"/>
      <c r="G25" s="31"/>
      <c r="H25" s="32"/>
      <c r="I25" s="32"/>
      <c r="J25" s="16" t="str">
        <f t="shared" si="1"/>
        <v/>
      </c>
      <c r="K25" s="17" t="str">
        <f t="shared" si="2"/>
        <v/>
      </c>
    </row>
    <row r="26" spans="1:13" ht="30" customHeight="1" thickTop="1" thickBot="1">
      <c r="A26" s="54" t="s">
        <v>0</v>
      </c>
      <c r="B26" s="55">
        <f>SUM(B12:B25)</f>
        <v>0</v>
      </c>
      <c r="C26" s="56">
        <f>SUM(C12:C25)</f>
        <v>0</v>
      </c>
      <c r="D26" s="18" t="e">
        <f t="shared" ref="D26" si="4">ROUND(C26/B26,2)</f>
        <v>#DIV/0!</v>
      </c>
      <c r="E26" s="19">
        <f>SUM(E12:E25)</f>
        <v>0</v>
      </c>
      <c r="F26" s="20">
        <f t="shared" ref="F26:I26" si="5">SUM(F12:F25)</f>
        <v>0</v>
      </c>
      <c r="G26" s="20">
        <f t="shared" si="5"/>
        <v>0</v>
      </c>
      <c r="H26" s="20">
        <f t="shared" si="5"/>
        <v>0</v>
      </c>
      <c r="I26" s="21">
        <f t="shared" si="5"/>
        <v>0</v>
      </c>
      <c r="J26" s="22">
        <f>SUM(E26:I26)</f>
        <v>0</v>
      </c>
      <c r="K26" s="23">
        <f>SUM(K12:K25)</f>
        <v>0</v>
      </c>
      <c r="M26" s="58"/>
    </row>
    <row r="27" spans="1:13" s="58" customFormat="1" ht="30" customHeight="1" thickTop="1">
      <c r="A27" s="57" t="s">
        <v>6</v>
      </c>
      <c r="D27" s="59"/>
      <c r="E27" s="60"/>
      <c r="F27" s="60"/>
      <c r="G27" s="60"/>
      <c r="H27" s="60"/>
      <c r="I27" s="60"/>
      <c r="J27" s="60"/>
      <c r="K27" s="61"/>
    </row>
    <row r="28" spans="1:13" s="14" customFormat="1" ht="30" customHeight="1">
      <c r="A28" s="58" t="s">
        <v>14</v>
      </c>
      <c r="D28" s="62"/>
      <c r="E28" s="63"/>
      <c r="F28" s="63"/>
      <c r="G28" s="63"/>
      <c r="H28" s="63"/>
      <c r="I28" s="63"/>
      <c r="J28" s="63"/>
      <c r="K28" s="64"/>
      <c r="M28" s="58"/>
    </row>
    <row r="29" spans="1:13" s="14" customFormat="1" ht="30" customHeight="1">
      <c r="A29" s="58" t="s">
        <v>15</v>
      </c>
      <c r="D29" s="62"/>
      <c r="E29" s="63"/>
      <c r="F29" s="63"/>
      <c r="G29" s="63"/>
      <c r="H29" s="63"/>
      <c r="I29" s="63"/>
      <c r="J29" s="63"/>
      <c r="K29" s="64"/>
      <c r="M29" s="57"/>
    </row>
    <row r="30" spans="1:13" s="14" customFormat="1" ht="30" customHeight="1">
      <c r="A30" s="58" t="s">
        <v>18</v>
      </c>
      <c r="B30" s="65"/>
      <c r="C30" s="65"/>
      <c r="D30" s="66"/>
      <c r="E30" s="67"/>
      <c r="F30" s="67"/>
      <c r="G30" s="67"/>
      <c r="H30" s="67"/>
      <c r="I30" s="67"/>
      <c r="J30" s="67"/>
      <c r="K30" s="68"/>
      <c r="M30" s="57"/>
    </row>
    <row r="31" spans="1:13" s="14" customFormat="1" ht="30" customHeight="1">
      <c r="A31" s="58" t="s">
        <v>13</v>
      </c>
      <c r="D31" s="62"/>
      <c r="E31" s="63"/>
      <c r="F31" s="63"/>
      <c r="G31" s="63"/>
      <c r="H31" s="63"/>
      <c r="I31" s="63"/>
      <c r="J31" s="63"/>
      <c r="K31" s="64"/>
      <c r="M31" s="57"/>
    </row>
    <row r="32" spans="1:13" ht="30" customHeight="1">
      <c r="A32" s="58" t="s">
        <v>19</v>
      </c>
      <c r="B32" s="57"/>
      <c r="C32" s="36"/>
      <c r="D32" s="69"/>
      <c r="E32" s="24"/>
      <c r="F32" s="24"/>
      <c r="G32" s="24"/>
      <c r="H32" s="24"/>
      <c r="I32" s="24"/>
      <c r="J32" s="24"/>
      <c r="K32" s="73" t="s">
        <v>24</v>
      </c>
    </row>
    <row r="33" spans="1:11" ht="30" customHeight="1">
      <c r="A33" s="36"/>
      <c r="B33" s="36"/>
      <c r="C33" s="36"/>
      <c r="D33" s="69"/>
      <c r="E33" s="24"/>
      <c r="F33" s="24"/>
      <c r="G33" s="24"/>
      <c r="H33" s="24"/>
      <c r="I33" s="24"/>
      <c r="J33" s="24"/>
      <c r="K33" s="25"/>
    </row>
    <row r="34" spans="1:11" ht="30" customHeight="1">
      <c r="A34" s="36"/>
      <c r="B34" s="36"/>
      <c r="C34" s="36"/>
      <c r="D34" s="69"/>
      <c r="E34" s="24"/>
      <c r="F34" s="24"/>
      <c r="G34" s="24"/>
      <c r="H34" s="24"/>
      <c r="I34" s="24"/>
      <c r="J34" s="24"/>
      <c r="K34" s="25"/>
    </row>
    <row r="35" spans="1:11" ht="30" customHeight="1"/>
    <row r="36" spans="1:11" ht="30" customHeight="1"/>
    <row r="37" spans="1:11" ht="30" customHeight="1"/>
    <row r="38" spans="1:11" ht="30" customHeight="1"/>
    <row r="39" spans="1:11" ht="30" customHeight="1"/>
    <row r="40" spans="1:11" ht="30" customHeight="1"/>
    <row r="41" spans="1:11" ht="30" customHeight="1"/>
    <row r="42" spans="1:11" ht="30" customHeight="1"/>
    <row r="43" spans="1:11" ht="30" customHeight="1"/>
    <row r="44" spans="1:11" ht="30" customHeight="1"/>
    <row r="45" spans="1:11" ht="30" customHeight="1"/>
    <row r="46" spans="1:11" ht="30" customHeight="1"/>
    <row r="47" spans="1:11" ht="30" customHeight="1"/>
    <row r="48" spans="1:11" ht="30" customHeight="1"/>
  </sheetData>
  <sheetProtection sheet="1" selectLockedCells="1" autoFilter="0"/>
  <mergeCells count="7">
    <mergeCell ref="B9:D9"/>
    <mergeCell ref="F2:G2"/>
    <mergeCell ref="B4:D4"/>
    <mergeCell ref="B5:D5"/>
    <mergeCell ref="B6:D6"/>
    <mergeCell ref="B7:D7"/>
    <mergeCell ref="B8:D8"/>
  </mergeCells>
  <phoneticPr fontId="2"/>
  <dataValidations count="2">
    <dataValidation type="list" allowBlank="1" showInputMessage="1" showErrorMessage="1" sqref="B6:D6">
      <formula1>$M$1:$M$22</formula1>
    </dataValidation>
    <dataValidation type="list" allowBlank="1" showInputMessage="1" showErrorMessage="1" sqref="WUJ6:WUK6 HX6:HY6 RT6:RU6 ABP6:ABQ6 ALL6:ALM6 AVH6:AVI6 BFD6:BFE6 BOZ6:BPA6 BYV6:BYW6 CIR6:CIS6 CSN6:CSO6 DCJ6:DCK6 DMF6:DMG6 DWB6:DWC6 EFX6:EFY6 EPT6:EPU6 EZP6:EZQ6 FJL6:FJM6 FTH6:FTI6 GDD6:GDE6 GMZ6:GNA6 GWV6:GWW6 HGR6:HGS6 HQN6:HQO6 IAJ6:IAK6 IKF6:IKG6 IUB6:IUC6 JDX6:JDY6 JNT6:JNU6 JXP6:JXQ6 KHL6:KHM6 KRH6:KRI6 LBD6:LBE6 LKZ6:LLA6 LUV6:LUW6 MER6:MES6 MON6:MOO6 MYJ6:MYK6 NIF6:NIG6 NSB6:NSC6 OBX6:OBY6 OLT6:OLU6 OVP6:OVQ6 PFL6:PFM6 PPH6:PPI6 PZD6:PZE6 QIZ6:QJA6 QSV6:QSW6 RCR6:RCS6 RMN6:RMO6 RWJ6:RWK6 SGF6:SGG6 SQB6:SQC6 SZX6:SZY6 TJT6:TJU6 TTP6:TTQ6 UDL6:UDM6 UNH6:UNI6 UXD6:UXE6 VGZ6:VHA6 VQV6:VQW6 WAR6:WAS6 WKN6:WKO6">
      <formula1>"ＣＲＥＳＴ,さきがけ,ＡＬＣＡ,社会技術,その他"</formula1>
    </dataValidation>
  </dataValidations>
  <pageMargins left="0.70866141732283472" right="0.70866141732283472" top="0.74803149606299213" bottom="0.74803149606299213" header="0.31496062992125984" footer="0.31496062992125984"/>
  <pageSetup paperSize="9" scale="56"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経理様式17</vt:lpstr>
      <vt:lpstr>経理様式17!Print_Area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2016-07-20T01:32:16Z</cp:lastPrinted>
  <dcterms:created xsi:type="dcterms:W3CDTF">2012-12-10T11:29:10Z</dcterms:created>
  <dcterms:modified xsi:type="dcterms:W3CDTF">2017-06-02T02:51:35Z</dcterms:modified>
</cp:coreProperties>
</file>