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19170" windowHeight="6285" activeTab="0"/>
  </bookViews>
  <sheets>
    <sheet name="経理様式１" sheetId="1" r:id="rId1"/>
    <sheet name="入力欄説明（企業等）" sheetId="2" r:id="rId2"/>
  </sheets>
  <definedNames>
    <definedName name="_xlnm.Print_Area" localSheetId="0">'経理様式１'!$B$1:$R$39</definedName>
    <definedName name="_xlnm.Print_Area" localSheetId="1">'入力欄説明（企業等）'!$A$1:$D$25</definedName>
  </definedNames>
  <calcPr fullCalcOnLoad="1"/>
</workbook>
</file>

<file path=xl/comments1.xml><?xml version="1.0" encoding="utf-8"?>
<comments xmlns="http://schemas.openxmlformats.org/spreadsheetml/2006/main">
  <authors>
    <author>JST_USER</author>
  </authors>
  <commentList>
    <comment ref="N28" authorId="0">
      <text>
        <r>
          <rPr>
            <sz val="9"/>
            <rFont val="ＭＳ Ｐゴシック"/>
            <family val="3"/>
          </rPr>
          <t xml:space="preserve">「収入額」欄は、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
</t>
        </r>
      </text>
    </comment>
  </commentList>
</comments>
</file>

<file path=xl/sharedStrings.xml><?xml version="1.0" encoding="utf-8"?>
<sst xmlns="http://schemas.openxmlformats.org/spreadsheetml/2006/main" count="116" uniqueCount="97">
  <si>
    <t>合　計</t>
  </si>
  <si>
    <t>部署・職名</t>
  </si>
  <si>
    <t>所属部署</t>
  </si>
  <si>
    <t>備考</t>
  </si>
  <si>
    <t>本様式は、正本１部に写し（コピー）１部を添えて提出を行ってください。</t>
  </si>
  <si>
    <t>返還済額 (D)</t>
  </si>
  <si>
    <t>間接経費</t>
  </si>
  <si>
    <t>物品費</t>
  </si>
  <si>
    <t>旅費</t>
  </si>
  <si>
    <t>人件費・謝金</t>
  </si>
  <si>
    <t>その他</t>
  </si>
  <si>
    <t>計</t>
  </si>
  <si>
    <t>国立研究開発法人科学技術振興機構</t>
  </si>
  <si>
    <t>（円）</t>
  </si>
  <si>
    <t>項目別収支決算表                                                       　　　　　　</t>
  </si>
  <si>
    <t>決算額 (B)</t>
  </si>
  <si>
    <t>再委託費等</t>
  </si>
  <si>
    <t>直接経費</t>
  </si>
  <si>
    <t>契約額 (A)</t>
  </si>
  <si>
    <t>収入額 (A')</t>
  </si>
  <si>
    <t>当事業年度分</t>
  </si>
  <si>
    <t>当事業年度の委託研究費の支出状況等は以下の通り。</t>
  </si>
  <si>
    <t>経理様式１</t>
  </si>
  <si>
    <t>分任研究契約担当者　殿</t>
  </si>
  <si>
    <t>契　　約
担 当 者</t>
  </si>
  <si>
    <t>役職印</t>
  </si>
  <si>
    <t>研究題目
（※）</t>
  </si>
  <si>
    <t>なお、研究成果の内容については、研究実施報告書又は研究進捗報告書等により別途報告を行っている。</t>
  </si>
  <si>
    <t>うち自己負担額 (B')</t>
  </si>
  <si>
    <t>契約番号(※）　　　　　</t>
  </si>
  <si>
    <t>職    名</t>
  </si>
  <si>
    <t>氏　　名</t>
  </si>
  <si>
    <t>機 関 名</t>
  </si>
  <si>
    <t>所 在 地</t>
  </si>
  <si>
    <t>機 関 の</t>
  </si>
  <si>
    <r>
      <t xml:space="preserve">差引額 (C) 
</t>
    </r>
    <r>
      <rPr>
        <sz val="6"/>
        <rFont val="ＭＳ ゴシック"/>
        <family val="3"/>
      </rPr>
      <t>=(A)-(B)+(B')</t>
    </r>
  </si>
  <si>
    <r>
      <t xml:space="preserve">返還予定額(F)
</t>
    </r>
    <r>
      <rPr>
        <sz val="6"/>
        <rFont val="ＭＳ ゴシック"/>
        <family val="3"/>
      </rPr>
      <t>=(A')-(B)+(B')-(D)</t>
    </r>
  </si>
  <si>
    <r>
      <t xml:space="preserve">委託費充当額
</t>
    </r>
    <r>
      <rPr>
        <sz val="6"/>
        <rFont val="ＭＳ ゴシック"/>
        <family val="3"/>
      </rPr>
      <t>(B)-(B')</t>
    </r>
  </si>
  <si>
    <t>事業名(※）　　　　　</t>
  </si>
  <si>
    <t>研究課題
（※）</t>
  </si>
  <si>
    <t>平成28年度委託研究実績報告書（兼収支決算報告書）</t>
  </si>
  <si>
    <t>【160401】</t>
  </si>
  <si>
    <t>【160401】</t>
  </si>
  <si>
    <t>JST使用欄</t>
  </si>
  <si>
    <t>⑥</t>
  </si>
  <si>
    <t>⑪</t>
  </si>
  <si>
    <t>③</t>
  </si>
  <si>
    <t>決算額 (B)</t>
  </si>
  <si>
    <t>⑧</t>
  </si>
  <si>
    <t>⑬</t>
  </si>
  <si>
    <t>収入額 (A')</t>
  </si>
  <si>
    <t>⑤</t>
  </si>
  <si>
    <t>⑩</t>
  </si>
  <si>
    <t>②</t>
  </si>
  <si>
    <t>⑦</t>
  </si>
  <si>
    <t>⑫</t>
  </si>
  <si>
    <t>うち自己負担額 (B')</t>
  </si>
  <si>
    <t>④</t>
  </si>
  <si>
    <t>⑨</t>
  </si>
  <si>
    <t>⑭</t>
  </si>
  <si>
    <t>①</t>
  </si>
  <si>
    <t>区分</t>
  </si>
  <si>
    <t>日付</t>
  </si>
  <si>
    <t>翌事業年度に継続する契約もしくは当事業年度末に終了する契約：当事業年度の3/31を記入してください。
当事業年度の3/31より前に終了する契約：契約期間終了日を記入してください。
※提出日ではありません。</t>
  </si>
  <si>
    <t>共通</t>
  </si>
  <si>
    <t>契約番号</t>
  </si>
  <si>
    <r>
      <t xml:space="preserve">契約書に記載された契約番号を記入してください。
</t>
    </r>
    <r>
      <rPr>
        <sz val="11"/>
        <rFont val="ＭＳ Ｐゴシック"/>
        <family val="3"/>
      </rPr>
      <t>※ 「契約番号」は、直近のものを記入してください。契約番号が付与されていない契約は不要です。</t>
    </r>
  </si>
  <si>
    <t>当事業年度分</t>
  </si>
  <si>
    <t>契約額 (A)</t>
  </si>
  <si>
    <t>当事業年度の最終契約額（変更契約による増減反映）を入力してください。</t>
  </si>
  <si>
    <r>
      <t>当事業年度の支出金額を入力してください。</t>
    </r>
    <r>
      <rPr>
        <sz val="11"/>
        <rFont val="ＭＳ Ｐゴシック"/>
        <family val="3"/>
      </rPr>
      <t>直接経費の中で自己負担（使途に制限の無い資金（自己資金、寄付金等）を充当して行った執行）がある場合には、当該自己負担額分を含めて入力してください。
間接経費に自己負担額分を含めて計上することはできませんので、注意してください。
 ※前事業年度からの繰越額の支出はここに含めず、「前事業年度分」の繰越決算額（I)に入力してください。
直接経費と間接経費を跨ぐ流用（相殺）はできません。</t>
    </r>
  </si>
  <si>
    <t>上記の決算額に含まれる自己負担額分を入力してください。</t>
  </si>
  <si>
    <r>
      <t xml:space="preserve">差引額 (C) 
</t>
    </r>
    <r>
      <rPr>
        <sz val="6"/>
        <rFont val="ＭＳ ゴシック"/>
        <family val="3"/>
      </rPr>
      <t>=(A)-(B)+(B')</t>
    </r>
  </si>
  <si>
    <t>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</si>
  <si>
    <t>返還済額 (D)</t>
  </si>
  <si>
    <t>当事業年度末に 「返還連絡書」（経理様式５）により報告を行った金額を入力してください。
※当事業年度中に変更契約を締結して返金を行った場合（減額変更）は、本欄には入力ぜず、契約額(A)に反映してください。</t>
  </si>
  <si>
    <r>
      <t xml:space="preserve">返還予定額(F)
</t>
    </r>
    <r>
      <rPr>
        <sz val="6"/>
        <rFont val="ＭＳ ゴシック"/>
        <family val="3"/>
      </rPr>
      <t>=(A')-(B)+(B')-(D)</t>
    </r>
  </si>
  <si>
    <t>【自動計算】
ＪＳＴへの返還が必要な額です。後日、ＪＳＴが発行する精算額通知書に沿って手続きください。</t>
  </si>
  <si>
    <t>企業等</t>
  </si>
  <si>
    <t>計算式のみ相違</t>
  </si>
  <si>
    <r>
      <t xml:space="preserve">委託費充当額
</t>
    </r>
    <r>
      <rPr>
        <sz val="6"/>
        <rFont val="ＭＳ Ｐゴシック"/>
        <family val="3"/>
      </rPr>
      <t>(B)-(B')</t>
    </r>
  </si>
  <si>
    <t>【自動計算】
当欄の金額合計は執行済みの委託研究費が否認されない限り精算額に相当します。</t>
  </si>
  <si>
    <t>(当＋前)なし、計算式相違</t>
  </si>
  <si>
    <t>事業名</t>
  </si>
  <si>
    <t>契約書前文を参照の上、リストから選択してください。
・SATREPS…国際科学技術共同研究推進事業(地球規模課題対応国際科学技術協力プログラム)
・SICORP　…国際科学技術共同研究推進事業(戦略的国際共同研究プログラム)
・国際科学技術協力基盤整備事業
・戦略的創造研究推進事業(Belmont Forum)…戦略的創造研究推進事業・または戦略的国際科学技術協力推進事業で協力国が"Belmont Forum"となっている課題</t>
  </si>
  <si>
    <t>研究課題</t>
  </si>
  <si>
    <t>研究題目</t>
  </si>
  <si>
    <t>【自動計算】
当欄直接経費の各費目の絶対値（±）が５００万円を超える場合で、かつ、直接経費総額（契約額）の５０％を超える場合は、費目間流用について、JSTの事前承認を得ているかを研究担当者に確認してください。
なお④事業名が"国際科学技術協力基盤整備事業","戦略的創造研究推進事業(Belmont Forum)"となる課題は各費目の絶対値(±)が２００万円を超える場合で、かつ、かつ、直接経費総額（契約額）の５０％を超える場合は、費目間流用について、JSTの事前承認を得ているかを研究代表者に確認してください。</t>
  </si>
  <si>
    <t>No.</t>
  </si>
  <si>
    <t>大項目</t>
  </si>
  <si>
    <t>中項目</t>
  </si>
  <si>
    <t>入力時の留意事項等　</t>
  </si>
  <si>
    <t>契約書前文を参照の上、記入してください。</t>
  </si>
  <si>
    <t>研　　究
担 当 者</t>
  </si>
  <si>
    <t>※事業名、研究課題及び研究題目は　契約書前文に記載されておりますので、そちらを参照の上記入してください。</t>
  </si>
  <si>
    <t>研究担当者</t>
  </si>
  <si>
    <t>契約書前文を参照の上、記入してください。</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</si>
</sst>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_ "/>
    <numFmt numFmtId="189" formatCode="0.0%"/>
    <numFmt numFmtId="190" formatCode="0.000%"/>
    <numFmt numFmtId="191" formatCode="0.0000%"/>
    <numFmt numFmtId="192" formatCode="0.00000%"/>
    <numFmt numFmtId="193" formatCode="0.000000%"/>
    <numFmt numFmtId="194" formatCode="#,##0&quot;円&quot;"/>
    <numFmt numFmtId="195" formatCode="0&quot;月&quot;"/>
    <numFmt numFmtId="196" formatCode="[$-411]ggge&quot;年&quot;m&quot;月&quot;d&quot;日&quot;&quot;現在&quot;"/>
    <numFmt numFmtId="197" formatCode="[$-411]ggge&quot;年&quot;m&quot;月&quot;d&quot;日&quot;;@"/>
    <numFmt numFmtId="198" formatCode="#,##0;&quot;▲ &quot;#,##0"/>
    <numFmt numFmtId="199" formatCode="&quot;(&quot;0.00%&quot;)&quot;"/>
    <numFmt numFmtId="200" formatCode="&quot;(&quot;0%&quot;)&quot;"/>
    <numFmt numFmtId="201" formatCode="#,##0.00;&quot;▲ &quot;#,##0.00"/>
  </numFmts>
  <fonts count="53">
    <font>
      <sz val="11"/>
      <name val="ＭＳ Ｐゴシック"/>
      <family val="3"/>
    </font>
    <font>
      <sz val="10"/>
      <name val="ＭＳ ゴシック"/>
      <family val="3"/>
    </font>
    <font>
      <sz val="12"/>
      <name val="ＭＳ ゴシック"/>
      <family val="3"/>
    </font>
    <font>
      <sz val="6"/>
      <name val="ＭＳ Ｐゴシック"/>
      <family val="3"/>
    </font>
    <font>
      <b/>
      <sz val="12"/>
      <name val="ＭＳ ゴシック"/>
      <family val="3"/>
    </font>
    <font>
      <b/>
      <sz val="11"/>
      <color indexed="10"/>
      <name val="ＭＳ Ｐゴシック"/>
      <family val="3"/>
    </font>
    <font>
      <b/>
      <sz val="11"/>
      <name val="ＭＳ Ｐゴシック"/>
      <family val="3"/>
    </font>
    <font>
      <u val="single"/>
      <sz val="11"/>
      <name val="ＭＳ Ｐゴシック"/>
      <family val="3"/>
    </font>
    <font>
      <strike/>
      <sz val="10"/>
      <color indexed="10"/>
      <name val="ＭＳ ゴシック"/>
      <family val="3"/>
    </font>
    <font>
      <b/>
      <u val="single"/>
      <sz val="11"/>
      <color indexed="10"/>
      <name val="ＭＳ Ｐゴシック"/>
      <family val="3"/>
    </font>
    <font>
      <sz val="10"/>
      <color indexed="8"/>
      <name val="ＭＳ ゴシック"/>
      <family val="3"/>
    </font>
    <font>
      <sz val="9"/>
      <name val="ＭＳ ゴシック"/>
      <family val="3"/>
    </font>
    <font>
      <sz val="6"/>
      <name val="ＭＳ ゴシック"/>
      <family val="3"/>
    </font>
    <font>
      <sz val="10"/>
      <name val="ＭＳ Ｐゴシック"/>
      <family val="3"/>
    </font>
    <font>
      <b/>
      <sz val="10"/>
      <name val="ＭＳ Ｐゴシック"/>
      <family val="3"/>
    </font>
    <font>
      <sz val="9"/>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b/>
      <sz val="8"/>
      <name val="ＭＳ Ｐゴシック"/>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2" tint="-0.09996999800205231"/>
        <bgColor indexed="64"/>
      </patternFill>
    </fill>
    <fill>
      <patternFill patternType="solid">
        <fgColor indexed="41"/>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medium"/>
      <top>
        <color indexed="63"/>
      </top>
      <bottom>
        <color indexed="63"/>
      </bottom>
    </border>
    <border>
      <left>
        <color indexed="63"/>
      </left>
      <right style="thin"/>
      <top>
        <color indexed="63"/>
      </top>
      <bottom>
        <color indexed="63"/>
      </bottom>
    </border>
    <border>
      <left style="medium"/>
      <right style="thin"/>
      <top>
        <color indexed="63"/>
      </top>
      <bottom style="thin"/>
    </border>
    <border>
      <left style="medium"/>
      <right style="thin"/>
      <top style="medium"/>
      <bottom style="thin"/>
    </border>
    <border>
      <left>
        <color indexed="63"/>
      </left>
      <right style="medium"/>
      <top style="double"/>
      <bottom style="medium"/>
    </border>
    <border>
      <left>
        <color indexed="63"/>
      </left>
      <right>
        <color indexed="63"/>
      </right>
      <top style="double"/>
      <bottom style="medium"/>
    </border>
    <border>
      <left style="thin"/>
      <right style="thin"/>
      <top style="medium"/>
      <bottom style="thin"/>
    </border>
    <border>
      <left style="medium"/>
      <right style="thin"/>
      <top style="medium"/>
      <bottom style="medium"/>
    </border>
    <border>
      <left style="thin"/>
      <right style="thin"/>
      <top style="medium"/>
      <bottom style="medium"/>
    </border>
    <border diagonalUp="1">
      <left style="thin"/>
      <right style="thin"/>
      <top style="thin"/>
      <bottom style="thin"/>
      <diagonal style="thin"/>
    </border>
    <border>
      <left style="medium"/>
      <right style="thin"/>
      <top style="thin"/>
      <bottom>
        <color indexed="63"/>
      </bottom>
    </border>
    <border>
      <left style="thin"/>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medium"/>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hair"/>
    </border>
    <border>
      <left>
        <color indexed="63"/>
      </left>
      <right style="thin"/>
      <top>
        <color indexed="63"/>
      </top>
      <bottom style="hair"/>
    </border>
    <border>
      <left>
        <color indexed="63"/>
      </left>
      <right style="medium"/>
      <top style="thin"/>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style="medium"/>
      <top style="thin"/>
      <bottom style="thin"/>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medium"/>
    </border>
    <border diagonalUp="1">
      <left style="thin"/>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thin"/>
      <bottom style="thin"/>
      <diagonal style="thin"/>
    </border>
    <border diagonalUp="1">
      <left>
        <color indexed="63"/>
      </left>
      <right style="medium"/>
      <top style="thin"/>
      <bottom style="thin"/>
      <diagonal style="thin"/>
    </border>
    <border diagonalUp="1">
      <left style="thin"/>
      <right>
        <color indexed="63"/>
      </right>
      <top style="thin"/>
      <bottom>
        <color indexed="63"/>
      </bottom>
      <diagonal style="thin"/>
    </border>
    <border diagonalUp="1">
      <left>
        <color indexed="63"/>
      </left>
      <right style="medium"/>
      <top style="thin"/>
      <bottom>
        <color indexed="63"/>
      </bottom>
      <diagonal style="thin"/>
    </border>
    <border>
      <left style="thin"/>
      <right>
        <color indexed="63"/>
      </right>
      <top style="medium"/>
      <bottom style="medium"/>
    </border>
    <border>
      <left>
        <color indexed="63"/>
      </left>
      <right style="thin"/>
      <top style="medium"/>
      <bottom style="medium"/>
    </border>
    <border diagonalUp="1">
      <left style="thin"/>
      <right>
        <color indexed="63"/>
      </right>
      <top style="medium"/>
      <bottom style="medium"/>
      <diagonal style="thin"/>
    </border>
    <border diagonalUp="1">
      <left>
        <color indexed="63"/>
      </left>
      <right style="medium"/>
      <top style="medium"/>
      <bottom style="mediu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color indexed="63"/>
      </left>
      <right style="thin"/>
      <top style="medium"/>
      <bottom style="medium"/>
      <diagonal style="thin"/>
    </border>
    <border diagonalUp="1">
      <left>
        <color indexed="63"/>
      </left>
      <right style="medium"/>
      <top>
        <color indexed="63"/>
      </top>
      <bottom style="thin"/>
      <diagonal style="thin"/>
    </border>
    <border>
      <left style="medium"/>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50" fillId="31" borderId="0" applyNumberFormat="0" applyBorder="0" applyAlignment="0" applyProtection="0"/>
  </cellStyleXfs>
  <cellXfs count="204">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pplyProtection="1">
      <alignment vertical="center"/>
      <protection/>
    </xf>
    <xf numFmtId="0" fontId="0" fillId="0" borderId="10" xfId="0" applyBorder="1" applyAlignment="1" applyProtection="1">
      <alignment vertical="center"/>
      <protection/>
    </xf>
    <xf numFmtId="0" fontId="7" fillId="0" borderId="0" xfId="0" applyFont="1" applyAlignment="1" applyProtection="1">
      <alignment vertical="center"/>
      <protection/>
    </xf>
    <xf numFmtId="0" fontId="9" fillId="0" borderId="0" xfId="0" applyFont="1" applyAlignment="1" applyProtection="1">
      <alignment vertical="center"/>
      <protection/>
    </xf>
    <xf numFmtId="0" fontId="1" fillId="0" borderId="11"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5" fillId="0" borderId="12" xfId="0" applyFont="1" applyBorder="1" applyAlignment="1">
      <alignment vertical="center"/>
    </xf>
    <xf numFmtId="0" fontId="5" fillId="0" borderId="11"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1" fillId="32" borderId="13"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textRotation="255" wrapText="1"/>
      <protection/>
    </xf>
    <xf numFmtId="3" fontId="1" fillId="0" borderId="0" xfId="0" applyNumberFormat="1"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0" fillId="0" borderId="11" xfId="0" applyBorder="1" applyAlignment="1" applyProtection="1">
      <alignment vertical="top" wrapText="1"/>
      <protection/>
    </xf>
    <xf numFmtId="0" fontId="0" fillId="0" borderId="0" xfId="0" applyBorder="1" applyAlignment="1" applyProtection="1">
      <alignment vertical="top" wrapText="1"/>
      <protection/>
    </xf>
    <xf numFmtId="0" fontId="1" fillId="0" borderId="11" xfId="0" applyFont="1" applyBorder="1" applyAlignment="1" applyProtection="1">
      <alignment vertical="top" wrapText="1"/>
      <protection/>
    </xf>
    <xf numFmtId="0" fontId="1" fillId="0" borderId="0" xfId="0" applyFont="1" applyBorder="1" applyAlignment="1" applyProtection="1">
      <alignment vertical="top" wrapText="1"/>
      <protection/>
    </xf>
    <xf numFmtId="0" fontId="8" fillId="0" borderId="11"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15" xfId="0" applyFont="1" applyFill="1" applyBorder="1" applyAlignment="1" applyProtection="1">
      <alignment vertical="top" wrapText="1"/>
      <protection/>
    </xf>
    <xf numFmtId="0" fontId="0" fillId="0" borderId="15" xfId="0" applyBorder="1" applyAlignment="1" applyProtection="1">
      <alignment vertical="top" wrapText="1"/>
      <protection/>
    </xf>
    <xf numFmtId="0" fontId="1" fillId="0" borderId="0" xfId="0" applyFont="1" applyBorder="1" applyAlignment="1" applyProtection="1">
      <alignment horizontal="right" vertical="center" wrapText="1"/>
      <protection/>
    </xf>
    <xf numFmtId="0" fontId="5" fillId="0" borderId="0" xfId="0" applyFont="1" applyBorder="1" applyAlignment="1">
      <alignment vertical="center"/>
    </xf>
    <xf numFmtId="0" fontId="5" fillId="0" borderId="14" xfId="0" applyFont="1" applyBorder="1" applyAlignment="1">
      <alignment vertical="center"/>
    </xf>
    <xf numFmtId="0" fontId="1" fillId="33" borderId="14" xfId="0" applyFont="1" applyFill="1" applyBorder="1" applyAlignment="1" applyProtection="1">
      <alignment vertical="top" wrapText="1"/>
      <protection locked="0"/>
    </xf>
    <xf numFmtId="0" fontId="1" fillId="0" borderId="16" xfId="0" applyFont="1" applyBorder="1" applyAlignment="1" applyProtection="1">
      <alignment vertical="center" wrapText="1"/>
      <protection/>
    </xf>
    <xf numFmtId="0" fontId="1" fillId="0" borderId="17" xfId="0" applyFont="1" applyBorder="1" applyAlignment="1" applyProtection="1">
      <alignment vertical="center" wrapText="1"/>
      <protection/>
    </xf>
    <xf numFmtId="0" fontId="2" fillId="0" borderId="18" xfId="0" applyFont="1" applyBorder="1" applyAlignment="1" applyProtection="1">
      <alignment horizontal="left" vertical="center" wrapText="1"/>
      <protection/>
    </xf>
    <xf numFmtId="0" fontId="1" fillId="0" borderId="19" xfId="0" applyFont="1" applyBorder="1" applyAlignment="1" applyProtection="1">
      <alignment horizontal="right" vertical="center" wrapText="1"/>
      <protection/>
    </xf>
    <xf numFmtId="198" fontId="1" fillId="34" borderId="20" xfId="0" applyNumberFormat="1" applyFont="1" applyFill="1" applyBorder="1" applyAlignment="1" applyProtection="1">
      <alignment horizontal="right" vertical="center" shrinkToFit="1"/>
      <protection locked="0"/>
    </xf>
    <xf numFmtId="0" fontId="1" fillId="0" borderId="21" xfId="0" applyFont="1" applyBorder="1" applyAlignment="1" applyProtection="1">
      <alignment vertical="center" wrapText="1"/>
      <protection/>
    </xf>
    <xf numFmtId="198" fontId="1" fillId="35" borderId="22" xfId="0" applyNumberFormat="1" applyFont="1" applyFill="1" applyBorder="1" applyAlignment="1" applyProtection="1">
      <alignment horizontal="right" vertical="center" shrinkToFit="1"/>
      <protection/>
    </xf>
    <xf numFmtId="0" fontId="11" fillId="0" borderId="21" xfId="0" applyFont="1" applyBorder="1" applyAlignment="1" applyProtection="1">
      <alignment vertical="center" wrapText="1"/>
      <protection/>
    </xf>
    <xf numFmtId="198" fontId="1" fillId="33" borderId="23" xfId="0" applyNumberFormat="1" applyFont="1" applyFill="1" applyBorder="1" applyAlignment="1" applyProtection="1">
      <alignment horizontal="right" vertical="center" wrapText="1"/>
      <protection/>
    </xf>
    <xf numFmtId="0" fontId="13" fillId="0" borderId="10" xfId="0" applyFont="1" applyBorder="1" applyAlignment="1" applyProtection="1">
      <alignment vertical="center"/>
      <protection/>
    </xf>
    <xf numFmtId="0" fontId="1" fillId="0" borderId="24" xfId="0" applyFont="1" applyBorder="1" applyAlignment="1" applyProtection="1">
      <alignment vertical="center" shrinkToFit="1"/>
      <protection/>
    </xf>
    <xf numFmtId="3" fontId="1" fillId="33" borderId="0" xfId="0" applyNumberFormat="1" applyFont="1" applyFill="1" applyBorder="1" applyAlignment="1" applyProtection="1">
      <alignment horizontal="right" vertical="center" wrapText="1"/>
      <protection/>
    </xf>
    <xf numFmtId="3" fontId="1" fillId="33" borderId="14" xfId="0" applyNumberFormat="1" applyFont="1" applyFill="1" applyBorder="1" applyAlignment="1" applyProtection="1">
      <alignment horizontal="right" vertical="center" wrapText="1"/>
      <protection/>
    </xf>
    <xf numFmtId="198" fontId="1" fillId="34" borderId="25" xfId="0" applyNumberFormat="1" applyFont="1" applyFill="1" applyBorder="1" applyAlignment="1" applyProtection="1">
      <alignment horizontal="right" vertical="center" shrinkToFit="1"/>
      <protection locked="0"/>
    </xf>
    <xf numFmtId="198" fontId="1" fillId="34" borderId="26" xfId="0" applyNumberFormat="1" applyFont="1" applyFill="1" applyBorder="1" applyAlignment="1" applyProtection="1">
      <alignment horizontal="right" vertical="center" shrinkToFit="1"/>
      <protection locked="0"/>
    </xf>
    <xf numFmtId="0" fontId="0" fillId="0" borderId="0" xfId="0" applyAlignment="1">
      <alignment vertical="center" wrapText="1"/>
    </xf>
    <xf numFmtId="0" fontId="0" fillId="0" borderId="25" xfId="0" applyBorder="1" applyAlignment="1">
      <alignment horizontal="center" vertical="center" wrapText="1"/>
    </xf>
    <xf numFmtId="0" fontId="0" fillId="0" borderId="25" xfId="0" applyBorder="1" applyAlignment="1">
      <alignment vertical="center" wrapText="1"/>
    </xf>
    <xf numFmtId="0" fontId="0" fillId="0" borderId="0" xfId="0" applyAlignment="1">
      <alignment horizontal="right" vertical="center" wrapText="1"/>
    </xf>
    <xf numFmtId="0" fontId="0" fillId="0" borderId="25" xfId="0" applyFont="1" applyBorder="1" applyAlignment="1">
      <alignment vertical="center" wrapText="1"/>
    </xf>
    <xf numFmtId="0" fontId="0" fillId="36" borderId="25" xfId="0" applyFill="1" applyBorder="1" applyAlignment="1">
      <alignment horizontal="center" vertical="center" wrapText="1"/>
    </xf>
    <xf numFmtId="0" fontId="13" fillId="0" borderId="0" xfId="0" applyFont="1" applyFill="1" applyAlignment="1">
      <alignment horizontal="right" vertical="center" wrapText="1"/>
    </xf>
    <xf numFmtId="0" fontId="4" fillId="0" borderId="27"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196" fontId="1" fillId="32" borderId="12"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horizontal="left" vertical="top" wrapText="1"/>
      <protection/>
    </xf>
    <xf numFmtId="0" fontId="1" fillId="0" borderId="0" xfId="0" applyFont="1" applyBorder="1" applyAlignment="1" applyProtection="1">
      <alignment horizontal="left" vertical="top" wrapText="1"/>
      <protection/>
    </xf>
    <xf numFmtId="0" fontId="1" fillId="0" borderId="15" xfId="0" applyFont="1" applyBorder="1" applyAlignment="1" applyProtection="1">
      <alignment horizontal="left" vertical="top" wrapText="1"/>
      <protection/>
    </xf>
    <xf numFmtId="0" fontId="1" fillId="0" borderId="30" xfId="0" applyFont="1" applyBorder="1" applyAlignment="1" applyProtection="1">
      <alignment horizontal="center" vertical="center" wrapText="1"/>
      <protection/>
    </xf>
    <xf numFmtId="0" fontId="1" fillId="0" borderId="31" xfId="0" applyFont="1" applyBorder="1" applyAlignment="1" applyProtection="1">
      <alignment horizontal="center" vertical="center" wrapText="1"/>
      <protection/>
    </xf>
    <xf numFmtId="0" fontId="1" fillId="0" borderId="32"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 fillId="0" borderId="33" xfId="0" applyFont="1" applyBorder="1" applyAlignment="1" applyProtection="1">
      <alignment horizontal="center" vertical="center" wrapText="1"/>
      <protection/>
    </xf>
    <xf numFmtId="0" fontId="1" fillId="0" borderId="34" xfId="0" applyFont="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1" fillId="32" borderId="30" xfId="0" applyFont="1" applyFill="1" applyBorder="1" applyAlignment="1" applyProtection="1">
      <alignment horizontal="justify" vertical="center" wrapText="1"/>
      <protection locked="0"/>
    </xf>
    <xf numFmtId="0" fontId="1" fillId="32" borderId="35" xfId="0" applyFont="1" applyFill="1" applyBorder="1" applyAlignment="1" applyProtection="1">
      <alignment horizontal="justify" vertical="center" wrapText="1"/>
      <protection locked="0"/>
    </xf>
    <xf numFmtId="0" fontId="1" fillId="32" borderId="31" xfId="0" applyFont="1" applyFill="1" applyBorder="1" applyAlignment="1" applyProtection="1">
      <alignment horizontal="justify" vertical="center" wrapText="1"/>
      <protection locked="0"/>
    </xf>
    <xf numFmtId="0" fontId="1" fillId="0" borderId="36"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32" borderId="33" xfId="0" applyFont="1" applyFill="1" applyBorder="1" applyAlignment="1" applyProtection="1">
      <alignment horizontal="justify" vertical="center" wrapText="1"/>
      <protection locked="0"/>
    </xf>
    <xf numFmtId="0" fontId="1" fillId="32" borderId="12" xfId="0" applyFont="1" applyFill="1" applyBorder="1" applyAlignment="1" applyProtection="1">
      <alignment horizontal="justify" vertical="center" wrapText="1"/>
      <protection locked="0"/>
    </xf>
    <xf numFmtId="0" fontId="1" fillId="32" borderId="34" xfId="0" applyFont="1" applyFill="1" applyBorder="1" applyAlignment="1" applyProtection="1">
      <alignment horizontal="justify" vertical="center" wrapText="1"/>
      <protection locked="0"/>
    </xf>
    <xf numFmtId="0" fontId="10" fillId="0" borderId="11"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0" fillId="0" borderId="15" xfId="0" applyFont="1" applyFill="1" applyBorder="1" applyAlignment="1" applyProtection="1">
      <alignment horizontal="left" vertical="top" wrapText="1"/>
      <protection/>
    </xf>
    <xf numFmtId="0" fontId="1" fillId="0" borderId="37" xfId="0" applyFont="1" applyBorder="1" applyAlignment="1" applyProtection="1">
      <alignment horizontal="center" vertical="center" wrapText="1"/>
      <protection/>
    </xf>
    <xf numFmtId="0" fontId="1" fillId="0" borderId="38" xfId="0" applyFont="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0" fontId="1" fillId="34" borderId="37" xfId="0" applyFont="1" applyFill="1" applyBorder="1" applyAlignment="1" applyProtection="1">
      <alignment horizontal="left" vertical="center" wrapText="1"/>
      <protection locked="0"/>
    </xf>
    <xf numFmtId="0" fontId="1" fillId="34" borderId="38" xfId="0" applyFont="1" applyFill="1" applyBorder="1" applyAlignment="1" applyProtection="1">
      <alignment horizontal="left" vertical="center" wrapText="1"/>
      <protection locked="0"/>
    </xf>
    <xf numFmtId="0" fontId="1" fillId="32" borderId="13" xfId="0" applyFont="1" applyFill="1" applyBorder="1" applyAlignment="1" applyProtection="1">
      <alignment horizontal="left" vertical="center" wrapText="1"/>
      <protection locked="0"/>
    </xf>
    <xf numFmtId="0" fontId="14" fillId="0" borderId="11"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0" fontId="14" fillId="0" borderId="15" xfId="0" applyFont="1" applyBorder="1" applyAlignment="1" applyProtection="1">
      <alignment horizontal="left" vertical="top" wrapText="1"/>
      <protection/>
    </xf>
    <xf numFmtId="0" fontId="1" fillId="32" borderId="37" xfId="0" applyFont="1" applyFill="1" applyBorder="1" applyAlignment="1" applyProtection="1">
      <alignment horizontal="justify" vertical="center" wrapText="1"/>
      <protection locked="0"/>
    </xf>
    <xf numFmtId="0" fontId="1" fillId="32" borderId="38" xfId="0" applyFont="1" applyFill="1" applyBorder="1" applyAlignment="1" applyProtection="1">
      <alignment horizontal="justify" vertical="center" wrapText="1"/>
      <protection locked="0"/>
    </xf>
    <xf numFmtId="0" fontId="1" fillId="32" borderId="13" xfId="0" applyFont="1" applyFill="1" applyBorder="1" applyAlignment="1" applyProtection="1">
      <alignment horizontal="justify" vertical="center" wrapText="1"/>
      <protection locked="0"/>
    </xf>
    <xf numFmtId="0" fontId="1" fillId="0" borderId="37" xfId="0" applyFont="1" applyFill="1" applyBorder="1" applyAlignment="1" applyProtection="1">
      <alignment horizontal="center" vertical="center" wrapText="1"/>
      <protection/>
    </xf>
    <xf numFmtId="0" fontId="1" fillId="0" borderId="38" xfId="0" applyFont="1" applyFill="1" applyBorder="1" applyAlignment="1" applyProtection="1">
      <alignment horizontal="center" vertical="center" wrapText="1"/>
      <protection/>
    </xf>
    <xf numFmtId="0" fontId="1" fillId="0" borderId="39" xfId="0" applyFont="1" applyBorder="1" applyAlignment="1" applyProtection="1">
      <alignment horizontal="center" vertical="center" wrapText="1"/>
      <protection/>
    </xf>
    <xf numFmtId="0" fontId="1" fillId="0" borderId="40" xfId="0" applyFont="1" applyBorder="1" applyAlignment="1" applyProtection="1">
      <alignment horizontal="center" vertical="center" wrapText="1"/>
      <protection/>
    </xf>
    <xf numFmtId="0" fontId="1" fillId="32" borderId="30" xfId="0" applyFont="1" applyFill="1" applyBorder="1" applyAlignment="1" applyProtection="1">
      <alignment horizontal="left" vertical="center" wrapText="1"/>
      <protection locked="0"/>
    </xf>
    <xf numFmtId="0" fontId="1" fillId="32" borderId="35" xfId="0" applyFont="1" applyFill="1" applyBorder="1" applyAlignment="1" applyProtection="1">
      <alignment horizontal="left" vertical="center" wrapText="1"/>
      <protection locked="0"/>
    </xf>
    <xf numFmtId="0" fontId="1" fillId="32" borderId="41" xfId="0" applyFont="1" applyFill="1" applyBorder="1" applyAlignment="1" applyProtection="1">
      <alignment horizontal="left" vertical="center" wrapText="1"/>
      <protection locked="0"/>
    </xf>
    <xf numFmtId="0" fontId="1" fillId="32" borderId="39" xfId="0" applyFont="1" applyFill="1" applyBorder="1" applyAlignment="1" applyProtection="1">
      <alignment horizontal="left" vertical="center" wrapText="1"/>
      <protection locked="0"/>
    </xf>
    <xf numFmtId="0" fontId="1" fillId="32" borderId="42" xfId="0" applyFont="1" applyFill="1" applyBorder="1" applyAlignment="1" applyProtection="1">
      <alignment horizontal="left" vertical="center" wrapText="1"/>
      <protection locked="0"/>
    </xf>
    <xf numFmtId="0" fontId="1" fillId="32" borderId="43" xfId="0" applyFont="1" applyFill="1" applyBorder="1" applyAlignment="1" applyProtection="1">
      <alignment horizontal="left" vertical="center" wrapText="1"/>
      <protection locked="0"/>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13" xfId="0" applyFont="1" applyBorder="1" applyAlignment="1">
      <alignment horizontal="center" vertical="center" wrapText="1"/>
    </xf>
    <xf numFmtId="0" fontId="1" fillId="32" borderId="37" xfId="0" applyFont="1" applyFill="1" applyBorder="1" applyAlignment="1" applyProtection="1">
      <alignment horizontal="center" vertical="center" wrapText="1"/>
      <protection locked="0"/>
    </xf>
    <xf numFmtId="0" fontId="1" fillId="32" borderId="38" xfId="0" applyFont="1" applyFill="1" applyBorder="1" applyAlignment="1" applyProtection="1">
      <alignment horizontal="center" vertical="center" wrapText="1"/>
      <protection locked="0"/>
    </xf>
    <xf numFmtId="0" fontId="1" fillId="32" borderId="44" xfId="0" applyFont="1" applyFill="1" applyBorder="1" applyAlignment="1" applyProtection="1">
      <alignment horizontal="center" vertical="center" wrapText="1"/>
      <protection locked="0"/>
    </xf>
    <xf numFmtId="0" fontId="1" fillId="32" borderId="44" xfId="0" applyFont="1" applyFill="1" applyBorder="1" applyAlignment="1" applyProtection="1">
      <alignment horizontal="left" vertical="center" wrapText="1"/>
      <protection locked="0"/>
    </xf>
    <xf numFmtId="0" fontId="1" fillId="0" borderId="45" xfId="0" applyFont="1" applyBorder="1" applyAlignment="1" applyProtection="1">
      <alignment horizontal="center" vertical="center" wrapText="1"/>
      <protection/>
    </xf>
    <xf numFmtId="0" fontId="1" fillId="0" borderId="46" xfId="0" applyFont="1" applyBorder="1" applyAlignment="1" applyProtection="1">
      <alignment horizontal="center" vertical="center" wrapText="1"/>
      <protection/>
    </xf>
    <xf numFmtId="0" fontId="1" fillId="32" borderId="45" xfId="0" applyFont="1" applyFill="1" applyBorder="1" applyAlignment="1" applyProtection="1">
      <alignment horizontal="left" vertical="center" wrapText="1"/>
      <protection locked="0"/>
    </xf>
    <xf numFmtId="0" fontId="1" fillId="32" borderId="47" xfId="0" applyFont="1" applyFill="1" applyBorder="1" applyAlignment="1" applyProtection="1">
      <alignment horizontal="left" vertical="center" wrapText="1"/>
      <protection locked="0"/>
    </xf>
    <xf numFmtId="0" fontId="1" fillId="32" borderId="48" xfId="0" applyFont="1" applyFill="1" applyBorder="1" applyAlignment="1" applyProtection="1">
      <alignment horizontal="left" vertical="center" wrapText="1"/>
      <protection locked="0"/>
    </xf>
    <xf numFmtId="0" fontId="1" fillId="32" borderId="33" xfId="0" applyFont="1" applyFill="1" applyBorder="1" applyAlignment="1" applyProtection="1">
      <alignment horizontal="left" vertical="center" wrapText="1"/>
      <protection locked="0"/>
    </xf>
    <xf numFmtId="0" fontId="1" fillId="32" borderId="12" xfId="0" applyFont="1" applyFill="1" applyBorder="1" applyAlignment="1" applyProtection="1">
      <alignment horizontal="left" vertical="center" wrapText="1"/>
      <protection locked="0"/>
    </xf>
    <xf numFmtId="0" fontId="1" fillId="32" borderId="49"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wrapText="1"/>
      <protection/>
    </xf>
    <xf numFmtId="0" fontId="1" fillId="0" borderId="0" xfId="0" applyFont="1" applyFill="1" applyBorder="1" applyAlignment="1" applyProtection="1">
      <alignment horizontal="left" wrapText="1"/>
      <protection/>
    </xf>
    <xf numFmtId="0" fontId="1" fillId="0" borderId="14" xfId="0" applyFont="1" applyFill="1" applyBorder="1" applyAlignment="1" applyProtection="1">
      <alignment horizontal="left" wrapText="1"/>
      <protection/>
    </xf>
    <xf numFmtId="0" fontId="1" fillId="0" borderId="50" xfId="0" applyFont="1" applyFill="1" applyBorder="1" applyAlignment="1" applyProtection="1">
      <alignment horizontal="left" wrapText="1"/>
      <protection/>
    </xf>
    <xf numFmtId="0" fontId="1" fillId="0" borderId="51" xfId="0" applyFont="1" applyFill="1" applyBorder="1" applyAlignment="1" applyProtection="1">
      <alignment horizontal="left" wrapText="1"/>
      <protection/>
    </xf>
    <xf numFmtId="0" fontId="1" fillId="0" borderId="52" xfId="0" applyFont="1" applyFill="1" applyBorder="1" applyAlignment="1" applyProtection="1">
      <alignment horizontal="left" wrapText="1"/>
      <protection/>
    </xf>
    <xf numFmtId="0" fontId="1" fillId="0" borderId="53" xfId="0" applyFont="1" applyBorder="1" applyAlignment="1" applyProtection="1">
      <alignment horizontal="left" vertical="center" wrapText="1"/>
      <protection/>
    </xf>
    <xf numFmtId="0" fontId="13" fillId="0" borderId="19" xfId="0" applyFont="1" applyBorder="1" applyAlignment="1">
      <alignment horizontal="left" vertical="center" wrapText="1"/>
    </xf>
    <xf numFmtId="0" fontId="1" fillId="0" borderId="54" xfId="0" applyFont="1" applyBorder="1" applyAlignment="1" applyProtection="1">
      <alignment horizontal="center" vertical="center" wrapText="1"/>
      <protection/>
    </xf>
    <xf numFmtId="0" fontId="1" fillId="0" borderId="55" xfId="0" applyFont="1" applyBorder="1" applyAlignment="1" applyProtection="1">
      <alignment horizontal="center" vertical="center" wrapText="1"/>
      <protection/>
    </xf>
    <xf numFmtId="0" fontId="1" fillId="0" borderId="56" xfId="0" applyFont="1" applyBorder="1" applyAlignment="1" applyProtection="1">
      <alignment horizontal="center" vertical="center" wrapText="1"/>
      <protection/>
    </xf>
    <xf numFmtId="0" fontId="1" fillId="0" borderId="57" xfId="0" applyFont="1" applyBorder="1" applyAlignment="1" applyProtection="1">
      <alignment horizontal="center" vertical="center" wrapText="1"/>
      <protection/>
    </xf>
    <xf numFmtId="0" fontId="1" fillId="0" borderId="58" xfId="0" applyFont="1" applyBorder="1" applyAlignment="1" applyProtection="1">
      <alignment horizontal="center" vertical="center" wrapText="1"/>
      <protection/>
    </xf>
    <xf numFmtId="0" fontId="1" fillId="0" borderId="59" xfId="0" applyFont="1" applyBorder="1" applyAlignment="1" applyProtection="1">
      <alignment horizontal="center" vertical="center" wrapText="1"/>
      <protection/>
    </xf>
    <xf numFmtId="0" fontId="1" fillId="0" borderId="60" xfId="0" applyFont="1" applyBorder="1" applyAlignment="1" applyProtection="1">
      <alignment horizontal="center" vertical="center" wrapText="1"/>
      <protection/>
    </xf>
    <xf numFmtId="0" fontId="1" fillId="0" borderId="61" xfId="0" applyFont="1" applyBorder="1" applyAlignment="1" applyProtection="1">
      <alignment horizontal="center" vertical="center" wrapText="1"/>
      <protection/>
    </xf>
    <xf numFmtId="0" fontId="1" fillId="0" borderId="28" xfId="0" applyFont="1" applyBorder="1" applyAlignment="1" applyProtection="1">
      <alignment horizontal="center" vertical="center" wrapText="1"/>
      <protection/>
    </xf>
    <xf numFmtId="0" fontId="1" fillId="0" borderId="29" xfId="0" applyFont="1" applyBorder="1" applyAlignment="1" applyProtection="1">
      <alignment horizontal="center" vertical="center" wrapText="1"/>
      <protection/>
    </xf>
    <xf numFmtId="0" fontId="1" fillId="0" borderId="62" xfId="0" applyFont="1" applyBorder="1" applyAlignment="1" applyProtection="1">
      <alignment horizontal="center" vertical="center" wrapText="1"/>
      <protection/>
    </xf>
    <xf numFmtId="0" fontId="1" fillId="0" borderId="63" xfId="0" applyFont="1" applyBorder="1" applyAlignment="1" applyProtection="1">
      <alignment horizontal="center" vertical="center" wrapText="1"/>
      <protection/>
    </xf>
    <xf numFmtId="0" fontId="1" fillId="0" borderId="64" xfId="0" applyFont="1" applyBorder="1" applyAlignment="1" applyProtection="1">
      <alignment horizontal="center" vertical="center" wrapText="1"/>
      <protection/>
    </xf>
    <xf numFmtId="0" fontId="1" fillId="0" borderId="63" xfId="0" applyFont="1" applyBorder="1" applyAlignment="1" applyProtection="1">
      <alignment horizontal="center" vertical="center" shrinkToFit="1"/>
      <protection/>
    </xf>
    <xf numFmtId="0" fontId="1" fillId="0" borderId="64" xfId="0" applyFont="1" applyBorder="1" applyAlignment="1" applyProtection="1">
      <alignment horizontal="center" vertical="center" shrinkToFit="1"/>
      <protection/>
    </xf>
    <xf numFmtId="0" fontId="10" fillId="0" borderId="63" xfId="0" applyFont="1" applyBorder="1" applyAlignment="1" applyProtection="1">
      <alignment horizontal="center" vertical="center" shrinkToFit="1"/>
      <protection/>
    </xf>
    <xf numFmtId="0" fontId="10" fillId="0" borderId="64" xfId="0" applyFont="1" applyBorder="1" applyAlignment="1" applyProtection="1">
      <alignment horizontal="center" vertical="center" shrinkToFit="1"/>
      <protection/>
    </xf>
    <xf numFmtId="0" fontId="1" fillId="0" borderId="27" xfId="0" applyFont="1" applyBorder="1" applyAlignment="1" applyProtection="1">
      <alignment horizontal="center" vertical="center" textRotation="255" wrapText="1"/>
      <protection/>
    </xf>
    <xf numFmtId="0" fontId="1" fillId="0" borderId="11" xfId="0" applyFont="1" applyBorder="1" applyAlignment="1" applyProtection="1">
      <alignment horizontal="center" vertical="center" textRotation="255" wrapText="1"/>
      <protection/>
    </xf>
    <xf numFmtId="0" fontId="1" fillId="0" borderId="65" xfId="0" applyFont="1" applyBorder="1" applyAlignment="1" applyProtection="1">
      <alignment horizontal="center" vertical="center" textRotation="255" wrapText="1"/>
      <protection/>
    </xf>
    <xf numFmtId="198" fontId="1" fillId="37" borderId="37" xfId="0" applyNumberFormat="1" applyFont="1" applyFill="1" applyBorder="1" applyAlignment="1" applyProtection="1">
      <alignment horizontal="right" vertical="center" shrinkToFit="1"/>
      <protection/>
    </xf>
    <xf numFmtId="198" fontId="1" fillId="37" borderId="13" xfId="0" applyNumberFormat="1" applyFont="1" applyFill="1" applyBorder="1" applyAlignment="1" applyProtection="1">
      <alignment horizontal="right" vertical="center" shrinkToFit="1"/>
      <protection/>
    </xf>
    <xf numFmtId="198" fontId="1" fillId="34" borderId="37" xfId="0" applyNumberFormat="1" applyFont="1" applyFill="1" applyBorder="1" applyAlignment="1" applyProtection="1">
      <alignment horizontal="right" vertical="center" shrinkToFit="1"/>
      <protection locked="0"/>
    </xf>
    <xf numFmtId="198" fontId="1" fillId="34" borderId="13" xfId="0" applyNumberFormat="1" applyFont="1" applyFill="1" applyBorder="1" applyAlignment="1" applyProtection="1">
      <alignment horizontal="right" vertical="center" shrinkToFit="1"/>
      <protection locked="0"/>
    </xf>
    <xf numFmtId="198" fontId="1" fillId="35" borderId="37" xfId="0" applyNumberFormat="1" applyFont="1" applyFill="1" applyBorder="1" applyAlignment="1" applyProtection="1">
      <alignment horizontal="right" vertical="center" shrinkToFit="1"/>
      <protection/>
    </xf>
    <xf numFmtId="198" fontId="1" fillId="35" borderId="13" xfId="0" applyNumberFormat="1" applyFont="1" applyFill="1" applyBorder="1" applyAlignment="1" applyProtection="1">
      <alignment horizontal="right" vertical="center" shrinkToFit="1"/>
      <protection/>
    </xf>
    <xf numFmtId="198" fontId="1" fillId="33" borderId="66" xfId="0" applyNumberFormat="1" applyFont="1" applyFill="1" applyBorder="1" applyAlignment="1" applyProtection="1">
      <alignment horizontal="right" vertical="center" shrinkToFit="1"/>
      <protection locked="0"/>
    </xf>
    <xf numFmtId="198" fontId="1" fillId="33" borderId="67" xfId="0" applyNumberFormat="1" applyFont="1" applyFill="1" applyBorder="1" applyAlignment="1" applyProtection="1">
      <alignment horizontal="right" vertical="center" shrinkToFit="1"/>
      <protection locked="0"/>
    </xf>
    <xf numFmtId="198" fontId="1" fillId="33" borderId="68" xfId="0" applyNumberFormat="1" applyFont="1" applyFill="1" applyBorder="1" applyAlignment="1" applyProtection="1">
      <alignment horizontal="right" vertical="center" shrinkToFit="1"/>
      <protection locked="0"/>
    </xf>
    <xf numFmtId="198" fontId="1" fillId="33" borderId="69" xfId="0" applyNumberFormat="1" applyFont="1" applyFill="1" applyBorder="1" applyAlignment="1" applyProtection="1">
      <alignment horizontal="right" vertical="center" shrinkToFit="1"/>
      <protection locked="0"/>
    </xf>
    <xf numFmtId="198" fontId="1" fillId="33" borderId="70" xfId="0" applyNumberFormat="1" applyFont="1" applyFill="1" applyBorder="1" applyAlignment="1" applyProtection="1">
      <alignment horizontal="right" vertical="center" shrinkToFit="1"/>
      <protection locked="0"/>
    </xf>
    <xf numFmtId="198" fontId="1" fillId="33" borderId="71" xfId="0" applyNumberFormat="1" applyFont="1" applyFill="1" applyBorder="1" applyAlignment="1" applyProtection="1">
      <alignment horizontal="right" vertical="center" shrinkToFit="1"/>
      <protection locked="0"/>
    </xf>
    <xf numFmtId="198" fontId="1" fillId="35" borderId="72" xfId="0" applyNumberFormat="1" applyFont="1" applyFill="1" applyBorder="1" applyAlignment="1" applyProtection="1">
      <alignment horizontal="right" vertical="center" shrinkToFit="1"/>
      <protection/>
    </xf>
    <xf numFmtId="198" fontId="1" fillId="35" borderId="73" xfId="0" applyNumberFormat="1" applyFont="1" applyFill="1" applyBorder="1" applyAlignment="1" applyProtection="1">
      <alignment horizontal="right" vertical="center" shrinkToFit="1"/>
      <protection/>
    </xf>
    <xf numFmtId="198" fontId="1" fillId="34" borderId="30" xfId="0" applyNumberFormat="1" applyFont="1" applyFill="1" applyBorder="1" applyAlignment="1" applyProtection="1">
      <alignment horizontal="right" vertical="center" shrinkToFit="1"/>
      <protection locked="0"/>
    </xf>
    <xf numFmtId="198" fontId="1" fillId="34" borderId="31" xfId="0" applyNumberFormat="1" applyFont="1" applyFill="1" applyBorder="1" applyAlignment="1" applyProtection="1">
      <alignment horizontal="right" vertical="center" shrinkToFit="1"/>
      <protection locked="0"/>
    </xf>
    <xf numFmtId="198" fontId="1" fillId="35" borderId="30" xfId="0" applyNumberFormat="1" applyFont="1" applyFill="1" applyBorder="1" applyAlignment="1" applyProtection="1">
      <alignment horizontal="right" vertical="center" shrinkToFit="1"/>
      <protection/>
    </xf>
    <xf numFmtId="198" fontId="1" fillId="35" borderId="31" xfId="0" applyNumberFormat="1" applyFont="1" applyFill="1" applyBorder="1" applyAlignment="1" applyProtection="1">
      <alignment horizontal="right" vertical="center" shrinkToFit="1"/>
      <protection/>
    </xf>
    <xf numFmtId="198" fontId="1" fillId="33" borderId="74" xfId="0" applyNumberFormat="1" applyFont="1" applyFill="1" applyBorder="1" applyAlignment="1" applyProtection="1">
      <alignment horizontal="right" vertical="center" shrinkToFit="1"/>
      <protection/>
    </xf>
    <xf numFmtId="198" fontId="1" fillId="33" borderId="75" xfId="0" applyNumberFormat="1" applyFont="1" applyFill="1" applyBorder="1" applyAlignment="1" applyProtection="1">
      <alignment horizontal="right" vertical="center" shrinkToFit="1"/>
      <protection/>
    </xf>
    <xf numFmtId="198" fontId="1" fillId="37" borderId="30" xfId="0" applyNumberFormat="1" applyFont="1" applyFill="1" applyBorder="1" applyAlignment="1" applyProtection="1">
      <alignment horizontal="right" vertical="center" shrinkToFit="1"/>
      <protection/>
    </xf>
    <xf numFmtId="198" fontId="1" fillId="37" borderId="31" xfId="0" applyNumberFormat="1" applyFont="1" applyFill="1" applyBorder="1" applyAlignment="1" applyProtection="1">
      <alignment horizontal="right" vertical="center" shrinkToFit="1"/>
      <protection/>
    </xf>
    <xf numFmtId="198" fontId="1" fillId="37" borderId="33" xfId="0" applyNumberFormat="1" applyFont="1" applyFill="1" applyBorder="1" applyAlignment="1" applyProtection="1">
      <alignment horizontal="right" vertical="center" shrinkToFit="1"/>
      <protection/>
    </xf>
    <xf numFmtId="198" fontId="1" fillId="37" borderId="34" xfId="0" applyNumberFormat="1" applyFont="1" applyFill="1" applyBorder="1" applyAlignment="1" applyProtection="1">
      <alignment horizontal="right" vertical="center" shrinkToFit="1"/>
      <protection/>
    </xf>
    <xf numFmtId="198" fontId="1" fillId="33" borderId="76" xfId="0" applyNumberFormat="1" applyFont="1" applyFill="1" applyBorder="1" applyAlignment="1" applyProtection="1">
      <alignment horizontal="right" vertical="center" shrinkToFit="1"/>
      <protection/>
    </xf>
    <xf numFmtId="198" fontId="1" fillId="33" borderId="77" xfId="0" applyNumberFormat="1" applyFont="1" applyFill="1" applyBorder="1" applyAlignment="1" applyProtection="1">
      <alignment horizontal="right" vertical="center" shrinkToFit="1"/>
      <protection/>
    </xf>
    <xf numFmtId="198" fontId="1" fillId="33" borderId="76" xfId="0" applyNumberFormat="1" applyFont="1" applyFill="1" applyBorder="1" applyAlignment="1" applyProtection="1">
      <alignment horizontal="right" vertical="center" shrinkToFit="1"/>
      <protection locked="0"/>
    </xf>
    <xf numFmtId="198" fontId="1" fillId="33" borderId="77" xfId="0" applyNumberFormat="1" applyFont="1" applyFill="1" applyBorder="1" applyAlignment="1" applyProtection="1">
      <alignment horizontal="right" vertical="center" shrinkToFit="1"/>
      <protection locked="0"/>
    </xf>
    <xf numFmtId="198" fontId="1" fillId="34" borderId="33" xfId="0" applyNumberFormat="1" applyFont="1" applyFill="1" applyBorder="1" applyAlignment="1" applyProtection="1">
      <alignment horizontal="right" vertical="center" shrinkToFit="1"/>
      <protection locked="0"/>
    </xf>
    <xf numFmtId="198" fontId="1" fillId="34" borderId="34" xfId="0" applyNumberFormat="1" applyFont="1" applyFill="1" applyBorder="1" applyAlignment="1" applyProtection="1">
      <alignment horizontal="right" vertical="center" shrinkToFit="1"/>
      <protection locked="0"/>
    </xf>
    <xf numFmtId="198" fontId="1" fillId="37" borderId="72" xfId="0" applyNumberFormat="1" applyFont="1" applyFill="1" applyBorder="1" applyAlignment="1" applyProtection="1">
      <alignment horizontal="right" vertical="center" shrinkToFit="1"/>
      <protection/>
    </xf>
    <xf numFmtId="198" fontId="1" fillId="37" borderId="73" xfId="0" applyNumberFormat="1" applyFont="1" applyFill="1" applyBorder="1" applyAlignment="1" applyProtection="1">
      <alignment horizontal="right" vertical="center" shrinkToFit="1"/>
      <protection/>
    </xf>
    <xf numFmtId="198" fontId="1" fillId="0" borderId="74" xfId="0" applyNumberFormat="1" applyFont="1" applyFill="1" applyBorder="1" applyAlignment="1" applyProtection="1">
      <alignment horizontal="right" vertical="center" shrinkToFit="1"/>
      <protection/>
    </xf>
    <xf numFmtId="198" fontId="1" fillId="0" borderId="78" xfId="0" applyNumberFormat="1" applyFont="1" applyFill="1" applyBorder="1" applyAlignment="1" applyProtection="1">
      <alignment horizontal="right" vertical="center" shrinkToFit="1"/>
      <protection/>
    </xf>
    <xf numFmtId="198" fontId="1" fillId="33" borderId="79" xfId="0" applyNumberFormat="1" applyFont="1" applyFill="1" applyBorder="1" applyAlignment="1" applyProtection="1">
      <alignment horizontal="right" vertical="center" shrinkToFit="1"/>
      <protection locked="0"/>
    </xf>
    <xf numFmtId="0" fontId="51" fillId="0" borderId="0" xfId="0" applyFont="1" applyFill="1" applyAlignment="1">
      <alignment horizontal="left" vertical="center" wrapText="1"/>
    </xf>
    <xf numFmtId="0" fontId="1" fillId="0" borderId="27"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65" xfId="0" applyFont="1" applyBorder="1" applyAlignment="1" applyProtection="1">
      <alignment horizontal="center" vertical="center" wrapText="1"/>
      <protection/>
    </xf>
    <xf numFmtId="0" fontId="6" fillId="0" borderId="28" xfId="0" applyFont="1" applyFill="1" applyBorder="1" applyAlignment="1" applyProtection="1">
      <alignment horizontal="left" vertical="center" wrapText="1"/>
      <protection locked="0"/>
    </xf>
    <xf numFmtId="0" fontId="13" fillId="0" borderId="0" xfId="0" applyFont="1" applyFill="1" applyAlignment="1">
      <alignment horizontal="left" vertical="center" wrapText="1"/>
    </xf>
    <xf numFmtId="0" fontId="1" fillId="0" borderId="80" xfId="0" applyFont="1" applyBorder="1" applyAlignment="1" applyProtection="1">
      <alignment horizontal="center" vertical="center" wrapText="1"/>
      <protection/>
    </xf>
    <xf numFmtId="0" fontId="0" fillId="0" borderId="73" xfId="0" applyFont="1" applyBorder="1" applyAlignment="1">
      <alignment horizontal="center" vertical="center" wrapText="1"/>
    </xf>
    <xf numFmtId="0" fontId="16" fillId="0" borderId="0" xfId="0" applyFont="1" applyAlignment="1">
      <alignment horizontal="left" vertical="center" wrapText="1"/>
    </xf>
    <xf numFmtId="0" fontId="0" fillId="0" borderId="81" xfId="0" applyBorder="1" applyAlignment="1">
      <alignment horizontal="center" vertical="center" wrapText="1"/>
    </xf>
    <xf numFmtId="0" fontId="0" fillId="0" borderId="82" xfId="0" applyBorder="1" applyAlignment="1">
      <alignment horizontal="center" vertical="center" wrapText="1"/>
    </xf>
    <xf numFmtId="0" fontId="0" fillId="0" borderId="83" xfId="0" applyBorder="1" applyAlignment="1">
      <alignment horizontal="center" vertical="center" wrapText="1"/>
    </xf>
    <xf numFmtId="0" fontId="1" fillId="0" borderId="30" xfId="0" applyFont="1" applyBorder="1" applyAlignment="1">
      <alignment horizontal="left" vertical="center" wrapText="1"/>
    </xf>
    <xf numFmtId="0" fontId="0" fillId="0" borderId="60" xfId="0" applyBorder="1" applyAlignment="1">
      <alignment horizontal="left" vertical="center" wrapText="1"/>
    </xf>
    <xf numFmtId="0" fontId="0" fillId="0" borderId="41" xfId="0" applyBorder="1" applyAlignment="1">
      <alignment horizontal="left" vertical="center" wrapText="1"/>
    </xf>
    <xf numFmtId="0" fontId="0" fillId="0" borderId="62" xfId="0" applyBorder="1" applyAlignment="1">
      <alignment horizontal="left" vertical="center" wrapText="1"/>
    </xf>
    <xf numFmtId="0" fontId="1" fillId="32" borderId="58" xfId="0" applyFont="1" applyFill="1" applyBorder="1" applyAlignment="1" applyProtection="1">
      <alignment horizontal="left" vertical="center" wrapText="1"/>
      <protection locked="0"/>
    </xf>
    <xf numFmtId="0" fontId="1" fillId="32" borderId="28" xfId="0" applyFont="1" applyFill="1" applyBorder="1" applyAlignment="1" applyProtection="1">
      <alignment horizontal="left" vertical="center" wrapText="1"/>
      <protection locked="0"/>
    </xf>
    <xf numFmtId="0" fontId="1" fillId="32" borderId="59" xfId="0" applyFont="1" applyFill="1" applyBorder="1" applyAlignment="1" applyProtection="1">
      <alignment horizontal="left" vertical="center" wrapText="1"/>
      <protection locked="0"/>
    </xf>
    <xf numFmtId="0" fontId="1" fillId="32" borderId="32"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1" fillId="32" borderId="15" xfId="0" applyFont="1" applyFill="1" applyBorder="1" applyAlignment="1" applyProtection="1">
      <alignment horizontal="left" vertical="center" wrapText="1"/>
      <protection locked="0"/>
    </xf>
    <xf numFmtId="0" fontId="1" fillId="32" borderId="60" xfId="0" applyFont="1" applyFill="1" applyBorder="1" applyAlignment="1" applyProtection="1">
      <alignment horizontal="left" vertical="center" wrapText="1"/>
      <protection locked="0"/>
    </xf>
    <xf numFmtId="0" fontId="1" fillId="32" borderId="10" xfId="0" applyFont="1" applyFill="1" applyBorder="1" applyAlignment="1" applyProtection="1">
      <alignment horizontal="left" vertical="center" wrapText="1"/>
      <protection locked="0"/>
    </xf>
    <xf numFmtId="0" fontId="1" fillId="32" borderId="61" xfId="0" applyFont="1" applyFill="1" applyBorder="1" applyAlignment="1" applyProtection="1">
      <alignment horizontal="left" vertical="center" wrapText="1"/>
      <protection locked="0"/>
    </xf>
    <xf numFmtId="0" fontId="1" fillId="0" borderId="84" xfId="0" applyFont="1" applyBorder="1" applyAlignment="1" applyProtection="1">
      <alignment horizontal="center" vertical="center" wrapText="1"/>
      <protection/>
    </xf>
    <xf numFmtId="0" fontId="1" fillId="0" borderId="85" xfId="0" applyFont="1" applyBorder="1" applyAlignment="1" applyProtection="1">
      <alignment horizontal="center" vertical="center" wrapText="1"/>
      <protection/>
    </xf>
    <xf numFmtId="198" fontId="1" fillId="33" borderId="78" xfId="0" applyNumberFormat="1" applyFont="1" applyFill="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7999799847602844"/>
    <pageSetUpPr fitToPage="1"/>
  </sheetPr>
  <dimension ref="A1:R44"/>
  <sheetViews>
    <sheetView tabSelected="1" workbookViewId="0" topLeftCell="A13">
      <selection activeCell="B39" sqref="B39:P39"/>
    </sheetView>
  </sheetViews>
  <sheetFormatPr defaultColWidth="9.00390625" defaultRowHeight="13.5"/>
  <cols>
    <col min="1" max="1" width="3.375" style="1" customWidth="1"/>
    <col min="2" max="2" width="5.625" style="1" customWidth="1"/>
    <col min="3" max="3" width="14.625" style="1" customWidth="1"/>
    <col min="4" max="4" width="7.625" style="1" customWidth="1"/>
    <col min="5" max="5" width="5.625" style="1" customWidth="1"/>
    <col min="6" max="6" width="10.625" style="1" customWidth="1"/>
    <col min="7" max="7" width="2.625" style="1" customWidth="1"/>
    <col min="8" max="8" width="10.625" style="1" customWidth="1"/>
    <col min="9" max="9" width="2.625" style="1" customWidth="1"/>
    <col min="10" max="11" width="6.625" style="1" customWidth="1"/>
    <col min="12" max="12" width="10.625" style="1" customWidth="1"/>
    <col min="13" max="13" width="2.625" style="1" customWidth="1"/>
    <col min="14" max="15" width="6.625" style="1" customWidth="1"/>
    <col min="16" max="16" width="12.625" style="1" customWidth="1"/>
    <col min="17" max="17" width="10.625" style="1" customWidth="1"/>
    <col min="18" max="18" width="2.625" style="1" customWidth="1"/>
    <col min="19" max="16384" width="9.00390625" style="1" customWidth="1"/>
  </cols>
  <sheetData>
    <row r="1" spans="2:12" ht="15" customHeight="1" thickBot="1">
      <c r="B1" s="38" t="s">
        <v>22</v>
      </c>
      <c r="L1" s="3"/>
    </row>
    <row r="2" spans="2:18" ht="30" customHeight="1">
      <c r="B2" s="51" t="s">
        <v>40</v>
      </c>
      <c r="C2" s="52"/>
      <c r="D2" s="52"/>
      <c r="E2" s="52"/>
      <c r="F2" s="52"/>
      <c r="G2" s="52"/>
      <c r="H2" s="52"/>
      <c r="I2" s="52"/>
      <c r="J2" s="52"/>
      <c r="K2" s="52"/>
      <c r="L2" s="52"/>
      <c r="M2" s="52"/>
      <c r="N2" s="52"/>
      <c r="O2" s="52"/>
      <c r="P2" s="52"/>
      <c r="Q2" s="52"/>
      <c r="R2" s="53"/>
    </row>
    <row r="3" spans="2:18" ht="30" customHeight="1">
      <c r="B3" s="19"/>
      <c r="C3" s="20"/>
      <c r="D3" s="20"/>
      <c r="E3" s="20"/>
      <c r="F3" s="20"/>
      <c r="G3" s="11"/>
      <c r="H3" s="25"/>
      <c r="I3" s="25"/>
      <c r="J3" s="25"/>
      <c r="K3" s="25"/>
      <c r="L3" s="54">
        <v>42825</v>
      </c>
      <c r="M3" s="54"/>
      <c r="N3" s="54"/>
      <c r="O3" s="54"/>
      <c r="P3" s="54"/>
      <c r="Q3" s="54"/>
      <c r="R3" s="28"/>
    </row>
    <row r="4" spans="2:18" ht="30" customHeight="1">
      <c r="B4" s="55" t="s">
        <v>12</v>
      </c>
      <c r="C4" s="56"/>
      <c r="D4" s="56"/>
      <c r="E4" s="56"/>
      <c r="F4" s="57"/>
      <c r="G4" s="58" t="s">
        <v>24</v>
      </c>
      <c r="H4" s="59"/>
      <c r="I4" s="58" t="s">
        <v>34</v>
      </c>
      <c r="J4" s="64"/>
      <c r="K4" s="59"/>
      <c r="L4" s="65"/>
      <c r="M4" s="66"/>
      <c r="N4" s="66"/>
      <c r="O4" s="66"/>
      <c r="P4" s="66"/>
      <c r="Q4" s="67"/>
      <c r="R4" s="68"/>
    </row>
    <row r="5" spans="2:18" ht="30" customHeight="1">
      <c r="B5" s="55" t="s">
        <v>23</v>
      </c>
      <c r="C5" s="56"/>
      <c r="D5" s="56"/>
      <c r="E5" s="56"/>
      <c r="F5" s="57"/>
      <c r="G5" s="60"/>
      <c r="H5" s="61"/>
      <c r="I5" s="62" t="s">
        <v>33</v>
      </c>
      <c r="J5" s="69"/>
      <c r="K5" s="63"/>
      <c r="L5" s="70"/>
      <c r="M5" s="71"/>
      <c r="N5" s="71"/>
      <c r="O5" s="71"/>
      <c r="P5" s="71"/>
      <c r="Q5" s="72"/>
      <c r="R5" s="68"/>
    </row>
    <row r="6" spans="2:18" ht="30" customHeight="1">
      <c r="B6" s="73"/>
      <c r="C6" s="74"/>
      <c r="D6" s="74"/>
      <c r="E6" s="74"/>
      <c r="F6" s="75"/>
      <c r="G6" s="60"/>
      <c r="H6" s="61"/>
      <c r="I6" s="76" t="s">
        <v>32</v>
      </c>
      <c r="J6" s="77"/>
      <c r="K6" s="78"/>
      <c r="L6" s="79"/>
      <c r="M6" s="80"/>
      <c r="N6" s="80"/>
      <c r="O6" s="80"/>
      <c r="P6" s="80"/>
      <c r="Q6" s="81"/>
      <c r="R6" s="68"/>
    </row>
    <row r="7" spans="2:18" ht="30" customHeight="1">
      <c r="B7" s="21"/>
      <c r="C7" s="22"/>
      <c r="D7" s="22"/>
      <c r="E7" s="22"/>
      <c r="F7" s="23"/>
      <c r="G7" s="60"/>
      <c r="H7" s="61"/>
      <c r="I7" s="76" t="s">
        <v>1</v>
      </c>
      <c r="J7" s="77"/>
      <c r="K7" s="78"/>
      <c r="L7" s="79"/>
      <c r="M7" s="80"/>
      <c r="N7" s="80"/>
      <c r="O7" s="80"/>
      <c r="P7" s="80"/>
      <c r="Q7" s="81"/>
      <c r="R7" s="68"/>
    </row>
    <row r="8" spans="2:18" ht="30" customHeight="1">
      <c r="B8" s="17"/>
      <c r="C8" s="18"/>
      <c r="D8" s="18"/>
      <c r="E8" s="18"/>
      <c r="F8" s="24"/>
      <c r="G8" s="62"/>
      <c r="H8" s="63"/>
      <c r="I8" s="76" t="s">
        <v>31</v>
      </c>
      <c r="J8" s="77"/>
      <c r="K8" s="78"/>
      <c r="L8" s="79"/>
      <c r="M8" s="80"/>
      <c r="N8" s="80"/>
      <c r="O8" s="80"/>
      <c r="P8" s="80"/>
      <c r="Q8" s="13" t="s">
        <v>25</v>
      </c>
      <c r="R8" s="68"/>
    </row>
    <row r="9" spans="2:18" ht="30" customHeight="1">
      <c r="B9" s="17"/>
      <c r="C9" s="18"/>
      <c r="D9" s="18"/>
      <c r="E9" s="18"/>
      <c r="F9" s="24"/>
      <c r="G9" s="58" t="s">
        <v>93</v>
      </c>
      <c r="H9" s="59"/>
      <c r="I9" s="76" t="s">
        <v>2</v>
      </c>
      <c r="J9" s="77"/>
      <c r="K9" s="78"/>
      <c r="L9" s="79"/>
      <c r="M9" s="80"/>
      <c r="N9" s="80"/>
      <c r="O9" s="80"/>
      <c r="P9" s="80"/>
      <c r="Q9" s="81"/>
      <c r="R9" s="68"/>
    </row>
    <row r="10" spans="2:18" ht="30" customHeight="1">
      <c r="B10" s="82" t="s">
        <v>4</v>
      </c>
      <c r="C10" s="83"/>
      <c r="D10" s="83"/>
      <c r="E10" s="83"/>
      <c r="F10" s="84"/>
      <c r="G10" s="60"/>
      <c r="H10" s="61"/>
      <c r="I10" s="76" t="s">
        <v>30</v>
      </c>
      <c r="J10" s="77"/>
      <c r="K10" s="78"/>
      <c r="L10" s="79"/>
      <c r="M10" s="80"/>
      <c r="N10" s="80"/>
      <c r="O10" s="80"/>
      <c r="P10" s="80"/>
      <c r="Q10" s="81"/>
      <c r="R10" s="68"/>
    </row>
    <row r="11" spans="2:18" ht="30" customHeight="1">
      <c r="B11" s="82"/>
      <c r="C11" s="83"/>
      <c r="D11" s="83"/>
      <c r="E11" s="83"/>
      <c r="F11" s="84"/>
      <c r="G11" s="62"/>
      <c r="H11" s="63"/>
      <c r="I11" s="76" t="s">
        <v>31</v>
      </c>
      <c r="J11" s="77"/>
      <c r="K11" s="78"/>
      <c r="L11" s="85"/>
      <c r="M11" s="86"/>
      <c r="N11" s="86"/>
      <c r="O11" s="86"/>
      <c r="P11" s="86"/>
      <c r="Q11" s="87"/>
      <c r="R11" s="68"/>
    </row>
    <row r="12" spans="2:18" ht="30" customHeight="1">
      <c r="B12" s="9"/>
      <c r="C12" s="10"/>
      <c r="D12" s="10"/>
      <c r="E12" s="10"/>
      <c r="F12" s="10"/>
      <c r="G12" s="8"/>
      <c r="H12" s="8"/>
      <c r="I12" s="8"/>
      <c r="J12" s="8"/>
      <c r="K12" s="8"/>
      <c r="L12" s="8"/>
      <c r="M12" s="26"/>
      <c r="N12" s="26"/>
      <c r="O12" s="26"/>
      <c r="P12" s="26"/>
      <c r="Q12" s="26"/>
      <c r="R12" s="27"/>
    </row>
    <row r="13" spans="2:18" ht="30" customHeight="1">
      <c r="B13" s="9"/>
      <c r="C13" s="10"/>
      <c r="D13" s="10"/>
      <c r="E13" s="10"/>
      <c r="F13" s="10"/>
      <c r="G13" s="88" t="s">
        <v>29</v>
      </c>
      <c r="H13" s="89"/>
      <c r="I13" s="89"/>
      <c r="J13" s="89"/>
      <c r="K13" s="89"/>
      <c r="L13" s="79"/>
      <c r="M13" s="80"/>
      <c r="N13" s="80"/>
      <c r="O13" s="80"/>
      <c r="P13" s="80"/>
      <c r="Q13" s="80"/>
      <c r="R13" s="104"/>
    </row>
    <row r="14" spans="2:18" ht="30" customHeight="1">
      <c r="B14" s="6"/>
      <c r="C14" s="7"/>
      <c r="D14" s="7"/>
      <c r="E14" s="7"/>
      <c r="F14" s="7"/>
      <c r="G14" s="98" t="s">
        <v>38</v>
      </c>
      <c r="H14" s="99"/>
      <c r="I14" s="99"/>
      <c r="J14" s="99"/>
      <c r="K14" s="100"/>
      <c r="L14" s="101"/>
      <c r="M14" s="102"/>
      <c r="N14" s="102"/>
      <c r="O14" s="102"/>
      <c r="P14" s="102"/>
      <c r="Q14" s="102"/>
      <c r="R14" s="103"/>
    </row>
    <row r="15" spans="2:18" ht="30" customHeight="1">
      <c r="B15" s="6"/>
      <c r="C15" s="7"/>
      <c r="D15" s="7"/>
      <c r="E15" s="7"/>
      <c r="F15" s="7"/>
      <c r="G15" s="58" t="s">
        <v>39</v>
      </c>
      <c r="H15" s="59"/>
      <c r="I15" s="92"/>
      <c r="J15" s="93"/>
      <c r="K15" s="93"/>
      <c r="L15" s="93"/>
      <c r="M15" s="93"/>
      <c r="N15" s="93"/>
      <c r="O15" s="93"/>
      <c r="P15" s="93"/>
      <c r="Q15" s="93"/>
      <c r="R15" s="94"/>
    </row>
    <row r="16" spans="2:18" ht="30" customHeight="1">
      <c r="B16" s="6"/>
      <c r="C16" s="7"/>
      <c r="D16" s="7"/>
      <c r="E16" s="7"/>
      <c r="F16" s="7"/>
      <c r="G16" s="90"/>
      <c r="H16" s="91"/>
      <c r="I16" s="95"/>
      <c r="J16" s="96"/>
      <c r="K16" s="96"/>
      <c r="L16" s="96"/>
      <c r="M16" s="96"/>
      <c r="N16" s="96"/>
      <c r="O16" s="96"/>
      <c r="P16" s="96"/>
      <c r="Q16" s="96"/>
      <c r="R16" s="97"/>
    </row>
    <row r="17" spans="2:18" ht="30" customHeight="1">
      <c r="B17" s="6"/>
      <c r="C17" s="7"/>
      <c r="D17" s="7"/>
      <c r="E17" s="7"/>
      <c r="F17" s="7"/>
      <c r="G17" s="105" t="s">
        <v>26</v>
      </c>
      <c r="H17" s="106"/>
      <c r="I17" s="107"/>
      <c r="J17" s="108"/>
      <c r="K17" s="108"/>
      <c r="L17" s="108"/>
      <c r="M17" s="108"/>
      <c r="N17" s="108"/>
      <c r="O17" s="108"/>
      <c r="P17" s="108"/>
      <c r="Q17" s="108"/>
      <c r="R17" s="109"/>
    </row>
    <row r="18" spans="2:18" ht="30" customHeight="1">
      <c r="B18" s="6"/>
      <c r="C18" s="7"/>
      <c r="D18" s="7"/>
      <c r="E18" s="7"/>
      <c r="F18" s="7"/>
      <c r="G18" s="62"/>
      <c r="H18" s="63"/>
      <c r="I18" s="110"/>
      <c r="J18" s="111"/>
      <c r="K18" s="111"/>
      <c r="L18" s="111"/>
      <c r="M18" s="111"/>
      <c r="N18" s="111"/>
      <c r="O18" s="111"/>
      <c r="P18" s="111"/>
      <c r="Q18" s="111"/>
      <c r="R18" s="112"/>
    </row>
    <row r="19" spans="2:18" s="12" customFormat="1" ht="30" customHeight="1">
      <c r="B19" s="113" t="s">
        <v>21</v>
      </c>
      <c r="C19" s="114"/>
      <c r="D19" s="114"/>
      <c r="E19" s="114"/>
      <c r="F19" s="114"/>
      <c r="G19" s="114"/>
      <c r="H19" s="114"/>
      <c r="I19" s="114"/>
      <c r="J19" s="114"/>
      <c r="K19" s="114"/>
      <c r="L19" s="114"/>
      <c r="M19" s="114"/>
      <c r="N19" s="114"/>
      <c r="O19" s="114"/>
      <c r="P19" s="114"/>
      <c r="Q19" s="114"/>
      <c r="R19" s="115"/>
    </row>
    <row r="20" spans="2:18" s="2" customFormat="1" ht="30" customHeight="1" thickBot="1">
      <c r="B20" s="116" t="s">
        <v>27</v>
      </c>
      <c r="C20" s="117"/>
      <c r="D20" s="117"/>
      <c r="E20" s="117"/>
      <c r="F20" s="117"/>
      <c r="G20" s="117"/>
      <c r="H20" s="117"/>
      <c r="I20" s="117"/>
      <c r="J20" s="117"/>
      <c r="K20" s="117"/>
      <c r="L20" s="117"/>
      <c r="M20" s="117"/>
      <c r="N20" s="117"/>
      <c r="O20" s="117"/>
      <c r="P20" s="117"/>
      <c r="Q20" s="117"/>
      <c r="R20" s="118"/>
    </row>
    <row r="21" spans="2:18" ht="30" customHeight="1" thickBot="1" thickTop="1">
      <c r="B21" s="119" t="s">
        <v>14</v>
      </c>
      <c r="C21" s="120"/>
      <c r="D21" s="120"/>
      <c r="E21" s="120"/>
      <c r="F21" s="120"/>
      <c r="G21" s="120"/>
      <c r="H21" s="120"/>
      <c r="I21" s="120"/>
      <c r="J21" s="120"/>
      <c r="K21" s="120"/>
      <c r="L21" s="120"/>
      <c r="M21" s="120"/>
      <c r="N21" s="120"/>
      <c r="O21" s="120"/>
      <c r="P21" s="120"/>
      <c r="Q21" s="32" t="s">
        <v>13</v>
      </c>
      <c r="R21" s="31"/>
    </row>
    <row r="22" spans="2:18" ht="30" customHeight="1">
      <c r="B22" s="121"/>
      <c r="C22" s="122"/>
      <c r="D22" s="125" t="s">
        <v>0</v>
      </c>
      <c r="E22" s="126"/>
      <c r="F22" s="125" t="s">
        <v>17</v>
      </c>
      <c r="G22" s="129"/>
      <c r="H22" s="129"/>
      <c r="I22" s="129"/>
      <c r="J22" s="129"/>
      <c r="K22" s="129"/>
      <c r="L22" s="129"/>
      <c r="M22" s="129"/>
      <c r="N22" s="129"/>
      <c r="O22" s="129"/>
      <c r="P22" s="201" t="s">
        <v>6</v>
      </c>
      <c r="Q22" s="125" t="s">
        <v>16</v>
      </c>
      <c r="R22" s="130"/>
    </row>
    <row r="23" spans="2:18" ht="30" customHeight="1" thickBot="1">
      <c r="B23" s="123"/>
      <c r="C23" s="124"/>
      <c r="D23" s="127"/>
      <c r="E23" s="128"/>
      <c r="F23" s="132" t="s">
        <v>7</v>
      </c>
      <c r="G23" s="133"/>
      <c r="H23" s="132" t="s">
        <v>8</v>
      </c>
      <c r="I23" s="133"/>
      <c r="J23" s="134" t="s">
        <v>9</v>
      </c>
      <c r="K23" s="135"/>
      <c r="L23" s="136" t="s">
        <v>10</v>
      </c>
      <c r="M23" s="137"/>
      <c r="N23" s="132" t="s">
        <v>11</v>
      </c>
      <c r="O23" s="133"/>
      <c r="P23" s="202"/>
      <c r="Q23" s="127"/>
      <c r="R23" s="131"/>
    </row>
    <row r="24" spans="2:18" ht="30" customHeight="1">
      <c r="B24" s="138" t="s">
        <v>20</v>
      </c>
      <c r="C24" s="30" t="s">
        <v>18</v>
      </c>
      <c r="D24" s="141">
        <f aca="true" t="shared" si="0" ref="D24:D29">N24+P24+Q24</f>
        <v>0</v>
      </c>
      <c r="E24" s="142"/>
      <c r="F24" s="143"/>
      <c r="G24" s="144"/>
      <c r="H24" s="143"/>
      <c r="I24" s="144"/>
      <c r="J24" s="143"/>
      <c r="K24" s="144"/>
      <c r="L24" s="143"/>
      <c r="M24" s="144"/>
      <c r="N24" s="145">
        <f>SUM(F24:M24)</f>
        <v>0</v>
      </c>
      <c r="O24" s="146"/>
      <c r="P24" s="33"/>
      <c r="Q24" s="147"/>
      <c r="R24" s="148"/>
    </row>
    <row r="25" spans="2:18" ht="30" customHeight="1">
      <c r="B25" s="139"/>
      <c r="C25" s="29" t="s">
        <v>15</v>
      </c>
      <c r="D25" s="141">
        <f t="shared" si="0"/>
        <v>0</v>
      </c>
      <c r="E25" s="142"/>
      <c r="F25" s="143"/>
      <c r="G25" s="144"/>
      <c r="H25" s="143"/>
      <c r="I25" s="144"/>
      <c r="J25" s="143"/>
      <c r="K25" s="144"/>
      <c r="L25" s="143"/>
      <c r="M25" s="144"/>
      <c r="N25" s="145">
        <f>SUM(F25:M25)</f>
        <v>0</v>
      </c>
      <c r="O25" s="146"/>
      <c r="P25" s="42"/>
      <c r="Q25" s="149"/>
      <c r="R25" s="150"/>
    </row>
    <row r="26" spans="2:18" ht="30" customHeight="1" thickBot="1">
      <c r="B26" s="139"/>
      <c r="C26" s="39" t="s">
        <v>28</v>
      </c>
      <c r="D26" s="161">
        <f>N26+Q26</f>
        <v>0</v>
      </c>
      <c r="E26" s="162"/>
      <c r="F26" s="155"/>
      <c r="G26" s="156"/>
      <c r="H26" s="155"/>
      <c r="I26" s="156"/>
      <c r="J26" s="155"/>
      <c r="K26" s="156"/>
      <c r="L26" s="155"/>
      <c r="M26" s="156"/>
      <c r="N26" s="157">
        <f>SUM(F26:M26)</f>
        <v>0</v>
      </c>
      <c r="O26" s="158"/>
      <c r="P26" s="37"/>
      <c r="Q26" s="151"/>
      <c r="R26" s="152"/>
    </row>
    <row r="27" spans="2:18" ht="30" customHeight="1" thickBot="1">
      <c r="B27" s="139"/>
      <c r="C27" s="34" t="s">
        <v>35</v>
      </c>
      <c r="D27" s="171">
        <f t="shared" si="0"/>
        <v>0</v>
      </c>
      <c r="E27" s="172"/>
      <c r="F27" s="153">
        <f>F24-F25+F26</f>
        <v>0</v>
      </c>
      <c r="G27" s="154"/>
      <c r="H27" s="153">
        <f>H24-H25+H26</f>
        <v>0</v>
      </c>
      <c r="I27" s="154"/>
      <c r="J27" s="153">
        <f>J24-J25+J26</f>
        <v>0</v>
      </c>
      <c r="K27" s="154"/>
      <c r="L27" s="153">
        <f>L24-L25+L26</f>
        <v>0</v>
      </c>
      <c r="M27" s="154"/>
      <c r="N27" s="153">
        <f>SUM(F27:M27)</f>
        <v>0</v>
      </c>
      <c r="O27" s="154"/>
      <c r="P27" s="35">
        <f>P24-P25</f>
        <v>0</v>
      </c>
      <c r="Q27" s="159"/>
      <c r="R27" s="160"/>
    </row>
    <row r="28" spans="2:18" ht="30" customHeight="1">
      <c r="B28" s="139"/>
      <c r="C28" s="29" t="s">
        <v>19</v>
      </c>
      <c r="D28" s="163">
        <f t="shared" si="0"/>
        <v>0</v>
      </c>
      <c r="E28" s="164"/>
      <c r="F28" s="165"/>
      <c r="G28" s="166"/>
      <c r="H28" s="167"/>
      <c r="I28" s="168"/>
      <c r="J28" s="167"/>
      <c r="K28" s="168"/>
      <c r="L28" s="167"/>
      <c r="M28" s="168"/>
      <c r="N28" s="169">
        <f>N24</f>
        <v>0</v>
      </c>
      <c r="O28" s="170"/>
      <c r="P28" s="43">
        <f>P24</f>
        <v>0</v>
      </c>
      <c r="Q28" s="167"/>
      <c r="R28" s="175"/>
    </row>
    <row r="29" spans="2:18" ht="30" customHeight="1" thickBot="1">
      <c r="B29" s="139"/>
      <c r="C29" s="29" t="s">
        <v>5</v>
      </c>
      <c r="D29" s="163">
        <f t="shared" si="0"/>
        <v>0</v>
      </c>
      <c r="E29" s="164"/>
      <c r="F29" s="165"/>
      <c r="G29" s="166"/>
      <c r="H29" s="167"/>
      <c r="I29" s="168"/>
      <c r="J29" s="167"/>
      <c r="K29" s="168"/>
      <c r="L29" s="167"/>
      <c r="M29" s="168"/>
      <c r="N29" s="169"/>
      <c r="O29" s="170"/>
      <c r="P29" s="43"/>
      <c r="Q29" s="167"/>
      <c r="R29" s="175"/>
    </row>
    <row r="30" spans="2:18" ht="30" customHeight="1" thickBot="1">
      <c r="B30" s="140"/>
      <c r="C30" s="36" t="s">
        <v>36</v>
      </c>
      <c r="D30" s="171">
        <f>N30+P30+Q30</f>
        <v>0</v>
      </c>
      <c r="E30" s="172"/>
      <c r="F30" s="159"/>
      <c r="G30" s="203"/>
      <c r="H30" s="173"/>
      <c r="I30" s="174"/>
      <c r="J30" s="173"/>
      <c r="K30" s="174"/>
      <c r="L30" s="173"/>
      <c r="M30" s="174"/>
      <c r="N30" s="153">
        <f>N28-N25+N26-N29</f>
        <v>0</v>
      </c>
      <c r="O30" s="154"/>
      <c r="P30" s="35">
        <f>P28-P25-P29</f>
        <v>0</v>
      </c>
      <c r="Q30" s="159"/>
      <c r="R30" s="160"/>
    </row>
    <row r="31" spans="2:18" ht="30" customHeight="1" thickBot="1">
      <c r="B31" s="14"/>
      <c r="C31" s="7"/>
      <c r="D31" s="15"/>
      <c r="E31" s="15"/>
      <c r="F31" s="15"/>
      <c r="G31" s="15"/>
      <c r="H31" s="15"/>
      <c r="I31" s="15"/>
      <c r="J31" s="15"/>
      <c r="K31" s="15"/>
      <c r="L31" s="15"/>
      <c r="M31" s="15"/>
      <c r="N31" s="15"/>
      <c r="O31" s="15"/>
      <c r="P31" s="15"/>
      <c r="Q31" s="40"/>
      <c r="R31" s="41"/>
    </row>
    <row r="32" spans="2:18" ht="30" customHeight="1" thickBot="1">
      <c r="B32" s="182" t="s">
        <v>37</v>
      </c>
      <c r="C32" s="183"/>
      <c r="D32" s="171">
        <f>N32+P32+Q32</f>
        <v>0</v>
      </c>
      <c r="E32" s="172"/>
      <c r="F32" s="153">
        <f>F25-F26</f>
        <v>0</v>
      </c>
      <c r="G32" s="154"/>
      <c r="H32" s="153">
        <f>H25-H26</f>
        <v>0</v>
      </c>
      <c r="I32" s="154"/>
      <c r="J32" s="153">
        <f>J25-J26</f>
        <v>0</v>
      </c>
      <c r="K32" s="154"/>
      <c r="L32" s="153">
        <f>L25-L26</f>
        <v>0</v>
      </c>
      <c r="M32" s="154"/>
      <c r="N32" s="153">
        <f>SUM(F32:M32)</f>
        <v>0</v>
      </c>
      <c r="O32" s="154"/>
      <c r="P32" s="35">
        <f>P25</f>
        <v>0</v>
      </c>
      <c r="Q32" s="159"/>
      <c r="R32" s="160"/>
    </row>
    <row r="33" spans="2:18" s="12" customFormat="1" ht="30" customHeight="1" thickBot="1">
      <c r="B33" s="14"/>
      <c r="C33" s="7"/>
      <c r="D33" s="15"/>
      <c r="E33" s="15"/>
      <c r="F33" s="15"/>
      <c r="G33" s="15"/>
      <c r="H33" s="15"/>
      <c r="I33" s="15"/>
      <c r="J33" s="15"/>
      <c r="K33" s="15"/>
      <c r="L33" s="15"/>
      <c r="M33" s="15"/>
      <c r="N33" s="15"/>
      <c r="O33" s="15"/>
      <c r="P33" s="15"/>
      <c r="Q33" s="15"/>
      <c r="R33" s="16"/>
    </row>
    <row r="34" spans="2:18" ht="30" customHeight="1">
      <c r="B34" s="177" t="s">
        <v>3</v>
      </c>
      <c r="C34" s="126"/>
      <c r="D34" s="192"/>
      <c r="E34" s="193"/>
      <c r="F34" s="193"/>
      <c r="G34" s="193"/>
      <c r="H34" s="193"/>
      <c r="I34" s="193"/>
      <c r="J34" s="193"/>
      <c r="K34" s="193"/>
      <c r="L34" s="193"/>
      <c r="M34" s="193"/>
      <c r="N34" s="193"/>
      <c r="O34" s="194"/>
      <c r="P34" s="185" t="s">
        <v>43</v>
      </c>
      <c r="Q34" s="186"/>
      <c r="R34" s="187"/>
    </row>
    <row r="35" spans="2:18" ht="30" customHeight="1">
      <c r="B35" s="178"/>
      <c r="C35" s="61"/>
      <c r="D35" s="195"/>
      <c r="E35" s="196"/>
      <c r="F35" s="196"/>
      <c r="G35" s="196"/>
      <c r="H35" s="196"/>
      <c r="I35" s="196"/>
      <c r="J35" s="196"/>
      <c r="K35" s="196"/>
      <c r="L35" s="196"/>
      <c r="M35" s="196"/>
      <c r="N35" s="196"/>
      <c r="O35" s="197"/>
      <c r="P35" s="188"/>
      <c r="Q35" s="188"/>
      <c r="R35" s="190"/>
    </row>
    <row r="36" spans="2:18" ht="30" customHeight="1" thickBot="1">
      <c r="B36" s="179"/>
      <c r="C36" s="128"/>
      <c r="D36" s="198"/>
      <c r="E36" s="199"/>
      <c r="F36" s="199"/>
      <c r="G36" s="199"/>
      <c r="H36" s="199"/>
      <c r="I36" s="199"/>
      <c r="J36" s="199"/>
      <c r="K36" s="199"/>
      <c r="L36" s="199"/>
      <c r="M36" s="199"/>
      <c r="N36" s="199"/>
      <c r="O36" s="200"/>
      <c r="P36" s="189"/>
      <c r="Q36" s="189"/>
      <c r="R36" s="191"/>
    </row>
    <row r="37" spans="2:18" s="2" customFormat="1" ht="15" customHeight="1">
      <c r="B37" s="180"/>
      <c r="C37" s="180"/>
      <c r="D37" s="180"/>
      <c r="E37" s="180"/>
      <c r="F37" s="180"/>
      <c r="G37" s="180"/>
      <c r="H37" s="180"/>
      <c r="I37" s="180"/>
      <c r="J37" s="180"/>
      <c r="K37" s="180"/>
      <c r="L37" s="180"/>
      <c r="M37" s="180"/>
      <c r="N37" s="180"/>
      <c r="O37" s="180"/>
      <c r="P37" s="180"/>
      <c r="Q37" s="180"/>
      <c r="R37" s="180"/>
    </row>
    <row r="38" spans="1:18" ht="35.25" customHeight="1">
      <c r="A38" s="2"/>
      <c r="B38" s="181" t="s">
        <v>94</v>
      </c>
      <c r="C38" s="181"/>
      <c r="D38" s="181"/>
      <c r="E38" s="181"/>
      <c r="F38" s="181"/>
      <c r="G38" s="181"/>
      <c r="H38" s="181"/>
      <c r="I38" s="181"/>
      <c r="J38" s="181"/>
      <c r="K38" s="181"/>
      <c r="L38" s="181"/>
      <c r="M38" s="181"/>
      <c r="N38" s="181"/>
      <c r="O38" s="181"/>
      <c r="P38" s="181"/>
      <c r="Q38" s="181"/>
      <c r="R38" s="181"/>
    </row>
    <row r="39" spans="1:18" ht="24.75" customHeight="1">
      <c r="A39" s="2"/>
      <c r="B39" s="184">
        <f>IF(AND(NOT(OR(L14="国際科学技術協力基盤整備事業",L14="戦略的創造研究推進事業(Belmont Forum)")),OR(ABS(F27)&gt;MAX(N24/2,5000000),ABS(H27)&gt;MAX(N24/2,5000000),ABS(J27)&gt;MAX(N24/2,5000000),ABS(L27)&gt;MAX(N24/2,5000000))),"※【当年度】費目間流用について要確認（ＪＳＴが承認済み、または、制限額を超える流用を行わず返還となる場合は不要）","")</f>
      </c>
      <c r="C39" s="184"/>
      <c r="D39" s="184"/>
      <c r="E39" s="184"/>
      <c r="F39" s="184"/>
      <c r="G39" s="184"/>
      <c r="H39" s="184"/>
      <c r="I39" s="184"/>
      <c r="J39" s="184"/>
      <c r="K39" s="184"/>
      <c r="L39" s="184"/>
      <c r="M39" s="184"/>
      <c r="N39" s="184"/>
      <c r="O39" s="184"/>
      <c r="P39" s="184"/>
      <c r="Q39" s="50" t="s">
        <v>42</v>
      </c>
      <c r="R39" s="50"/>
    </row>
    <row r="40" spans="1:18" ht="24.75" customHeight="1">
      <c r="A40" s="2"/>
      <c r="B40" s="176">
        <f>IF(AND(OR(L14="国際科学技術協力基盤整備事業",L14="戦略的創造研究推進事業(Belmont Forum)"),OR(ABS(F27)&gt;MAX(N24/2,2000000),ABS(H27)&gt;MAX(N24/2,2000000),ABS(J27)&gt;MAX(N24/2,2000000),ABS(L27)&gt;MAX(N24/2,2000000))),"※【当年度】費目間流用について要確認（ＪＳＴが承認済み、または、制限額を超える流用を行わず返還となる場合は不要）","")</f>
      </c>
      <c r="C40" s="176"/>
      <c r="D40" s="176"/>
      <c r="E40" s="176"/>
      <c r="F40" s="176"/>
      <c r="G40" s="176"/>
      <c r="H40" s="176"/>
      <c r="I40" s="176"/>
      <c r="J40" s="176"/>
      <c r="K40" s="176"/>
      <c r="L40" s="176"/>
      <c r="M40" s="176"/>
      <c r="N40" s="176"/>
      <c r="O40" s="176"/>
      <c r="P40" s="176"/>
      <c r="Q40" s="176"/>
      <c r="R40" s="176"/>
    </row>
    <row r="41" ht="21.75" customHeight="1">
      <c r="A41" s="2"/>
    </row>
    <row r="42" ht="29.25" customHeight="1">
      <c r="A42" s="2"/>
    </row>
    <row r="43" ht="13.5">
      <c r="A43" s="2"/>
    </row>
    <row r="44" spans="2:11" ht="13.5">
      <c r="B44" s="5"/>
      <c r="C44" s="5"/>
      <c r="D44" s="4"/>
      <c r="E44" s="4"/>
      <c r="F44" s="4"/>
      <c r="G44" s="4"/>
      <c r="H44" s="4"/>
      <c r="I44" s="4"/>
      <c r="J44" s="4"/>
      <c r="K44" s="4"/>
    </row>
  </sheetData>
  <sheetProtection sheet="1" autoFilter="0"/>
  <mergeCells count="114">
    <mergeCell ref="B39:P39"/>
    <mergeCell ref="P34:R34"/>
    <mergeCell ref="P35:P36"/>
    <mergeCell ref="Q35:R36"/>
    <mergeCell ref="D34:O36"/>
    <mergeCell ref="P22:P23"/>
    <mergeCell ref="J32:K32"/>
    <mergeCell ref="L32:M32"/>
    <mergeCell ref="D30:E30"/>
    <mergeCell ref="F30:G30"/>
    <mergeCell ref="B40:R40"/>
    <mergeCell ref="N32:O32"/>
    <mergeCell ref="Q32:R32"/>
    <mergeCell ref="B34:C36"/>
    <mergeCell ref="B37:R37"/>
    <mergeCell ref="B38:R38"/>
    <mergeCell ref="B32:C32"/>
    <mergeCell ref="D32:E32"/>
    <mergeCell ref="F32:G32"/>
    <mergeCell ref="H32:I32"/>
    <mergeCell ref="H30:I30"/>
    <mergeCell ref="J30:K30"/>
    <mergeCell ref="L30:M30"/>
    <mergeCell ref="N30:O30"/>
    <mergeCell ref="Q30:R30"/>
    <mergeCell ref="Q28:R28"/>
    <mergeCell ref="Q29:R29"/>
    <mergeCell ref="D29:E29"/>
    <mergeCell ref="F29:G29"/>
    <mergeCell ref="H29:I29"/>
    <mergeCell ref="J29:K29"/>
    <mergeCell ref="L29:M29"/>
    <mergeCell ref="N29:O29"/>
    <mergeCell ref="Q27:R27"/>
    <mergeCell ref="D26:E26"/>
    <mergeCell ref="F26:G26"/>
    <mergeCell ref="D28:E28"/>
    <mergeCell ref="F28:G28"/>
    <mergeCell ref="H28:I28"/>
    <mergeCell ref="J28:K28"/>
    <mergeCell ref="L28:M28"/>
    <mergeCell ref="N28:O28"/>
    <mergeCell ref="D27:E27"/>
    <mergeCell ref="F27:G27"/>
    <mergeCell ref="H27:I27"/>
    <mergeCell ref="J27:K27"/>
    <mergeCell ref="L27:M27"/>
    <mergeCell ref="N27:O27"/>
    <mergeCell ref="H26:I26"/>
    <mergeCell ref="J26:K26"/>
    <mergeCell ref="L26:M26"/>
    <mergeCell ref="N26:O26"/>
    <mergeCell ref="N24:O24"/>
    <mergeCell ref="Q24:R24"/>
    <mergeCell ref="Q25:R25"/>
    <mergeCell ref="Q26:R26"/>
    <mergeCell ref="D25:E25"/>
    <mergeCell ref="F25:G25"/>
    <mergeCell ref="H25:I25"/>
    <mergeCell ref="J25:K25"/>
    <mergeCell ref="L25:M25"/>
    <mergeCell ref="N25:O25"/>
    <mergeCell ref="H23:I23"/>
    <mergeCell ref="J23:K23"/>
    <mergeCell ref="L23:M23"/>
    <mergeCell ref="N23:O23"/>
    <mergeCell ref="B24:B30"/>
    <mergeCell ref="D24:E24"/>
    <mergeCell ref="F24:G24"/>
    <mergeCell ref="H24:I24"/>
    <mergeCell ref="J24:K24"/>
    <mergeCell ref="L24:M24"/>
    <mergeCell ref="G17:H18"/>
    <mergeCell ref="I17:R18"/>
    <mergeCell ref="B19:R19"/>
    <mergeCell ref="B20:R20"/>
    <mergeCell ref="B21:P21"/>
    <mergeCell ref="B22:C23"/>
    <mergeCell ref="D22:E23"/>
    <mergeCell ref="F22:O22"/>
    <mergeCell ref="Q22:R23"/>
    <mergeCell ref="F23:G23"/>
    <mergeCell ref="G13:K13"/>
    <mergeCell ref="G15:H16"/>
    <mergeCell ref="I15:R16"/>
    <mergeCell ref="G14:K14"/>
    <mergeCell ref="L14:R14"/>
    <mergeCell ref="L13:R13"/>
    <mergeCell ref="I8:K8"/>
    <mergeCell ref="L8:P8"/>
    <mergeCell ref="G9:H11"/>
    <mergeCell ref="I9:K9"/>
    <mergeCell ref="L9:Q9"/>
    <mergeCell ref="B10:F11"/>
    <mergeCell ref="I10:K10"/>
    <mergeCell ref="L10:Q10"/>
    <mergeCell ref="I11:K11"/>
    <mergeCell ref="L11:Q11"/>
    <mergeCell ref="L5:Q5"/>
    <mergeCell ref="B6:F6"/>
    <mergeCell ref="I6:K6"/>
    <mergeCell ref="L6:Q6"/>
    <mergeCell ref="I7:K7"/>
    <mergeCell ref="L7:Q7"/>
    <mergeCell ref="Q39:R39"/>
    <mergeCell ref="B2:R2"/>
    <mergeCell ref="L3:Q3"/>
    <mergeCell ref="B4:F4"/>
    <mergeCell ref="G4:H8"/>
    <mergeCell ref="I4:K4"/>
    <mergeCell ref="L4:Q4"/>
    <mergeCell ref="R4:R11"/>
    <mergeCell ref="B5:F5"/>
    <mergeCell ref="I5:K5"/>
  </mergeCells>
  <dataValidations count="3">
    <dataValidation allowBlank="1" showInputMessage="1" errorTitle="入力規則" error="半角数字で入力してください。&#10;" imeMode="off" sqref="J33 H33 H28:J29 L33:R33 L24:P24 L31:R31 R27 Q32:R32 J31 H31 L28:O29 H24:J26 L25:O26 Q24:Q30"/>
    <dataValidation type="list" allowBlank="1" showInputMessage="1" showErrorMessage="1" sqref="L14:R14">
      <formula1>"SATREPS,SICORP,国際科学技術協力基盤整備事業,戦略的創造研究推進事業(Belmont Forum)"</formula1>
    </dataValidation>
    <dataValidation type="custom" allowBlank="1" showInputMessage="1" showErrorMessage="1" errorTitle="入力ミス" error="間接経費の上限額または契約額を超えています。" sqref="P25">
      <formula1>P25&lt;=MIN(P24,ROUNDDOWN(N25*0.3,0))</formula1>
    </dataValidation>
  </dataValidations>
  <printOptions horizontalCentered="1"/>
  <pageMargins left="0.3937007874015748" right="0.3937007874015748" top="0.5511811023622047" bottom="0.1968503937007874" header="0.2755905511811024" footer="0.31496062992125984"/>
  <pageSetup fitToHeight="1" fitToWidth="1" horizontalDpi="600" verticalDpi="600" orientation="portrait" paperSize="9" scale="75" r:id="rId3"/>
  <legacyDrawing r:id="rId2"/>
</worksheet>
</file>

<file path=xl/worksheets/sheet2.xml><?xml version="1.0" encoding="utf-8"?>
<worksheet xmlns="http://schemas.openxmlformats.org/spreadsheetml/2006/main" xmlns:r="http://schemas.openxmlformats.org/officeDocument/2006/relationships">
  <dimension ref="A1:F25"/>
  <sheetViews>
    <sheetView view="pageBreakPreview" zoomScaleSheetLayoutView="100" zoomScalePageLayoutView="0" workbookViewId="0" topLeftCell="A1">
      <selection activeCell="D8" sqref="D8"/>
    </sheetView>
  </sheetViews>
  <sheetFormatPr defaultColWidth="9.00390625" defaultRowHeight="49.5" customHeight="1"/>
  <cols>
    <col min="1" max="1" width="6.00390625" style="0" customWidth="1"/>
    <col min="2" max="2" width="20.625" style="0" customWidth="1"/>
    <col min="3" max="3" width="19.75390625" style="0" customWidth="1"/>
    <col min="4" max="4" width="93.50390625" style="0" customWidth="1"/>
  </cols>
  <sheetData>
    <row r="1" spans="1:5" ht="49.5" customHeight="1">
      <c r="A1" s="49" t="s">
        <v>88</v>
      </c>
      <c r="B1" s="49" t="s">
        <v>89</v>
      </c>
      <c r="C1" s="49" t="s">
        <v>90</v>
      </c>
      <c r="D1" s="49" t="s">
        <v>91</v>
      </c>
      <c r="E1" s="44" t="s">
        <v>61</v>
      </c>
    </row>
    <row r="2" spans="1:5" ht="49.5" customHeight="1">
      <c r="A2" s="45" t="s">
        <v>60</v>
      </c>
      <c r="B2" s="46" t="s">
        <v>62</v>
      </c>
      <c r="C2" s="46"/>
      <c r="D2" s="46" t="s">
        <v>63</v>
      </c>
      <c r="E2" s="44" t="s">
        <v>64</v>
      </c>
    </row>
    <row r="3" spans="1:5" ht="49.5" customHeight="1">
      <c r="A3" s="45" t="s">
        <v>53</v>
      </c>
      <c r="B3" s="46" t="s">
        <v>95</v>
      </c>
      <c r="C3" s="46"/>
      <c r="D3" s="46"/>
      <c r="E3" s="44" t="s">
        <v>64</v>
      </c>
    </row>
    <row r="4" spans="1:5" ht="49.5" customHeight="1">
      <c r="A4" s="45" t="s">
        <v>46</v>
      </c>
      <c r="B4" s="46" t="s">
        <v>65</v>
      </c>
      <c r="C4" s="46"/>
      <c r="D4" s="46" t="s">
        <v>66</v>
      </c>
      <c r="E4" s="44" t="s">
        <v>64</v>
      </c>
    </row>
    <row r="5" spans="1:5" ht="87.75" customHeight="1">
      <c r="A5" s="45" t="s">
        <v>57</v>
      </c>
      <c r="B5" s="46" t="s">
        <v>83</v>
      </c>
      <c r="C5" s="46"/>
      <c r="D5" s="48" t="s">
        <v>84</v>
      </c>
      <c r="E5" s="44" t="s">
        <v>64</v>
      </c>
    </row>
    <row r="6" spans="1:5" ht="49.5" customHeight="1">
      <c r="A6" s="45" t="s">
        <v>51</v>
      </c>
      <c r="B6" s="46" t="s">
        <v>85</v>
      </c>
      <c r="C6" s="46"/>
      <c r="D6" s="46" t="s">
        <v>92</v>
      </c>
      <c r="E6" s="44" t="s">
        <v>64</v>
      </c>
    </row>
    <row r="7" spans="1:5" ht="49.5" customHeight="1">
      <c r="A7" s="45" t="s">
        <v>44</v>
      </c>
      <c r="B7" s="46" t="s">
        <v>86</v>
      </c>
      <c r="C7" s="46"/>
      <c r="D7" s="46" t="s">
        <v>96</v>
      </c>
      <c r="E7" s="44" t="s">
        <v>64</v>
      </c>
    </row>
    <row r="8" spans="1:5" ht="49.5" customHeight="1">
      <c r="A8" s="45" t="s">
        <v>54</v>
      </c>
      <c r="B8" s="46" t="s">
        <v>67</v>
      </c>
      <c r="C8" s="46" t="s">
        <v>68</v>
      </c>
      <c r="D8" s="46" t="s">
        <v>69</v>
      </c>
      <c r="E8" s="44" t="s">
        <v>64</v>
      </c>
    </row>
    <row r="9" spans="1:5" ht="71.25" customHeight="1">
      <c r="A9" s="45" t="s">
        <v>48</v>
      </c>
      <c r="B9" s="46" t="s">
        <v>67</v>
      </c>
      <c r="C9" s="46" t="s">
        <v>47</v>
      </c>
      <c r="D9" s="46" t="s">
        <v>70</v>
      </c>
      <c r="E9" s="44" t="s">
        <v>64</v>
      </c>
    </row>
    <row r="10" spans="1:5" ht="49.5" customHeight="1">
      <c r="A10" s="45" t="s">
        <v>58</v>
      </c>
      <c r="B10" s="46" t="s">
        <v>67</v>
      </c>
      <c r="C10" s="46" t="s">
        <v>56</v>
      </c>
      <c r="D10" s="46" t="s">
        <v>71</v>
      </c>
      <c r="E10" s="44" t="s">
        <v>64</v>
      </c>
    </row>
    <row r="11" spans="1:5" ht="100.5" customHeight="1">
      <c r="A11" s="45" t="s">
        <v>52</v>
      </c>
      <c r="B11" s="46" t="s">
        <v>67</v>
      </c>
      <c r="C11" s="46" t="s">
        <v>72</v>
      </c>
      <c r="D11" s="46" t="s">
        <v>87</v>
      </c>
      <c r="E11" s="44" t="s">
        <v>64</v>
      </c>
    </row>
    <row r="12" spans="1:5" ht="49.5" customHeight="1">
      <c r="A12" s="45" t="s">
        <v>45</v>
      </c>
      <c r="B12" s="46" t="s">
        <v>67</v>
      </c>
      <c r="C12" s="46" t="s">
        <v>50</v>
      </c>
      <c r="D12" s="46" t="s">
        <v>73</v>
      </c>
      <c r="E12" s="44" t="s">
        <v>64</v>
      </c>
    </row>
    <row r="13" spans="1:5" ht="49.5" customHeight="1">
      <c r="A13" s="45" t="s">
        <v>55</v>
      </c>
      <c r="B13" s="46" t="s">
        <v>67</v>
      </c>
      <c r="C13" s="46" t="s">
        <v>74</v>
      </c>
      <c r="D13" s="46" t="s">
        <v>75</v>
      </c>
      <c r="E13" s="44" t="s">
        <v>64</v>
      </c>
    </row>
    <row r="14" spans="1:6" ht="49.5" customHeight="1">
      <c r="A14" s="45" t="s">
        <v>49</v>
      </c>
      <c r="B14" s="46" t="s">
        <v>67</v>
      </c>
      <c r="C14" s="46" t="s">
        <v>76</v>
      </c>
      <c r="D14" s="46" t="s">
        <v>77</v>
      </c>
      <c r="E14" s="44" t="s">
        <v>78</v>
      </c>
      <c r="F14" s="44" t="s">
        <v>79</v>
      </c>
    </row>
    <row r="15" spans="1:6" ht="49.5" customHeight="1">
      <c r="A15" s="45" t="s">
        <v>59</v>
      </c>
      <c r="B15" s="46" t="s">
        <v>80</v>
      </c>
      <c r="C15" s="46"/>
      <c r="D15" s="46" t="s">
        <v>81</v>
      </c>
      <c r="E15" s="44" t="s">
        <v>78</v>
      </c>
      <c r="F15" s="44" t="s">
        <v>82</v>
      </c>
    </row>
    <row r="25" ht="49.5" customHeight="1">
      <c r="D25" s="47" t="s">
        <v>41</v>
      </c>
    </row>
  </sheetData>
  <sheetProtection sheet="1"/>
  <printOptions/>
  <pageMargins left="0.7" right="0.7" top="0.75" bottom="0.75" header="0.3" footer="0.3"/>
  <pageSetup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2016-01-29T01:44:44Z</cp:lastPrinted>
  <dcterms:created xsi:type="dcterms:W3CDTF">2006-04-12T02:03:31Z</dcterms:created>
  <dcterms:modified xsi:type="dcterms:W3CDTF">2016-08-17T04:48:18Z</dcterms:modified>
  <cp:category/>
  <cp:version/>
  <cp:contentType/>
  <cp:contentStatus/>
</cp:coreProperties>
</file>