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24226"/>
  <xr:revisionPtr revIDLastSave="0" documentId="13_ncr:101_{4D30AF63-CB2F-432C-B8F9-8EEFD1CEA23B}" xr6:coauthVersionLast="47" xr6:coauthVersionMax="47" xr10:uidLastSave="{00000000-0000-0000-0000-000000000000}"/>
  <bookViews>
    <workbookView xWindow="28680" yWindow="-120" windowWidth="29040" windowHeight="15720" xr2:uid="{00000000-000D-0000-FFFF-FFFF00000000}"/>
  </bookViews>
  <sheets>
    <sheet name="経理様式2" sheetId="8" r:id="rId1"/>
    <sheet name="経理様式2 (記入例)" sheetId="10" r:id="rId2"/>
  </sheets>
  <definedNames>
    <definedName name="_xlnm.Print_Area" localSheetId="0">経理様式2!$A$1:$H$52</definedName>
    <definedName name="_xlnm.Print_Area" localSheetId="1">'経理様式2 (記入例)'!$A$1:$H$53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5" i="10" l="1"/>
  <c r="G44" i="10"/>
  <c r="E27" i="8"/>
  <c r="E30" i="8"/>
  <c r="E39" i="8"/>
  <c r="E40" i="8"/>
  <c r="E41" i="8"/>
  <c r="E42" i="8"/>
  <c r="F27" i="8"/>
  <c r="F30" i="8"/>
  <c r="F39" i="8"/>
  <c r="G39" i="8" s="1"/>
  <c r="F42" i="10"/>
  <c r="E31" i="10"/>
  <c r="E28" i="10"/>
  <c r="G28" i="10"/>
  <c r="G26" i="8"/>
  <c r="G26" i="10"/>
  <c r="G34" i="10"/>
  <c r="G33" i="10"/>
  <c r="F40" i="10"/>
  <c r="E40" i="10"/>
  <c r="G40" i="10"/>
  <c r="G27" i="10"/>
  <c r="G29" i="10"/>
  <c r="G30" i="10"/>
  <c r="G32" i="10"/>
  <c r="G35" i="10"/>
  <c r="G36" i="10"/>
  <c r="G37" i="10"/>
  <c r="G38" i="10"/>
  <c r="G39" i="10"/>
  <c r="F31" i="10"/>
  <c r="G31" i="10"/>
  <c r="F28" i="10"/>
  <c r="F41" i="10"/>
  <c r="F43" i="10"/>
  <c r="G38" i="8"/>
  <c r="G37" i="8"/>
  <c r="G36" i="8"/>
  <c r="G35" i="8"/>
  <c r="G34" i="8"/>
  <c r="G33" i="8"/>
  <c r="G32" i="8"/>
  <c r="G31" i="8"/>
  <c r="G29" i="8"/>
  <c r="G28" i="8"/>
  <c r="G25" i="8"/>
  <c r="G30" i="8"/>
  <c r="G27" i="8"/>
  <c r="E41" i="10"/>
  <c r="E42" i="10"/>
  <c r="G41" i="10"/>
  <c r="E43" i="10"/>
  <c r="G43" i="10"/>
  <c r="G42" i="10"/>
  <c r="F40" i="8" l="1"/>
  <c r="F41" i="8" l="1"/>
  <c r="G41" i="8" s="1"/>
  <c r="G40" i="8"/>
  <c r="F42" i="8" l="1"/>
  <c r="G42" i="8" s="1"/>
  <c r="G43" i="8" s="1"/>
  <c r="G44" i="8" s="1"/>
</calcChain>
</file>

<file path=xl/sharedStrings.xml><?xml version="1.0" encoding="utf-8"?>
<sst xmlns="http://schemas.openxmlformats.org/spreadsheetml/2006/main" count="113" uniqueCount="64">
  <si>
    <t>単位：円</t>
    <rPh sb="0" eb="2">
      <t>タンイ</t>
    </rPh>
    <rPh sb="3" eb="4">
      <t>エン</t>
    </rPh>
    <phoneticPr fontId="2"/>
  </si>
  <si>
    <t>備考</t>
    <rPh sb="0" eb="2">
      <t>ビコウ</t>
    </rPh>
    <phoneticPr fontId="2"/>
  </si>
  <si>
    <t>直接経費</t>
    <rPh sb="0" eb="2">
      <t>チョクセツ</t>
    </rPh>
    <rPh sb="2" eb="4">
      <t>ケイヒ</t>
    </rPh>
    <phoneticPr fontId="2"/>
  </si>
  <si>
    <t xml:space="preserve"> </t>
    <phoneticPr fontId="2"/>
  </si>
  <si>
    <t>設備備品費</t>
  </si>
  <si>
    <t>消耗品費</t>
  </si>
  <si>
    <t>人件費</t>
  </si>
  <si>
    <t>謝金</t>
  </si>
  <si>
    <t>旅費（③）</t>
    <phoneticPr fontId="2"/>
  </si>
  <si>
    <t>外注費</t>
  </si>
  <si>
    <t>印刷製本費</t>
  </si>
  <si>
    <t>会議費</t>
  </si>
  <si>
    <t>通信運搬費</t>
  </si>
  <si>
    <t>光熱水料</t>
  </si>
  <si>
    <t>その他（諸経費）</t>
  </si>
  <si>
    <t>消費税相当額</t>
  </si>
  <si>
    <t>物品費</t>
    <rPh sb="0" eb="2">
      <t>ブッピン</t>
    </rPh>
    <rPh sb="2" eb="3">
      <t>ヒ</t>
    </rPh>
    <phoneticPr fontId="2"/>
  </si>
  <si>
    <t>人件費・謝金</t>
    <rPh sb="0" eb="3">
      <t>ジンケンヒ</t>
    </rPh>
    <rPh sb="4" eb="6">
      <t>シャキン</t>
    </rPh>
    <phoneticPr fontId="2"/>
  </si>
  <si>
    <t>旅費</t>
    <rPh sb="0" eb="2">
      <t>リョヒ</t>
    </rPh>
    <phoneticPr fontId="2"/>
  </si>
  <si>
    <t>その他</t>
    <rPh sb="2" eb="3">
      <t>タ</t>
    </rPh>
    <phoneticPr fontId="2"/>
  </si>
  <si>
    <t>費目</t>
    <rPh sb="0" eb="2">
      <t>ヒモク</t>
    </rPh>
    <phoneticPr fontId="2"/>
  </si>
  <si>
    <t>種別</t>
    <rPh sb="0" eb="2">
      <t>シュベツ</t>
    </rPh>
    <phoneticPr fontId="2"/>
  </si>
  <si>
    <t>計（①）</t>
    <phoneticPr fontId="2"/>
  </si>
  <si>
    <t>計（②）</t>
    <phoneticPr fontId="2"/>
  </si>
  <si>
    <t>計（④）</t>
    <phoneticPr fontId="2"/>
  </si>
  <si>
    <t>合計（⑤＝①＋②＋③＋④）</t>
    <rPh sb="0" eb="2">
      <t>ゴウケイ</t>
    </rPh>
    <phoneticPr fontId="2"/>
  </si>
  <si>
    <t>一般管理費（⑥）</t>
    <phoneticPr fontId="2"/>
  </si>
  <si>
    <t>総合計（⑤＋⑥）</t>
    <rPh sb="0" eb="1">
      <t>ソウ</t>
    </rPh>
    <rPh sb="1" eb="3">
      <t>ゴウケイ</t>
    </rPh>
    <phoneticPr fontId="2"/>
  </si>
  <si>
    <t>執行見込額（B）</t>
    <rPh sb="0" eb="2">
      <t>シッコウ</t>
    </rPh>
    <rPh sb="2" eb="4">
      <t>ミコ</t>
    </rPh>
    <rPh sb="4" eb="5">
      <t>ガク</t>
    </rPh>
    <phoneticPr fontId="2"/>
  </si>
  <si>
    <t>【返金先口座】</t>
    <rPh sb="1" eb="3">
      <t>ヘンキン</t>
    </rPh>
    <rPh sb="3" eb="4">
      <t>サキ</t>
    </rPh>
    <rPh sb="4" eb="6">
      <t>コウザ</t>
    </rPh>
    <phoneticPr fontId="2"/>
  </si>
  <si>
    <t>みずほ銀行　東京中央支店</t>
    <rPh sb="3" eb="5">
      <t>ギンコウ</t>
    </rPh>
    <rPh sb="6" eb="8">
      <t>トウキョウ</t>
    </rPh>
    <rPh sb="8" eb="10">
      <t>チュウオウ</t>
    </rPh>
    <rPh sb="10" eb="12">
      <t>シテン</t>
    </rPh>
    <phoneticPr fontId="2"/>
  </si>
  <si>
    <t>不用額（A-B）</t>
    <rPh sb="0" eb="2">
      <t>フヨウ</t>
    </rPh>
    <rPh sb="2" eb="3">
      <t>ガク</t>
    </rPh>
    <phoneticPr fontId="2"/>
  </si>
  <si>
    <t>報告書作成費用が減額</t>
    <rPh sb="0" eb="3">
      <t>ホウコクショ</t>
    </rPh>
    <rPh sb="3" eb="5">
      <t>サクセイ</t>
    </rPh>
    <rPh sb="5" eb="7">
      <t>ヒヨウ</t>
    </rPh>
    <rPh sb="8" eb="10">
      <t>ゲンガク</t>
    </rPh>
    <phoneticPr fontId="2"/>
  </si>
  <si>
    <t>HP制作費用が減額</t>
    <rPh sb="2" eb="4">
      <t>セイサク</t>
    </rPh>
    <rPh sb="4" eb="6">
      <t>ヒヨウ</t>
    </rPh>
    <rPh sb="7" eb="9">
      <t>ゲンガク</t>
    </rPh>
    <phoneticPr fontId="2"/>
  </si>
  <si>
    <t>ｺｸﾘﾂｹﾝｷｭｳｶｲﾊﾂﾎｳｼﾞﾝｶｶﾞｸｷﾞｼﾞｭﾂｼﾝｺｳｷｺｳ</t>
    <phoneticPr fontId="2"/>
  </si>
  <si>
    <t xml:space="preserve">国立研究開発法人科学技術振興機構
</t>
    <phoneticPr fontId="2"/>
  </si>
  <si>
    <t>返　金　連　絡　書</t>
    <rPh sb="0" eb="1">
      <t>ヘン</t>
    </rPh>
    <rPh sb="2" eb="3">
      <t>キン</t>
    </rPh>
    <rPh sb="4" eb="5">
      <t>レン</t>
    </rPh>
    <rPh sb="6" eb="7">
      <t>ラク</t>
    </rPh>
    <rPh sb="8" eb="9">
      <t>ショ</t>
    </rPh>
    <phoneticPr fontId="2"/>
  </si>
  <si>
    <t>国立研究開発法人科学技術振興機構　殿</t>
    <phoneticPr fontId="2"/>
  </si>
  <si>
    <t xml:space="preserve">所在地 </t>
    <rPh sb="0" eb="3">
      <t>ショザイチ</t>
    </rPh>
    <phoneticPr fontId="2"/>
  </si>
  <si>
    <t>「企画名」</t>
    <rPh sb="1" eb="3">
      <t>キカク</t>
    </rPh>
    <phoneticPr fontId="2"/>
  </si>
  <si>
    <t>業務の題目</t>
    <rPh sb="0" eb="2">
      <t>ギョウム</t>
    </rPh>
    <rPh sb="3" eb="5">
      <t>ダイモク</t>
    </rPh>
    <phoneticPr fontId="2"/>
  </si>
  <si>
    <t>役職名</t>
    <rPh sb="0" eb="3">
      <t>ヤクショクメイ</t>
    </rPh>
    <phoneticPr fontId="2"/>
  </si>
  <si>
    <t>経理様式2</t>
    <rPh sb="0" eb="2">
      <t>ケイリ</t>
    </rPh>
    <rPh sb="2" eb="4">
      <t>ヨウシキ</t>
    </rPh>
    <phoneticPr fontId="2"/>
  </si>
  <si>
    <r>
      <t>所在地 　</t>
    </r>
    <r>
      <rPr>
        <sz val="12"/>
        <color indexed="10"/>
        <rFont val="ＭＳ ゴシック"/>
        <family val="3"/>
        <charset val="128"/>
      </rPr>
      <t>科学県科学技術市技術1丁目1番地1号</t>
    </r>
    <rPh sb="0" eb="3">
      <t>ショザイチ</t>
    </rPh>
    <rPh sb="5" eb="7">
      <t>カガク</t>
    </rPh>
    <rPh sb="7" eb="8">
      <t>ケン</t>
    </rPh>
    <rPh sb="8" eb="10">
      <t>カガク</t>
    </rPh>
    <rPh sb="10" eb="12">
      <t>ギジュツ</t>
    </rPh>
    <rPh sb="12" eb="13">
      <t>シ</t>
    </rPh>
    <rPh sb="13" eb="15">
      <t>ギジュツ</t>
    </rPh>
    <rPh sb="16" eb="18">
      <t>チョウメ</t>
    </rPh>
    <rPh sb="19" eb="21">
      <t>バンチ</t>
    </rPh>
    <rPh sb="22" eb="23">
      <t>ゴウ</t>
    </rPh>
    <phoneticPr fontId="2"/>
  </si>
  <si>
    <t>契約担当者名　　　　　　　　　　　　　　　　　</t>
    <phoneticPr fontId="2"/>
  </si>
  <si>
    <r>
      <t xml:space="preserve">契約担当者名　 </t>
    </r>
    <r>
      <rPr>
        <sz val="12"/>
        <color indexed="10"/>
        <rFont val="ＭＳ ゴシック"/>
        <family val="3"/>
        <charset val="128"/>
      </rPr>
      <t>科学　太郎</t>
    </r>
    <r>
      <rPr>
        <sz val="12"/>
        <rFont val="ＭＳ ゴシック"/>
        <family val="3"/>
        <charset val="128"/>
      </rPr>
      <t>　　　　　　　　　　</t>
    </r>
    <rPh sb="8" eb="10">
      <t>カガク</t>
    </rPh>
    <rPh sb="11" eb="13">
      <t>タロウ</t>
    </rPh>
    <phoneticPr fontId="2"/>
  </si>
  <si>
    <t>※2　振込手数料は実施機関にてご負担ください。</t>
    <rPh sb="3" eb="4">
      <t>フ</t>
    </rPh>
    <rPh sb="4" eb="5">
      <t>コ</t>
    </rPh>
    <rPh sb="5" eb="8">
      <t>テスウリョウ</t>
    </rPh>
    <rPh sb="9" eb="11">
      <t>ジッシ</t>
    </rPh>
    <rPh sb="11" eb="13">
      <t>キカン</t>
    </rPh>
    <rPh sb="16" eb="18">
      <t>フタン</t>
    </rPh>
    <phoneticPr fontId="2"/>
  </si>
  <si>
    <t>最終契約額（A）</t>
    <rPh sb="0" eb="2">
      <t>サイシュウ</t>
    </rPh>
    <rPh sb="2" eb="4">
      <t>ケイヤク</t>
    </rPh>
    <rPh sb="4" eb="5">
      <t>ガク</t>
    </rPh>
    <phoneticPr fontId="2"/>
  </si>
  <si>
    <r>
      <t>機関名 　</t>
    </r>
    <r>
      <rPr>
        <sz val="12"/>
        <color indexed="10"/>
        <rFont val="ＭＳ ゴシック"/>
        <family val="3"/>
        <charset val="128"/>
      </rPr>
      <t>科学技術大学</t>
    </r>
    <rPh sb="5" eb="7">
      <t>カガク</t>
    </rPh>
    <rPh sb="7" eb="9">
      <t>ギジュツ</t>
    </rPh>
    <rPh sb="9" eb="11">
      <t>ダイガク</t>
    </rPh>
    <phoneticPr fontId="2"/>
  </si>
  <si>
    <r>
      <t xml:space="preserve">役職名　 </t>
    </r>
    <r>
      <rPr>
        <sz val="12"/>
        <color indexed="10"/>
        <rFont val="ＭＳ ゴシック"/>
        <family val="3"/>
        <charset val="128"/>
      </rPr>
      <t>学長</t>
    </r>
    <rPh sb="0" eb="3">
      <t>ヤクショクメイ</t>
    </rPh>
    <rPh sb="5" eb="7">
      <t>ガクチョウ</t>
    </rPh>
    <phoneticPr fontId="2"/>
  </si>
  <si>
    <t xml:space="preserve">機関名 </t>
    <phoneticPr fontId="2"/>
  </si>
  <si>
    <t>一般管理費率</t>
    <rPh sb="0" eb="2">
      <t>イッパン</t>
    </rPh>
    <rPh sb="2" eb="5">
      <t>カンリヒ</t>
    </rPh>
    <rPh sb="5" eb="6">
      <t>リツ</t>
    </rPh>
    <phoneticPr fontId="2"/>
  </si>
  <si>
    <t>登録番号</t>
    <rPh sb="0" eb="2">
      <t>トウロク</t>
    </rPh>
    <rPh sb="2" eb="4">
      <t>バンゴウ</t>
    </rPh>
    <phoneticPr fontId="2"/>
  </si>
  <si>
    <t>T9999999999999</t>
    <phoneticPr fontId="2"/>
  </si>
  <si>
    <t>（内消費税</t>
    <rPh sb="1" eb="2">
      <t>ウチ</t>
    </rPh>
    <rPh sb="2" eb="5">
      <t>ショウヒゼイ</t>
    </rPh>
    <phoneticPr fontId="2"/>
  </si>
  <si>
    <t>（10%対象</t>
    <rPh sb="4" eb="6">
      <t>タイショウ</t>
    </rPh>
    <phoneticPr fontId="2"/>
  </si>
  <si>
    <t>）</t>
    <phoneticPr fontId="2"/>
  </si>
  <si>
    <t>「●●●●プロジェクト」</t>
    <phoneticPr fontId="2"/>
  </si>
  <si>
    <t>普通　２７０９３７９</t>
    <rPh sb="0" eb="2">
      <t>フツウ</t>
    </rPh>
    <phoneticPr fontId="2"/>
  </si>
  <si>
    <t>※1　返金額については、令和8年3月末日までに上記口座に返金してください。</t>
    <rPh sb="12" eb="14">
      <t>レイワ</t>
    </rPh>
    <rPh sb="15" eb="16">
      <t>ネン</t>
    </rPh>
    <rPh sb="18" eb="19">
      <t>マツ</t>
    </rPh>
    <rPh sb="23" eb="25">
      <t>ジョウキ</t>
    </rPh>
    <phoneticPr fontId="2"/>
  </si>
  <si>
    <t>※1　返金額については、令和8年3月末日までに上記口座に返金してください。</t>
    <rPh sb="12" eb="14">
      <t>レイワ</t>
    </rPh>
    <rPh sb="18" eb="19">
      <t>マツ</t>
    </rPh>
    <rPh sb="23" eb="25">
      <t>ジョウキ</t>
    </rPh>
    <phoneticPr fontId="2"/>
  </si>
  <si>
    <t>令和　　年　　月　　日</t>
    <rPh sb="0" eb="2">
      <t>レイワ</t>
    </rPh>
    <rPh sb="4" eb="5">
      <t>ネン</t>
    </rPh>
    <rPh sb="7" eb="8">
      <t>ガツ</t>
    </rPh>
    <rPh sb="10" eb="11">
      <t>ニチ</t>
    </rPh>
    <phoneticPr fontId="2"/>
  </si>
  <si>
    <t>令和7年度次世代科学技術チャレンジプログラム</t>
  </si>
  <si>
    <r>
      <t>令和</t>
    </r>
    <r>
      <rPr>
        <sz val="12"/>
        <color indexed="10"/>
        <rFont val="ＭＳ ゴシック"/>
        <family val="3"/>
        <charset val="128"/>
      </rPr>
      <t>8</t>
    </r>
    <r>
      <rPr>
        <sz val="12"/>
        <rFont val="ＭＳ ゴシック"/>
        <family val="3"/>
        <charset val="128"/>
      </rPr>
      <t>年</t>
    </r>
    <r>
      <rPr>
        <sz val="12"/>
        <color indexed="10"/>
        <rFont val="ＭＳ ゴシック"/>
        <family val="3"/>
        <charset val="128"/>
      </rPr>
      <t>3</t>
    </r>
    <r>
      <rPr>
        <sz val="12"/>
        <rFont val="ＭＳ ゴシック"/>
        <family val="3"/>
        <charset val="128"/>
      </rPr>
      <t>月</t>
    </r>
    <r>
      <rPr>
        <sz val="12"/>
        <color indexed="10"/>
        <rFont val="ＭＳ ゴシック"/>
        <family val="3"/>
        <charset val="128"/>
      </rPr>
      <t>10</t>
    </r>
    <r>
      <rPr>
        <sz val="12"/>
        <rFont val="ＭＳ ゴシック"/>
        <family val="3"/>
        <charset val="128"/>
      </rPr>
      <t>日</t>
    </r>
    <rPh sb="0" eb="2">
      <t>レイワ</t>
    </rPh>
    <rPh sb="3" eb="4">
      <t>ネン</t>
    </rPh>
    <rPh sb="5" eb="6">
      <t>ガツ</t>
    </rPh>
    <rPh sb="8" eb="9">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</si>
</sst>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name val="ＭＳ ゴシック"/>
      <family val="3"/>
      <charset val="128"/>
    </font>
    <font>
      <sz val="11"/>
      <color indexed="8"/>
      <name val="ＭＳ ゴシック"/>
      <family val="3"/>
      <charset val="128"/>
    </font>
    <font>
      <b/>
      <sz val="14"/>
      <color indexed="8"/>
      <name val="ＭＳ ゴシック"/>
      <family val="3"/>
      <charset val="128"/>
    </font>
    <font>
      <sz val="12"/>
      <name val="ＭＳ ゴシック"/>
      <family val="3"/>
      <charset val="128"/>
    </font>
    <font>
      <sz val="14"/>
      <name val="ＭＳ ゴシック"/>
      <family val="3"/>
      <charset val="128"/>
    </font>
    <font>
      <strike/>
      <sz val="12"/>
      <color indexed="10"/>
      <name val="ＭＳ ゴシック"/>
      <family val="3"/>
      <charset val="128"/>
    </font>
    <font>
      <sz val="12"/>
      <color indexed="8"/>
      <name val="ＭＳ ゴシック"/>
      <family val="3"/>
      <charset val="128"/>
    </font>
    <font>
      <sz val="12"/>
      <color indexed="10"/>
      <name val="ＭＳ ゴシック"/>
      <family val="3"/>
      <charset val="128"/>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rgb="FFFF0000"/>
      <name val="ＭＳ ゴシック"/>
      <family val="3"/>
      <charset val="128"/>
    </font>
    <font>
      <sz val="12"/>
      <color rgb="FF00B0F0"/>
      <name val="ＭＳ ゴシック"/>
      <family val="3"/>
      <charset val="128"/>
    </font>
  </fonts>
  <fills count="5">
    <fill>
      <patternFill patternType="none"/>
    </fill>
    <fill>
      <patternFill patternType="gray125"/>
    </fill>
    <fill>
      <patternFill patternType="solid">
        <fgColor indexed="43"/>
        <bgColor indexed="64"/>
      </patternFill>
    </fill>
    <fill>
      <patternFill patternType="solid">
        <fgColor theme="3" tint="0.79998168889431442"/>
        <bgColor indexed="64"/>
      </patternFill>
    </fill>
    <fill>
      <patternFill patternType="solid">
        <fgColor rgb="FFFFFF99"/>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cellStyleXfs>
  <cellXfs count="76">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5" fillId="0" borderId="3" xfId="2" applyFont="1" applyBorder="1" applyAlignment="1">
      <alignment horizontal="center" vertical="center" wrapText="1"/>
    </xf>
    <xf numFmtId="0" fontId="5" fillId="0" borderId="8" xfId="2" applyFont="1" applyBorder="1" applyAlignment="1">
      <alignment horizontal="center" vertical="center" wrapText="1"/>
    </xf>
    <xf numFmtId="0" fontId="4" fillId="0" borderId="3" xfId="0" applyFont="1" applyBorder="1" applyAlignment="1">
      <alignment horizontal="center" vertical="center"/>
    </xf>
    <xf numFmtId="0" fontId="4" fillId="0" borderId="6" xfId="0" applyFont="1" applyBorder="1" applyAlignment="1">
      <alignment horizontal="center" vertical="center"/>
    </xf>
    <xf numFmtId="38" fontId="5" fillId="2" borderId="3" xfId="1" applyFont="1" applyFill="1" applyBorder="1" applyAlignment="1" applyProtection="1">
      <alignment vertical="center" wrapText="1"/>
      <protection locked="0"/>
    </xf>
    <xf numFmtId="38" fontId="5" fillId="3" borderId="3" xfId="1" applyFont="1" applyFill="1" applyBorder="1" applyAlignment="1" applyProtection="1">
      <alignment vertical="center" wrapText="1"/>
      <protection locked="0"/>
    </xf>
    <xf numFmtId="0" fontId="4" fillId="2" borderId="3" xfId="0" applyFont="1" applyFill="1" applyBorder="1" applyAlignment="1" applyProtection="1">
      <alignment horizontal="left" vertical="center" wrapText="1"/>
      <protection locked="0"/>
    </xf>
    <xf numFmtId="0" fontId="4" fillId="2" borderId="3" xfId="0" applyFont="1" applyFill="1" applyBorder="1" applyProtection="1">
      <alignment vertical="center"/>
      <protection locked="0"/>
    </xf>
    <xf numFmtId="38" fontId="4" fillId="3" borderId="3" xfId="1" applyFont="1" applyFill="1" applyBorder="1" applyAlignment="1" applyProtection="1">
      <alignment vertical="center" wrapText="1"/>
      <protection locked="0"/>
    </xf>
    <xf numFmtId="0" fontId="5" fillId="0" borderId="3" xfId="2" applyFont="1" applyBorder="1" applyAlignment="1" applyProtection="1">
      <alignment vertical="center" wrapText="1"/>
      <protection locked="0"/>
    </xf>
    <xf numFmtId="38" fontId="5" fillId="3" borderId="8" xfId="1" applyFont="1" applyFill="1" applyBorder="1" applyAlignment="1" applyProtection="1">
      <alignment vertical="center" wrapText="1"/>
      <protection locked="0"/>
    </xf>
    <xf numFmtId="0" fontId="4" fillId="2" borderId="9" xfId="0" applyFont="1" applyFill="1" applyBorder="1" applyProtection="1">
      <alignment vertical="center"/>
      <protection locked="0"/>
    </xf>
    <xf numFmtId="0" fontId="5" fillId="0" borderId="0" xfId="2" applyFont="1" applyAlignment="1">
      <alignment vertical="center" wrapText="1"/>
    </xf>
    <xf numFmtId="0" fontId="5" fillId="0" borderId="0" xfId="2" applyFont="1" applyAlignment="1">
      <alignment horizontal="center" vertical="center" wrapText="1"/>
    </xf>
    <xf numFmtId="38" fontId="5" fillId="0" borderId="0" xfId="1" applyFont="1" applyFill="1" applyBorder="1" applyAlignment="1">
      <alignment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horizontal="center" vertical="center" wrapText="1"/>
    </xf>
    <xf numFmtId="38" fontId="5" fillId="0" borderId="0" xfId="1" applyFont="1" applyFill="1" applyBorder="1" applyAlignment="1">
      <alignment horizontal="center" vertical="center" wrapText="1"/>
    </xf>
    <xf numFmtId="38" fontId="12" fillId="2" borderId="3" xfId="1" applyFont="1" applyFill="1" applyBorder="1" applyAlignment="1" applyProtection="1">
      <alignment vertical="center" wrapText="1"/>
      <protection locked="0"/>
    </xf>
    <xf numFmtId="0" fontId="12" fillId="2" borderId="3" xfId="0" applyFont="1" applyFill="1" applyBorder="1" applyProtection="1">
      <alignment vertical="center"/>
      <protection locked="0"/>
    </xf>
    <xf numFmtId="0" fontId="7" fillId="0" borderId="0" xfId="0" applyFont="1" applyAlignment="1">
      <alignment horizontal="center" vertical="center"/>
    </xf>
    <xf numFmtId="0" fontId="7" fillId="0" borderId="0" xfId="0" applyFont="1">
      <alignment vertical="center"/>
    </xf>
    <xf numFmtId="49" fontId="7" fillId="0" borderId="0" xfId="0" applyNumberFormat="1" applyFont="1" applyAlignment="1" applyProtection="1">
      <alignment horizontal="right" vertical="center" shrinkToFit="1"/>
      <protection locked="0"/>
    </xf>
    <xf numFmtId="0" fontId="9" fillId="0" borderId="0" xfId="0" applyFont="1">
      <alignment vertical="center"/>
    </xf>
    <xf numFmtId="0" fontId="7" fillId="0" borderId="0" xfId="0" applyFont="1" applyAlignment="1">
      <alignment horizontal="center" vertical="center" shrinkToFit="1"/>
    </xf>
    <xf numFmtId="0" fontId="10" fillId="0" borderId="0" xfId="0" applyFont="1" applyAlignment="1">
      <alignment horizontal="center" vertical="center" shrinkToFit="1"/>
    </xf>
    <xf numFmtId="0" fontId="7" fillId="0" borderId="0" xfId="0" applyFont="1" applyAlignment="1" applyProtection="1">
      <alignment horizontal="left" vertical="center"/>
      <protection locked="0"/>
    </xf>
    <xf numFmtId="0" fontId="7" fillId="0" borderId="0" xfId="0" applyFont="1" applyAlignment="1" applyProtection="1">
      <alignment horizontal="left" vertical="center" wrapText="1"/>
      <protection locked="0"/>
    </xf>
    <xf numFmtId="0" fontId="10" fillId="0" borderId="0" xfId="0" applyFont="1" applyProtection="1">
      <alignment vertical="center"/>
      <protection locked="0"/>
    </xf>
    <xf numFmtId="0" fontId="6" fillId="0" borderId="0" xfId="0" applyFont="1">
      <alignment vertical="center"/>
    </xf>
    <xf numFmtId="0" fontId="13" fillId="0" borderId="0" xfId="0" applyFont="1">
      <alignment vertical="center"/>
    </xf>
    <xf numFmtId="38" fontId="14" fillId="3" borderId="3" xfId="1" applyFont="1" applyFill="1" applyBorder="1" applyAlignment="1" applyProtection="1">
      <alignment vertical="center" wrapText="1"/>
      <protection locked="0"/>
    </xf>
    <xf numFmtId="38" fontId="14" fillId="3" borderId="8" xfId="1" applyFont="1" applyFill="1" applyBorder="1" applyAlignment="1" applyProtection="1">
      <alignment vertical="center" wrapText="1"/>
      <protection locked="0"/>
    </xf>
    <xf numFmtId="3" fontId="5" fillId="3" borderId="3" xfId="1" applyNumberFormat="1" applyFont="1" applyFill="1" applyBorder="1" applyAlignment="1" applyProtection="1">
      <alignment vertical="center" wrapText="1"/>
      <protection locked="0"/>
    </xf>
    <xf numFmtId="3" fontId="5" fillId="3" borderId="6" xfId="1" applyNumberFormat="1" applyFont="1" applyFill="1" applyBorder="1" applyAlignment="1" applyProtection="1">
      <alignment vertical="center" wrapText="1"/>
      <protection locked="0"/>
    </xf>
    <xf numFmtId="3" fontId="5" fillId="3" borderId="10" xfId="1" applyNumberFormat="1" applyFont="1" applyFill="1" applyBorder="1" applyAlignment="1" applyProtection="1">
      <alignment vertical="center" wrapText="1"/>
      <protection locked="0"/>
    </xf>
    <xf numFmtId="3" fontId="14" fillId="3" borderId="3" xfId="1" applyNumberFormat="1" applyFont="1" applyFill="1" applyBorder="1" applyAlignment="1" applyProtection="1">
      <alignment vertical="center" wrapText="1"/>
      <protection locked="0"/>
    </xf>
    <xf numFmtId="3" fontId="14" fillId="3" borderId="10" xfId="1" applyNumberFormat="1" applyFont="1" applyFill="1" applyBorder="1" applyAlignment="1" applyProtection="1">
      <alignment vertical="center" wrapText="1"/>
      <protection locked="0"/>
    </xf>
    <xf numFmtId="0" fontId="4" fillId="0" borderId="9" xfId="0" applyFont="1" applyBorder="1" applyAlignment="1">
      <alignment horizontal="center" vertical="center" wrapText="1"/>
    </xf>
    <xf numFmtId="0" fontId="7" fillId="0" borderId="0" xfId="0" applyFont="1" applyAlignment="1">
      <alignment horizontal="left" vertical="center"/>
    </xf>
    <xf numFmtId="0" fontId="4" fillId="0" borderId="8" xfId="0" applyFont="1" applyBorder="1" applyAlignment="1">
      <alignment horizontal="centerContinuous" vertical="center" wrapText="1"/>
    </xf>
    <xf numFmtId="0" fontId="4" fillId="0" borderId="11" xfId="0" applyFont="1" applyBorder="1" applyAlignment="1">
      <alignment horizontal="centerContinuous" vertical="center" wrapText="1"/>
    </xf>
    <xf numFmtId="0" fontId="4" fillId="0" borderId="9" xfId="0" applyFont="1" applyBorder="1" applyAlignment="1">
      <alignment horizontal="centerContinuous" vertical="center" wrapText="1"/>
    </xf>
    <xf numFmtId="176" fontId="15" fillId="4" borderId="9" xfId="0" applyNumberFormat="1" applyFont="1" applyFill="1" applyBorder="1" applyAlignment="1">
      <alignment vertical="center" wrapText="1"/>
    </xf>
    <xf numFmtId="0" fontId="5" fillId="0" borderId="3" xfId="2" applyFont="1" applyBorder="1" applyAlignment="1">
      <alignment horizontal="centerContinuous" vertical="center" wrapText="1"/>
    </xf>
    <xf numFmtId="0" fontId="5" fillId="0" borderId="8" xfId="2" applyFont="1" applyBorder="1" applyAlignment="1">
      <alignment horizontal="centerContinuous" vertical="center" wrapText="1"/>
    </xf>
    <xf numFmtId="0" fontId="4" fillId="0" borderId="1" xfId="0" applyFont="1" applyBorder="1" applyAlignment="1">
      <alignment horizontal="centerContinuous" vertical="center" wrapText="1"/>
    </xf>
    <xf numFmtId="0" fontId="4" fillId="0" borderId="2" xfId="0" applyFont="1" applyBorder="1" applyAlignment="1">
      <alignment horizontal="centerContinuous" vertical="center" wrapText="1"/>
    </xf>
    <xf numFmtId="0" fontId="4" fillId="0" borderId="5" xfId="0" applyFont="1" applyBorder="1" applyAlignment="1">
      <alignment horizontal="centerContinuous" vertical="center" wrapText="1"/>
    </xf>
    <xf numFmtId="0" fontId="4" fillId="0" borderId="3" xfId="0" applyFont="1" applyBorder="1" applyAlignment="1">
      <alignment horizontal="centerContinuous" vertical="center" wrapText="1"/>
    </xf>
    <xf numFmtId="0" fontId="4" fillId="0" borderId="4" xfId="0" applyFont="1" applyBorder="1" applyAlignment="1">
      <alignment horizontal="centerContinuous" vertical="center" wrapText="1"/>
    </xf>
    <xf numFmtId="0" fontId="4" fillId="0" borderId="6" xfId="0" applyFont="1" applyBorder="1" applyAlignment="1">
      <alignment horizontal="centerContinuous" vertical="center" wrapText="1"/>
    </xf>
    <xf numFmtId="0" fontId="4" fillId="0" borderId="7" xfId="0" applyFont="1" applyBorder="1" applyAlignment="1">
      <alignment horizontal="centerContinuous" vertical="center" wrapText="1"/>
    </xf>
    <xf numFmtId="38" fontId="5" fillId="0" borderId="0" xfId="1" applyFont="1" applyFill="1" applyBorder="1" applyAlignment="1">
      <alignment horizontal="left" vertical="center"/>
    </xf>
    <xf numFmtId="0" fontId="16" fillId="0" borderId="0" xfId="0" applyFont="1" applyProtection="1">
      <alignment vertical="center"/>
      <protection locked="0"/>
    </xf>
    <xf numFmtId="0" fontId="13" fillId="0" borderId="0" xfId="0" applyFont="1" applyAlignment="1" applyProtection="1">
      <alignment horizontal="left" vertical="center" wrapText="1"/>
      <protection locked="0"/>
    </xf>
    <xf numFmtId="38" fontId="4" fillId="0" borderId="0" xfId="1" applyFont="1" applyFill="1" applyBorder="1" applyAlignment="1">
      <alignment horizontal="right" vertical="center" wrapText="1"/>
    </xf>
    <xf numFmtId="38" fontId="4" fillId="0" borderId="0" xfId="1" applyFont="1" applyFill="1" applyBorder="1" applyAlignment="1">
      <alignment vertical="center"/>
    </xf>
    <xf numFmtId="38" fontId="4" fillId="0" borderId="0" xfId="1" applyFont="1" applyFill="1" applyBorder="1" applyAlignment="1">
      <alignment horizontal="right" vertical="center"/>
    </xf>
    <xf numFmtId="3" fontId="4" fillId="0" borderId="0" xfId="0" applyNumberFormat="1" applyFont="1">
      <alignment vertical="center"/>
    </xf>
    <xf numFmtId="0" fontId="5" fillId="0" borderId="0" xfId="0" applyFont="1" applyAlignment="1">
      <alignment horizontal="left" vertical="center" wrapText="1"/>
    </xf>
    <xf numFmtId="0" fontId="10" fillId="0" borderId="0" xfId="0" applyFont="1" applyAlignment="1" applyProtection="1">
      <alignment horizontal="left" vertical="center" indent="1"/>
      <protection locked="0"/>
    </xf>
    <xf numFmtId="0" fontId="10" fillId="0" borderId="0" xfId="0" applyFont="1" applyAlignment="1" applyProtection="1">
      <alignment horizontal="center" vertical="center"/>
      <protection locked="0"/>
    </xf>
    <xf numFmtId="49" fontId="4" fillId="0" borderId="0" xfId="0" applyNumberFormat="1" applyFont="1" applyAlignment="1" applyProtection="1">
      <alignment horizontal="right" vertical="center" shrinkToFit="1"/>
      <protection locked="0"/>
    </xf>
    <xf numFmtId="0" fontId="5" fillId="0" borderId="6" xfId="2" applyFont="1" applyBorder="1" applyAlignment="1" applyProtection="1">
      <alignment vertical="center" wrapText="1"/>
      <protection locked="0"/>
    </xf>
    <xf numFmtId="0" fontId="4" fillId="0" borderId="1" xfId="0" applyFont="1" applyBorder="1" applyAlignment="1">
      <alignment vertical="center" wrapText="1"/>
    </xf>
    <xf numFmtId="0" fontId="4" fillId="0" borderId="5" xfId="0" applyFont="1" applyBorder="1" applyAlignment="1">
      <alignment vertical="center" wrapText="1"/>
    </xf>
    <xf numFmtId="0" fontId="8" fillId="0" borderId="0" xfId="0" applyFont="1" applyAlignment="1">
      <alignment horizontal="center" vertical="center"/>
    </xf>
    <xf numFmtId="49" fontId="7" fillId="0" borderId="0" xfId="0" applyNumberFormat="1" applyFont="1" applyAlignment="1" applyProtection="1">
      <alignment horizontal="right" vertical="center" shrinkToFit="1"/>
      <protection locked="0"/>
    </xf>
    <xf numFmtId="0" fontId="7" fillId="0" borderId="0" xfId="0" applyFont="1" applyAlignment="1">
      <alignment horizontal="left" vertical="center"/>
    </xf>
  </cellXfs>
  <cellStyles count="3">
    <cellStyle name="桁区切り" xfId="1" builtinId="6"/>
    <cellStyle name="標準" xfId="0" builtinId="0"/>
    <cellStyle name="標準_Sheet1" xfId="2" xr:uid="{00000000-0005-0000-0000-000002000000}"/>
  </cellStyles>
  <dxfs count="0"/>
  <tableStyles count="0" defaultTableStyle="TableStyleMedium2" defaultPivotStyle="PivotStyleLight16"/>
  <colors>
    <mruColors>
      <color rgb="FF0066FF"/>
      <color rgb="FF0033CC"/>
      <color rgb="FF66FF66"/>
      <color rgb="FF3366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10583</xdr:colOff>
      <xdr:row>3</xdr:row>
      <xdr:rowOff>74082</xdr:rowOff>
    </xdr:from>
    <xdr:to>
      <xdr:col>7</xdr:col>
      <xdr:colOff>1157978</xdr:colOff>
      <xdr:row>6</xdr:row>
      <xdr:rowOff>21321</xdr:rowOff>
    </xdr:to>
    <xdr:sp macro="" textlink="">
      <xdr:nvSpPr>
        <xdr:cNvPr id="6" name="四角形吹き出し 5">
          <a:extLst>
            <a:ext uri="{FF2B5EF4-FFF2-40B4-BE49-F238E27FC236}">
              <a16:creationId xmlns:a16="http://schemas.microsoft.com/office/drawing/2014/main" id="{DF6ABB25-BDAD-4BB4-A6FF-C22E2CAFE7D2}"/>
            </a:ext>
          </a:extLst>
        </xdr:cNvPr>
        <xdr:cNvSpPr/>
      </xdr:nvSpPr>
      <xdr:spPr>
        <a:xfrm>
          <a:off x="7715250" y="730249"/>
          <a:ext cx="2733611" cy="677489"/>
        </a:xfrm>
        <a:prstGeom prst="wedgeRectCallout">
          <a:avLst>
            <a:gd name="adj1" fmla="val 48741"/>
            <a:gd name="adj2" fmla="val 8383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提出日をご記入ください。</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（令和</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8</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年</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月</a:t>
          </a:r>
          <a:r>
            <a:rPr kumimoji="1" lang="en-US" altLang="ja-JP" sz="105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日まで）</a:t>
          </a:r>
        </a:p>
      </xdr:txBody>
    </xdr:sp>
    <xdr:clientData/>
  </xdr:twoCellAnchor>
  <xdr:twoCellAnchor>
    <xdr:from>
      <xdr:col>6</xdr:col>
      <xdr:colOff>371475</xdr:colOff>
      <xdr:row>17</xdr:row>
      <xdr:rowOff>114300</xdr:rowOff>
    </xdr:from>
    <xdr:to>
      <xdr:col>7</xdr:col>
      <xdr:colOff>1381125</xdr:colOff>
      <xdr:row>21</xdr:row>
      <xdr:rowOff>180975</xdr:rowOff>
    </xdr:to>
    <xdr:grpSp>
      <xdr:nvGrpSpPr>
        <xdr:cNvPr id="4589" name="グループ化 11">
          <a:extLst>
            <a:ext uri="{FF2B5EF4-FFF2-40B4-BE49-F238E27FC236}">
              <a16:creationId xmlns:a16="http://schemas.microsoft.com/office/drawing/2014/main" id="{F2F50275-09B3-4DFA-8E24-63A143F8CD64}"/>
            </a:ext>
          </a:extLst>
        </xdr:cNvPr>
        <xdr:cNvGrpSpPr>
          <a:grpSpLocks/>
        </xdr:cNvGrpSpPr>
      </xdr:nvGrpSpPr>
      <xdr:grpSpPr bwMode="auto">
        <a:xfrm>
          <a:off x="7462894" y="4226859"/>
          <a:ext cx="2436607" cy="1050887"/>
          <a:chOff x="8084342" y="4429125"/>
          <a:chExt cx="2564947" cy="1128746"/>
        </a:xfrm>
      </xdr:grpSpPr>
      <xdr:sp macro="" textlink="">
        <xdr:nvSpPr>
          <xdr:cNvPr id="8" name="正方形/長方形 7">
            <a:extLst>
              <a:ext uri="{FF2B5EF4-FFF2-40B4-BE49-F238E27FC236}">
                <a16:creationId xmlns:a16="http://schemas.microsoft.com/office/drawing/2014/main" id="{F6AD2F4D-40BD-4CBF-81B5-C8F03754B1F2}"/>
              </a:ext>
            </a:extLst>
          </xdr:cNvPr>
          <xdr:cNvSpPr/>
        </xdr:nvSpPr>
        <xdr:spPr bwMode="auto">
          <a:xfrm>
            <a:off x="8084342" y="4429125"/>
            <a:ext cx="2564947" cy="1128746"/>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9" name="正方形/長方形 8">
            <a:extLst>
              <a:ext uri="{FF2B5EF4-FFF2-40B4-BE49-F238E27FC236}">
                <a16:creationId xmlns:a16="http://schemas.microsoft.com/office/drawing/2014/main" id="{AE74AE98-15F6-430A-B2C4-0A0EA5489D33}"/>
              </a:ext>
            </a:extLst>
          </xdr:cNvPr>
          <xdr:cNvSpPr/>
        </xdr:nvSpPr>
        <xdr:spPr bwMode="auto">
          <a:xfrm>
            <a:off x="8292566" y="4764698"/>
            <a:ext cx="567885" cy="233884"/>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0" name="正方形/長方形 9">
            <a:extLst>
              <a:ext uri="{FF2B5EF4-FFF2-40B4-BE49-F238E27FC236}">
                <a16:creationId xmlns:a16="http://schemas.microsoft.com/office/drawing/2014/main" id="{9F7602DC-F6B0-40A3-9E2C-B32777CB3621}"/>
              </a:ext>
            </a:extLst>
          </xdr:cNvPr>
          <xdr:cNvSpPr/>
        </xdr:nvSpPr>
        <xdr:spPr bwMode="auto">
          <a:xfrm>
            <a:off x="8292566" y="5120609"/>
            <a:ext cx="567885" cy="213547"/>
          </a:xfrm>
          <a:prstGeom prst="rect">
            <a:avLst/>
          </a:prstGeom>
          <a:solidFill>
            <a:srgbClr val="CCECFF"/>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5</xdr:col>
      <xdr:colOff>1132879</xdr:colOff>
      <xdr:row>47</xdr:row>
      <xdr:rowOff>77586</xdr:rowOff>
    </xdr:from>
    <xdr:to>
      <xdr:col>7</xdr:col>
      <xdr:colOff>133927</xdr:colOff>
      <xdr:row>49</xdr:row>
      <xdr:rowOff>230185</xdr:rowOff>
    </xdr:to>
    <xdr:sp macro="" textlink="">
      <xdr:nvSpPr>
        <xdr:cNvPr id="11" name="四角形吹き出し 10">
          <a:extLst>
            <a:ext uri="{FF2B5EF4-FFF2-40B4-BE49-F238E27FC236}">
              <a16:creationId xmlns:a16="http://schemas.microsoft.com/office/drawing/2014/main" id="{25B2F1F1-2D16-4D92-9039-D1FCAFDC9AE0}"/>
            </a:ext>
          </a:extLst>
        </xdr:cNvPr>
        <xdr:cNvSpPr/>
      </xdr:nvSpPr>
      <xdr:spPr>
        <a:xfrm>
          <a:off x="6779299" y="14060286"/>
          <a:ext cx="1835688" cy="640279"/>
        </a:xfrm>
        <a:prstGeom prst="wedgeRectCallout">
          <a:avLst>
            <a:gd name="adj1" fmla="val -2001"/>
            <a:gd name="adj2" fmla="val -20435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2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（記入要領）</a:t>
          </a: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kumimoji="1" lang="en-US" altLang="ja-JP" sz="1050" b="1">
            <a:solidFill>
              <a:schemeClr val="tx2"/>
            </a:solidFill>
            <a:effectLst/>
            <a:latin typeface="ＭＳ ゴシック" panose="020B0609070205080204" pitchFamily="49" charset="-128"/>
            <a:ea typeface="ＭＳ ゴシック" panose="020B0609070205080204" pitchFamily="49" charset="-128"/>
            <a:cs typeface="+mn-cs"/>
          </a:endParaRPr>
        </a:p>
        <a:p>
          <a:pPr algn="l">
            <a:lnSpc>
              <a:spcPts val="1200"/>
            </a:lnSpc>
          </a:pPr>
          <a:r>
            <a:rPr kumimoji="1" lang="ja-JP" altLang="en-US" sz="1050" b="0">
              <a:solidFill>
                <a:sysClr val="windowText" lastClr="000000"/>
              </a:solidFill>
              <a:latin typeface="ＭＳ ゴシック" panose="020B0609070205080204" pitchFamily="49" charset="-128"/>
              <a:ea typeface="ＭＳ ゴシック" panose="020B0609070205080204" pitchFamily="49" charset="-128"/>
            </a:rPr>
            <a:t>太線枠が返金額になります。</a:t>
          </a:r>
          <a:endParaRPr kumimoji="1" lang="en-US" altLang="ja-JP" sz="1050" b="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0</xdr:col>
      <xdr:colOff>92287</xdr:colOff>
      <xdr:row>16</xdr:row>
      <xdr:rowOff>11430</xdr:rowOff>
    </xdr:from>
    <xdr:to>
      <xdr:col>1</xdr:col>
      <xdr:colOff>1040130</xdr:colOff>
      <xdr:row>18</xdr:row>
      <xdr:rowOff>104139</xdr:rowOff>
    </xdr:to>
    <xdr:sp macro="" textlink="">
      <xdr:nvSpPr>
        <xdr:cNvPr id="17" name="四角形吹き出し 13">
          <a:extLst>
            <a:ext uri="{FF2B5EF4-FFF2-40B4-BE49-F238E27FC236}">
              <a16:creationId xmlns:a16="http://schemas.microsoft.com/office/drawing/2014/main" id="{5E2FF2FD-537D-43D1-9E14-5A7DF0D25429}"/>
            </a:ext>
          </a:extLst>
        </xdr:cNvPr>
        <xdr:cNvSpPr>
          <a:spLocks noChangeArrowheads="1"/>
        </xdr:cNvSpPr>
      </xdr:nvSpPr>
      <xdr:spPr bwMode="auto">
        <a:xfrm>
          <a:off x="92287" y="3897630"/>
          <a:ext cx="1957493" cy="588009"/>
        </a:xfrm>
        <a:prstGeom prst="wedgeRectCallout">
          <a:avLst>
            <a:gd name="adj1" fmla="val 14152"/>
            <a:gd name="adj2" fmla="val 105755"/>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企画名をご記入ください。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2</xdr:col>
      <xdr:colOff>1000547</xdr:colOff>
      <xdr:row>18</xdr:row>
      <xdr:rowOff>77931</xdr:rowOff>
    </xdr:from>
    <xdr:to>
      <xdr:col>5</xdr:col>
      <xdr:colOff>1482663</xdr:colOff>
      <xdr:row>23</xdr:row>
      <xdr:rowOff>2129</xdr:rowOff>
    </xdr:to>
    <xdr:sp macro="" textlink="">
      <xdr:nvSpPr>
        <xdr:cNvPr id="15" name="四角形吹き出し 13">
          <a:extLst>
            <a:ext uri="{FF2B5EF4-FFF2-40B4-BE49-F238E27FC236}">
              <a16:creationId xmlns:a16="http://schemas.microsoft.com/office/drawing/2014/main" id="{62575084-91BA-49AD-9562-9EFE5A4265E8}"/>
            </a:ext>
          </a:extLst>
        </xdr:cNvPr>
        <xdr:cNvSpPr>
          <a:spLocks noChangeArrowheads="1"/>
        </xdr:cNvSpPr>
      </xdr:nvSpPr>
      <xdr:spPr bwMode="auto">
        <a:xfrm>
          <a:off x="3615592" y="4520045"/>
          <a:ext cx="4136253" cy="1179766"/>
        </a:xfrm>
        <a:prstGeom prst="wedgeRectCallout">
          <a:avLst>
            <a:gd name="adj1" fmla="val 731"/>
            <a:gd name="adj2" fmla="val 70841"/>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3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05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Times New Roman"/>
              <a:cs typeface="Times New Roman"/>
            </a:rPr>
            <a:t>変更契約を行った場合は変更契約額、業務変更承認申請により費目間流用した場合は流用後の契約額を記載することとし、複数回の変更を行った場合は最終の契約額をご記入ください。</a:t>
          </a:r>
        </a:p>
      </xdr:txBody>
    </xdr:sp>
    <xdr:clientData/>
  </xdr:twoCellAnchor>
  <xdr:twoCellAnchor>
    <xdr:from>
      <xdr:col>1</xdr:col>
      <xdr:colOff>1283469</xdr:colOff>
      <xdr:row>38</xdr:row>
      <xdr:rowOff>254000</xdr:rowOff>
    </xdr:from>
    <xdr:to>
      <xdr:col>5</xdr:col>
      <xdr:colOff>743719</xdr:colOff>
      <xdr:row>40</xdr:row>
      <xdr:rowOff>269676</xdr:rowOff>
    </xdr:to>
    <xdr:sp macro="" textlink="">
      <xdr:nvSpPr>
        <xdr:cNvPr id="12" name="四角形吹き出し 13">
          <a:extLst>
            <a:ext uri="{FF2B5EF4-FFF2-40B4-BE49-F238E27FC236}">
              <a16:creationId xmlns:a16="http://schemas.microsoft.com/office/drawing/2014/main" id="{4350AD52-5202-4947-9138-ECF1C9118A17}"/>
            </a:ext>
          </a:extLst>
        </xdr:cNvPr>
        <xdr:cNvSpPr>
          <a:spLocks noChangeArrowheads="1"/>
        </xdr:cNvSpPr>
      </xdr:nvSpPr>
      <xdr:spPr bwMode="auto">
        <a:xfrm>
          <a:off x="2400492" y="11536795"/>
          <a:ext cx="4612409" cy="777676"/>
        </a:xfrm>
        <a:prstGeom prst="wedgeRectCallout">
          <a:avLst>
            <a:gd name="adj1" fmla="val 543"/>
            <a:gd name="adj2" fmla="val 87543"/>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業務計画書（実施協定書別紙）に定める一般管理費率をご記入ください。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6</xdr:col>
      <xdr:colOff>250191</xdr:colOff>
      <xdr:row>10</xdr:row>
      <xdr:rowOff>172579</xdr:rowOff>
    </xdr:from>
    <xdr:to>
      <xdr:col>7</xdr:col>
      <xdr:colOff>1312924</xdr:colOff>
      <xdr:row>14</xdr:row>
      <xdr:rowOff>11205</xdr:rowOff>
    </xdr:to>
    <xdr:sp macro="" textlink="">
      <xdr:nvSpPr>
        <xdr:cNvPr id="13" name="四角形吹き出し 5">
          <a:extLst>
            <a:ext uri="{FF2B5EF4-FFF2-40B4-BE49-F238E27FC236}">
              <a16:creationId xmlns:a16="http://schemas.microsoft.com/office/drawing/2014/main" id="{31AB72E6-9D06-400A-A7AF-5B0E275EC9F4}"/>
            </a:ext>
          </a:extLst>
        </xdr:cNvPr>
        <xdr:cNvSpPr/>
      </xdr:nvSpPr>
      <xdr:spPr>
        <a:xfrm>
          <a:off x="7343515" y="2559432"/>
          <a:ext cx="2485880" cy="824744"/>
        </a:xfrm>
        <a:prstGeom prst="wedgeRectCallout">
          <a:avLst>
            <a:gd name="adj1" fmla="val -42957"/>
            <a:gd name="adj2" fmla="val 105954"/>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rPr>
            <a:t>（記入要領）</a:t>
          </a:r>
          <a:endParaRPr kumimoji="1" lang="en-US" altLang="ja-JP" sz="1050" b="1" i="0" u="none" strike="noStrike" kern="0" cap="none" spc="0" normalizeH="0" baseline="0" noProof="0">
            <a:ln>
              <a:noFill/>
            </a:ln>
            <a:solidFill>
              <a:srgbClr val="0033CC"/>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05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公印を省略して提出する場合には、機関の規定に則ってください。（＜公印省略＞と記載するなど）</a:t>
          </a:r>
        </a:p>
      </xdr:txBody>
    </xdr:sp>
    <xdr:clientData/>
  </xdr:twoCellAnchor>
  <xdr:twoCellAnchor>
    <xdr:from>
      <xdr:col>1</xdr:col>
      <xdr:colOff>1352204</xdr:colOff>
      <xdr:row>11</xdr:row>
      <xdr:rowOff>22168</xdr:rowOff>
    </xdr:from>
    <xdr:to>
      <xdr:col>4</xdr:col>
      <xdr:colOff>1399573</xdr:colOff>
      <xdr:row>15</xdr:row>
      <xdr:rowOff>190500</xdr:rowOff>
    </xdr:to>
    <xdr:sp macro="" textlink="">
      <xdr:nvSpPr>
        <xdr:cNvPr id="14" name="四角形吹き出し 5">
          <a:extLst>
            <a:ext uri="{FF2B5EF4-FFF2-40B4-BE49-F238E27FC236}">
              <a16:creationId xmlns:a16="http://schemas.microsoft.com/office/drawing/2014/main" id="{D773CD6E-FF10-4FC4-84B1-7ACC656EAC72}"/>
            </a:ext>
          </a:extLst>
        </xdr:cNvPr>
        <xdr:cNvSpPr/>
      </xdr:nvSpPr>
      <xdr:spPr>
        <a:xfrm>
          <a:off x="2360733" y="2655550"/>
          <a:ext cx="3285869" cy="1154450"/>
        </a:xfrm>
        <a:prstGeom prst="wedgeRectCallout">
          <a:avLst>
            <a:gd name="adj1" fmla="val 96415"/>
            <a:gd name="adj2" fmla="val 86060"/>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t"/>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rPr>
            <a:t>（記入要領）</a:t>
          </a:r>
          <a:endParaRPr kumimoji="1" lang="en-US" altLang="ja-JP" sz="1050" b="1" i="0" u="none" strike="noStrike" kern="0" cap="none" spc="0" normalizeH="0" baseline="0" noProof="0">
            <a:ln>
              <a:noFill/>
            </a:ln>
            <a:solidFill>
              <a:srgbClr val="1F497D"/>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適格請求書発行事業者の登録をしている機関は、適格請求書発行事業者登録番号を記載して発行をお願いします。</a:t>
          </a:r>
          <a:endParaRPr kumimoji="1" lang="en-US" altLang="ja-JP"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mn-ea"/>
              <a:cs typeface="+mn-cs"/>
            </a:rPr>
            <a:t>適格請求書発行事業者以外（免税事業者等）は登録番号の記載は不要です。</a:t>
          </a:r>
        </a:p>
        <a:p>
          <a:pPr marL="0" marR="0" lvl="0" indent="0" defTabSz="914400" eaLnBrk="1" fontAlgn="auto" latinLnBrk="0" hangingPunct="1">
            <a:lnSpc>
              <a:spcPts val="12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53"/>
  <sheetViews>
    <sheetView tabSelected="1" view="pageBreakPreview" zoomScale="90" zoomScaleNormal="100" zoomScaleSheetLayoutView="90" workbookViewId="0">
      <selection activeCell="M22" sqref="M22"/>
    </sheetView>
  </sheetViews>
  <sheetFormatPr defaultColWidth="9" defaultRowHeight="13.2" x14ac:dyDescent="0.2"/>
  <cols>
    <col min="1" max="1" width="14.6640625" style="3" customWidth="1"/>
    <col min="2" max="2" width="19.6640625" style="2" customWidth="1"/>
    <col min="3" max="3" width="17.6640625" style="3" customWidth="1"/>
    <col min="4" max="4" width="9.6640625" style="3" customWidth="1"/>
    <col min="5" max="7" width="20.6640625" style="3" customWidth="1"/>
    <col min="8" max="8" width="20.6640625" style="2" customWidth="1"/>
    <col min="9" max="16384" width="9" style="3"/>
  </cols>
  <sheetData>
    <row r="2" spans="1:8" ht="19.5" customHeight="1" x14ac:dyDescent="0.2">
      <c r="A2" s="35" t="s">
        <v>42</v>
      </c>
    </row>
    <row r="3" spans="1:8" ht="19.5" customHeight="1" x14ac:dyDescent="0.2">
      <c r="C3" s="3" t="s">
        <v>3</v>
      </c>
    </row>
    <row r="4" spans="1:8" ht="19.5" customHeight="1" x14ac:dyDescent="0.2">
      <c r="G4" s="69"/>
      <c r="H4" s="69"/>
    </row>
    <row r="5" spans="1:8" ht="19.5" customHeight="1" x14ac:dyDescent="0.2">
      <c r="A5" s="73" t="s">
        <v>36</v>
      </c>
      <c r="B5" s="73"/>
      <c r="C5" s="73"/>
      <c r="D5" s="73"/>
      <c r="E5" s="73"/>
      <c r="F5" s="73"/>
      <c r="G5" s="73"/>
      <c r="H5" s="73"/>
    </row>
    <row r="6" spans="1:8" ht="19.5" customHeight="1" x14ac:dyDescent="0.2">
      <c r="A6" s="26"/>
      <c r="B6" s="26"/>
      <c r="C6" s="26"/>
      <c r="D6" s="26"/>
      <c r="E6" s="26"/>
      <c r="F6" s="26"/>
      <c r="G6" s="26"/>
      <c r="H6" s="26"/>
    </row>
    <row r="7" spans="1:8" ht="19.5" customHeight="1" x14ac:dyDescent="0.2">
      <c r="A7" s="26"/>
      <c r="B7" s="26"/>
      <c r="C7" s="26"/>
      <c r="D7" s="26"/>
      <c r="E7" s="26"/>
      <c r="F7" s="26"/>
      <c r="G7" s="26"/>
      <c r="H7" s="26"/>
    </row>
    <row r="8" spans="1:8" s="27" customFormat="1" ht="19.5" customHeight="1" x14ac:dyDescent="0.2">
      <c r="B8" s="26"/>
      <c r="G8" s="74" t="s">
        <v>61</v>
      </c>
      <c r="H8" s="74"/>
    </row>
    <row r="9" spans="1:8" s="27" customFormat="1" ht="19.5" customHeight="1" x14ac:dyDescent="0.2">
      <c r="B9" s="26"/>
      <c r="G9" s="28"/>
      <c r="H9" s="28"/>
    </row>
    <row r="10" spans="1:8" s="27" customFormat="1" ht="19.5" customHeight="1" x14ac:dyDescent="0.2">
      <c r="A10" s="75" t="s">
        <v>37</v>
      </c>
      <c r="B10" s="75"/>
      <c r="C10" s="75"/>
      <c r="D10" s="45"/>
      <c r="E10" s="29"/>
      <c r="F10" s="30"/>
      <c r="G10" s="67"/>
      <c r="H10" s="67"/>
    </row>
    <row r="11" spans="1:8" s="27" customFormat="1" ht="19.5" customHeight="1" x14ac:dyDescent="0.2">
      <c r="B11" s="26"/>
      <c r="E11" s="29"/>
      <c r="F11" s="30"/>
      <c r="G11" s="68"/>
      <c r="H11" s="68"/>
    </row>
    <row r="12" spans="1:8" s="27" customFormat="1" ht="19.5" customHeight="1" x14ac:dyDescent="0.2">
      <c r="B12" s="26"/>
      <c r="E12" s="29"/>
      <c r="F12" s="31"/>
      <c r="G12" s="68"/>
      <c r="H12" s="68"/>
    </row>
    <row r="13" spans="1:8" s="27" customFormat="1" ht="19.5" customHeight="1" x14ac:dyDescent="0.2">
      <c r="A13" s="32"/>
      <c r="B13" s="33"/>
      <c r="C13" s="33"/>
      <c r="D13" s="33"/>
      <c r="F13" s="27" t="s">
        <v>38</v>
      </c>
      <c r="G13" s="26"/>
      <c r="H13" s="26"/>
    </row>
    <row r="14" spans="1:8" s="27" customFormat="1" ht="19.5" customHeight="1" x14ac:dyDescent="0.2">
      <c r="A14" s="32"/>
      <c r="B14" s="33"/>
      <c r="C14" s="33"/>
      <c r="D14" s="33"/>
      <c r="F14" s="27" t="s">
        <v>50</v>
      </c>
      <c r="G14" s="26"/>
      <c r="H14" s="26"/>
    </row>
    <row r="15" spans="1:8" s="27" customFormat="1" ht="19.5" customHeight="1" x14ac:dyDescent="0.2">
      <c r="A15" s="32"/>
      <c r="B15" s="33"/>
      <c r="C15" s="33"/>
      <c r="D15" s="33"/>
      <c r="F15" s="27" t="s">
        <v>41</v>
      </c>
      <c r="G15" s="26"/>
      <c r="H15" s="26"/>
    </row>
    <row r="16" spans="1:8" s="27" customFormat="1" ht="19.5" customHeight="1" x14ac:dyDescent="0.2">
      <c r="B16" s="26"/>
      <c r="E16" s="29"/>
      <c r="F16" s="27" t="s">
        <v>44</v>
      </c>
      <c r="G16" s="34"/>
      <c r="H16" s="34"/>
    </row>
    <row r="17" spans="1:8" s="27" customFormat="1" ht="19.5" customHeight="1" x14ac:dyDescent="0.2">
      <c r="B17" s="26"/>
      <c r="E17" s="29"/>
      <c r="F17" s="27" t="s">
        <v>52</v>
      </c>
      <c r="G17" s="60"/>
      <c r="H17" s="34"/>
    </row>
    <row r="18" spans="1:8" s="27" customFormat="1" ht="19.5" customHeight="1" x14ac:dyDescent="0.2">
      <c r="A18" s="32"/>
      <c r="B18" s="33"/>
      <c r="C18" s="33"/>
      <c r="D18" s="33"/>
      <c r="G18" s="26"/>
      <c r="H18" s="26"/>
    </row>
    <row r="19" spans="1:8" s="27" customFormat="1" ht="19.5" customHeight="1" x14ac:dyDescent="0.2">
      <c r="A19" s="27" t="s">
        <v>40</v>
      </c>
      <c r="B19" s="33"/>
      <c r="C19" s="33"/>
      <c r="D19" s="33"/>
      <c r="H19" s="26"/>
    </row>
    <row r="20" spans="1:8" s="27" customFormat="1" ht="19.5" customHeight="1" x14ac:dyDescent="0.2">
      <c r="A20" s="27" t="s">
        <v>62</v>
      </c>
      <c r="B20" s="33"/>
      <c r="C20" s="33"/>
      <c r="D20" s="33"/>
      <c r="H20" s="26"/>
    </row>
    <row r="21" spans="1:8" s="27" customFormat="1" ht="19.5" customHeight="1" x14ac:dyDescent="0.2">
      <c r="A21" s="27" t="s">
        <v>39</v>
      </c>
      <c r="B21" s="33"/>
      <c r="C21" s="33"/>
      <c r="D21" s="33"/>
      <c r="H21" s="26"/>
    </row>
    <row r="22" spans="1:8" ht="19.5" customHeight="1" x14ac:dyDescent="0.2">
      <c r="A22" s="2"/>
    </row>
    <row r="23" spans="1:8" ht="20.100000000000001" customHeight="1" x14ac:dyDescent="0.2">
      <c r="H23" s="4" t="s">
        <v>0</v>
      </c>
    </row>
    <row r="24" spans="1:8" ht="30" customHeight="1" x14ac:dyDescent="0.2">
      <c r="A24" s="5"/>
      <c r="B24" s="5" t="s">
        <v>20</v>
      </c>
      <c r="C24" s="50" t="s">
        <v>21</v>
      </c>
      <c r="D24" s="51"/>
      <c r="E24" s="6" t="s">
        <v>47</v>
      </c>
      <c r="F24" s="7" t="s">
        <v>28</v>
      </c>
      <c r="G24" s="7" t="s">
        <v>31</v>
      </c>
      <c r="H24" s="8" t="s">
        <v>1</v>
      </c>
    </row>
    <row r="25" spans="1:8" ht="30" customHeight="1" x14ac:dyDescent="0.2">
      <c r="A25" s="70" t="s">
        <v>2</v>
      </c>
      <c r="B25" s="70" t="s">
        <v>16</v>
      </c>
      <c r="C25" s="52" t="s">
        <v>4</v>
      </c>
      <c r="D25" s="56"/>
      <c r="E25" s="9"/>
      <c r="F25" s="9"/>
      <c r="G25" s="39">
        <f>E25-F25</f>
        <v>0</v>
      </c>
      <c r="H25" s="11"/>
    </row>
    <row r="26" spans="1:8" ht="30" customHeight="1" x14ac:dyDescent="0.2">
      <c r="A26" s="71"/>
      <c r="B26" s="71"/>
      <c r="C26" s="53" t="s">
        <v>5</v>
      </c>
      <c r="D26" s="54"/>
      <c r="E26" s="9"/>
      <c r="F26" s="9"/>
      <c r="G26" s="39">
        <f t="shared" ref="G26:G41" si="0">E26-F26</f>
        <v>0</v>
      </c>
      <c r="H26" s="12"/>
    </row>
    <row r="27" spans="1:8" ht="30" customHeight="1" x14ac:dyDescent="0.2">
      <c r="A27" s="71"/>
      <c r="B27" s="72"/>
      <c r="C27" s="55" t="s">
        <v>22</v>
      </c>
      <c r="D27" s="55"/>
      <c r="E27" s="13">
        <f>SUM(E25:E26)</f>
        <v>0</v>
      </c>
      <c r="F27" s="13">
        <f>SUM(F25:F26)</f>
        <v>0</v>
      </c>
      <c r="G27" s="39">
        <f t="shared" si="0"/>
        <v>0</v>
      </c>
      <c r="H27" s="12"/>
    </row>
    <row r="28" spans="1:8" ht="30" customHeight="1" x14ac:dyDescent="0.2">
      <c r="A28" s="71"/>
      <c r="B28" s="70" t="s">
        <v>17</v>
      </c>
      <c r="C28" s="56" t="s">
        <v>6</v>
      </c>
      <c r="D28" s="56"/>
      <c r="E28" s="9"/>
      <c r="F28" s="9"/>
      <c r="G28" s="39">
        <f t="shared" si="0"/>
        <v>0</v>
      </c>
      <c r="H28" s="12"/>
    </row>
    <row r="29" spans="1:8" ht="30" customHeight="1" x14ac:dyDescent="0.2">
      <c r="A29" s="71"/>
      <c r="B29" s="71"/>
      <c r="C29" s="54" t="s">
        <v>7</v>
      </c>
      <c r="D29" s="54"/>
      <c r="E29" s="9"/>
      <c r="F29" s="9"/>
      <c r="G29" s="39">
        <f t="shared" si="0"/>
        <v>0</v>
      </c>
      <c r="H29" s="12"/>
    </row>
    <row r="30" spans="1:8" ht="30" customHeight="1" x14ac:dyDescent="0.2">
      <c r="A30" s="71"/>
      <c r="B30" s="72"/>
      <c r="C30" s="55" t="s">
        <v>23</v>
      </c>
      <c r="D30" s="55"/>
      <c r="E30" s="10">
        <f>SUM(E28:E29)</f>
        <v>0</v>
      </c>
      <c r="F30" s="10">
        <f>SUM(F28:F29)</f>
        <v>0</v>
      </c>
      <c r="G30" s="39">
        <f t="shared" si="0"/>
        <v>0</v>
      </c>
      <c r="H30" s="12"/>
    </row>
    <row r="31" spans="1:8" ht="30" customHeight="1" x14ac:dyDescent="0.2">
      <c r="A31" s="71"/>
      <c r="B31" s="14" t="s">
        <v>18</v>
      </c>
      <c r="C31" s="55" t="s">
        <v>8</v>
      </c>
      <c r="D31" s="55"/>
      <c r="E31" s="9"/>
      <c r="F31" s="9"/>
      <c r="G31" s="39">
        <f t="shared" si="0"/>
        <v>0</v>
      </c>
      <c r="H31" s="12"/>
    </row>
    <row r="32" spans="1:8" ht="30" customHeight="1" x14ac:dyDescent="0.2">
      <c r="A32" s="71"/>
      <c r="B32" s="70" t="s">
        <v>19</v>
      </c>
      <c r="C32" s="57" t="s">
        <v>9</v>
      </c>
      <c r="D32" s="57"/>
      <c r="E32" s="9"/>
      <c r="F32" s="9"/>
      <c r="G32" s="39">
        <f t="shared" si="0"/>
        <v>0</v>
      </c>
      <c r="H32" s="12"/>
    </row>
    <row r="33" spans="1:8" ht="30" customHeight="1" x14ac:dyDescent="0.2">
      <c r="A33" s="71"/>
      <c r="B33" s="71"/>
      <c r="C33" s="58" t="s">
        <v>10</v>
      </c>
      <c r="D33" s="58"/>
      <c r="E33" s="9"/>
      <c r="F33" s="9"/>
      <c r="G33" s="39">
        <f t="shared" si="0"/>
        <v>0</v>
      </c>
      <c r="H33" s="12"/>
    </row>
    <row r="34" spans="1:8" ht="30" customHeight="1" x14ac:dyDescent="0.2">
      <c r="A34" s="71"/>
      <c r="B34" s="71"/>
      <c r="C34" s="58" t="s">
        <v>11</v>
      </c>
      <c r="D34" s="58"/>
      <c r="E34" s="9"/>
      <c r="F34" s="9"/>
      <c r="G34" s="39">
        <f t="shared" si="0"/>
        <v>0</v>
      </c>
      <c r="H34" s="12"/>
    </row>
    <row r="35" spans="1:8" ht="30" customHeight="1" x14ac:dyDescent="0.2">
      <c r="A35" s="71"/>
      <c r="B35" s="71"/>
      <c r="C35" s="58" t="s">
        <v>12</v>
      </c>
      <c r="D35" s="58"/>
      <c r="E35" s="9"/>
      <c r="F35" s="9"/>
      <c r="G35" s="39">
        <f t="shared" si="0"/>
        <v>0</v>
      </c>
      <c r="H35" s="12"/>
    </row>
    <row r="36" spans="1:8" ht="30" customHeight="1" x14ac:dyDescent="0.2">
      <c r="A36" s="71"/>
      <c r="B36" s="71"/>
      <c r="C36" s="58" t="s">
        <v>13</v>
      </c>
      <c r="D36" s="58"/>
      <c r="E36" s="9"/>
      <c r="F36" s="9"/>
      <c r="G36" s="39">
        <f t="shared" si="0"/>
        <v>0</v>
      </c>
      <c r="H36" s="12"/>
    </row>
    <row r="37" spans="1:8" ht="30" customHeight="1" x14ac:dyDescent="0.2">
      <c r="A37" s="71"/>
      <c r="B37" s="71"/>
      <c r="C37" s="58" t="s">
        <v>14</v>
      </c>
      <c r="D37" s="58"/>
      <c r="E37" s="9"/>
      <c r="F37" s="9"/>
      <c r="G37" s="39">
        <f t="shared" si="0"/>
        <v>0</v>
      </c>
      <c r="H37" s="12"/>
    </row>
    <row r="38" spans="1:8" ht="30" customHeight="1" x14ac:dyDescent="0.2">
      <c r="A38" s="71"/>
      <c r="B38" s="71"/>
      <c r="C38" s="54" t="s">
        <v>15</v>
      </c>
      <c r="D38" s="54"/>
      <c r="E38" s="9"/>
      <c r="F38" s="9"/>
      <c r="G38" s="39">
        <f t="shared" si="0"/>
        <v>0</v>
      </c>
      <c r="H38" s="12"/>
    </row>
    <row r="39" spans="1:8" ht="30" customHeight="1" x14ac:dyDescent="0.2">
      <c r="A39" s="71"/>
      <c r="B39" s="72"/>
      <c r="C39" s="55" t="s">
        <v>24</v>
      </c>
      <c r="D39" s="55"/>
      <c r="E39" s="10">
        <f>SUM(E32:E38)</f>
        <v>0</v>
      </c>
      <c r="F39" s="10">
        <f>SUM(F32:F38)</f>
        <v>0</v>
      </c>
      <c r="G39" s="39">
        <f t="shared" si="0"/>
        <v>0</v>
      </c>
      <c r="H39" s="12"/>
    </row>
    <row r="40" spans="1:8" ht="30" customHeight="1" x14ac:dyDescent="0.2">
      <c r="A40" s="72"/>
      <c r="B40" s="46" t="s">
        <v>25</v>
      </c>
      <c r="C40" s="48"/>
      <c r="D40" s="48"/>
      <c r="E40" s="10">
        <f>E27+E30+E31+E39</f>
        <v>0</v>
      </c>
      <c r="F40" s="10">
        <f>F27+F30+F31+F39</f>
        <v>0</v>
      </c>
      <c r="G40" s="39">
        <f t="shared" si="0"/>
        <v>0</v>
      </c>
      <c r="H40" s="12"/>
    </row>
    <row r="41" spans="1:8" ht="30" customHeight="1" thickBot="1" x14ac:dyDescent="0.25">
      <c r="A41" s="46" t="s">
        <v>26</v>
      </c>
      <c r="B41" s="48"/>
      <c r="C41" s="44" t="s">
        <v>51</v>
      </c>
      <c r="D41" s="49"/>
      <c r="E41" s="9">
        <f>ROUNDDOWN(E40*$D41,0)</f>
        <v>0</v>
      </c>
      <c r="F41" s="9">
        <f>ROUNDDOWN(F40*$D41,0)</f>
        <v>0</v>
      </c>
      <c r="G41" s="40">
        <f t="shared" si="0"/>
        <v>0</v>
      </c>
      <c r="H41" s="12"/>
    </row>
    <row r="42" spans="1:8" ht="30" customHeight="1" thickBot="1" x14ac:dyDescent="0.25">
      <c r="A42" s="46" t="s">
        <v>27</v>
      </c>
      <c r="B42" s="47"/>
      <c r="C42" s="48"/>
      <c r="D42" s="48"/>
      <c r="E42" s="10">
        <f>E40+E41</f>
        <v>0</v>
      </c>
      <c r="F42" s="15">
        <f>F40+F41</f>
        <v>0</v>
      </c>
      <c r="G42" s="41">
        <f>E42-F42</f>
        <v>0</v>
      </c>
      <c r="H42" s="16"/>
    </row>
    <row r="43" spans="1:8" ht="19.5" customHeight="1" x14ac:dyDescent="0.2">
      <c r="A43" s="17"/>
      <c r="B43" s="18"/>
      <c r="C43" s="18"/>
      <c r="D43" s="18"/>
      <c r="E43" s="18"/>
      <c r="F43" s="62" t="s">
        <v>55</v>
      </c>
      <c r="G43" s="63">
        <f>G42</f>
        <v>0</v>
      </c>
      <c r="H43" s="3" t="s">
        <v>56</v>
      </c>
    </row>
    <row r="44" spans="1:8" ht="19.5" customHeight="1" x14ac:dyDescent="0.2">
      <c r="A44" s="17"/>
      <c r="B44" s="18"/>
      <c r="C44" s="18"/>
      <c r="D44" s="18"/>
      <c r="E44" s="18"/>
      <c r="F44" s="4" t="s">
        <v>54</v>
      </c>
      <c r="G44" s="64">
        <f>ROUNDDOWN(G43*10/110,0)</f>
        <v>0</v>
      </c>
      <c r="H44" s="3" t="s">
        <v>56</v>
      </c>
    </row>
    <row r="45" spans="1:8" ht="18.75" customHeight="1" x14ac:dyDescent="0.2">
      <c r="A45" s="1" t="s">
        <v>29</v>
      </c>
      <c r="B45" s="20" t="s">
        <v>30</v>
      </c>
      <c r="C45" s="1"/>
      <c r="D45" s="1"/>
      <c r="E45" s="1"/>
      <c r="F45" s="1"/>
    </row>
    <row r="46" spans="1:8" ht="18.75" customHeight="1" x14ac:dyDescent="0.2">
      <c r="A46" s="17"/>
      <c r="B46" s="59" t="s">
        <v>58</v>
      </c>
      <c r="C46" s="19"/>
      <c r="D46" s="19"/>
      <c r="E46" s="19"/>
    </row>
    <row r="47" spans="1:8" s="1" customFormat="1" ht="19.5" customHeight="1" x14ac:dyDescent="0.2">
      <c r="B47" s="1" t="s">
        <v>35</v>
      </c>
      <c r="H47" s="21"/>
    </row>
    <row r="48" spans="1:8" s="1" customFormat="1" ht="19.5" customHeight="1" x14ac:dyDescent="0.2">
      <c r="B48" s="1" t="s">
        <v>34</v>
      </c>
      <c r="H48" s="21"/>
    </row>
    <row r="49" spans="1:8" s="1" customFormat="1" ht="19.5" customHeight="1" x14ac:dyDescent="0.2">
      <c r="B49" s="22"/>
      <c r="H49" s="21"/>
    </row>
    <row r="50" spans="1:8" s="1" customFormat="1" ht="19.5" customHeight="1" x14ac:dyDescent="0.2">
      <c r="B50" s="20" t="s">
        <v>60</v>
      </c>
      <c r="H50" s="21"/>
    </row>
    <row r="51" spans="1:8" s="1" customFormat="1" ht="19.5" customHeight="1" x14ac:dyDescent="0.2">
      <c r="B51" s="20" t="s">
        <v>46</v>
      </c>
      <c r="H51" s="21"/>
    </row>
    <row r="52" spans="1:8" s="1" customFormat="1" ht="19.5" customHeight="1" x14ac:dyDescent="0.2">
      <c r="A52" s="66"/>
      <c r="B52" s="66"/>
      <c r="C52" s="66"/>
      <c r="D52" s="66"/>
      <c r="E52" s="66"/>
      <c r="F52" s="66"/>
      <c r="G52" s="66"/>
      <c r="H52" s="66"/>
    </row>
    <row r="53" spans="1:8" x14ac:dyDescent="0.2">
      <c r="A53" s="17"/>
      <c r="B53" s="23"/>
      <c r="C53" s="19"/>
      <c r="D53" s="19"/>
      <c r="E53" s="19"/>
    </row>
  </sheetData>
  <sheetProtection formatCells="0" formatColumns="0" formatRows="0"/>
  <mergeCells count="12">
    <mergeCell ref="A52:H52"/>
    <mergeCell ref="G10:H10"/>
    <mergeCell ref="G12:H12"/>
    <mergeCell ref="G4:H4"/>
    <mergeCell ref="B25:B27"/>
    <mergeCell ref="B28:B30"/>
    <mergeCell ref="B32:B39"/>
    <mergeCell ref="A5:H5"/>
    <mergeCell ref="G11:H11"/>
    <mergeCell ref="G8:H8"/>
    <mergeCell ref="A10:C10"/>
    <mergeCell ref="A25:A40"/>
  </mergeCells>
  <phoneticPr fontId="2"/>
  <printOptions horizontalCentered="1"/>
  <pageMargins left="0.19685039370078741" right="0.19685039370078741" top="0.51181102362204722" bottom="0.35433070866141736" header="0.43307086614173229" footer="0.19685039370078741"/>
  <pageSetup paperSize="9" scale="70" orientation="portrait" cellComments="asDisplayed" r:id="rId1"/>
  <headerFooter alignWithMargins="0"/>
  <ignoredErrors>
    <ignoredError sqref="G25:G38 E27:F27 E30:F30 E39:G40 E42:F42 G4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56"/>
  <sheetViews>
    <sheetView view="pageBreakPreview" topLeftCell="A11" zoomScale="85" zoomScaleNormal="100" zoomScaleSheetLayoutView="85" workbookViewId="0">
      <selection activeCell="L22" sqref="L22"/>
    </sheetView>
  </sheetViews>
  <sheetFormatPr defaultColWidth="9" defaultRowHeight="13.2" x14ac:dyDescent="0.2"/>
  <cols>
    <col min="1" max="1" width="14.6640625" style="3" customWidth="1"/>
    <col min="2" max="2" width="19.6640625" style="2" customWidth="1"/>
    <col min="3" max="3" width="17.6640625" style="3" customWidth="1"/>
    <col min="4" max="4" width="9.6640625" style="3" customWidth="1"/>
    <col min="5" max="7" width="20.6640625" style="3" customWidth="1"/>
    <col min="8" max="8" width="20.6640625" style="2" customWidth="1"/>
    <col min="9" max="16384" width="9" style="3"/>
  </cols>
  <sheetData>
    <row r="2" spans="1:8" ht="19.5" customHeight="1" x14ac:dyDescent="0.2">
      <c r="A2" s="35" t="s">
        <v>42</v>
      </c>
    </row>
    <row r="3" spans="1:8" ht="19.5" customHeight="1" x14ac:dyDescent="0.2">
      <c r="C3" s="3" t="s">
        <v>3</v>
      </c>
    </row>
    <row r="4" spans="1:8" ht="19.5" customHeight="1" x14ac:dyDescent="0.2">
      <c r="G4" s="69"/>
      <c r="H4" s="69"/>
    </row>
    <row r="5" spans="1:8" ht="19.5" customHeight="1" x14ac:dyDescent="0.2">
      <c r="A5" s="73" t="s">
        <v>36</v>
      </c>
      <c r="B5" s="73"/>
      <c r="C5" s="73"/>
      <c r="D5" s="73"/>
      <c r="E5" s="73"/>
      <c r="F5" s="73"/>
      <c r="G5" s="73"/>
      <c r="H5" s="73"/>
    </row>
    <row r="6" spans="1:8" ht="19.5" customHeight="1" x14ac:dyDescent="0.2">
      <c r="A6" s="26"/>
      <c r="B6" s="26"/>
      <c r="C6" s="26"/>
      <c r="D6" s="26"/>
      <c r="E6" s="26"/>
      <c r="F6" s="26"/>
      <c r="G6" s="26"/>
      <c r="H6" s="26"/>
    </row>
    <row r="7" spans="1:8" ht="19.5" customHeight="1" x14ac:dyDescent="0.2">
      <c r="A7" s="26"/>
      <c r="B7" s="26"/>
      <c r="C7" s="26"/>
      <c r="D7" s="26"/>
      <c r="E7" s="26"/>
      <c r="F7" s="26"/>
      <c r="G7" s="26"/>
      <c r="H7" s="26"/>
    </row>
    <row r="8" spans="1:8" s="27" customFormat="1" ht="19.5" customHeight="1" x14ac:dyDescent="0.2">
      <c r="A8" s="74" t="s">
        <v>63</v>
      </c>
      <c r="B8" s="74"/>
      <c r="C8" s="74"/>
      <c r="D8" s="74"/>
      <c r="E8" s="74"/>
      <c r="F8" s="74"/>
      <c r="G8" s="74"/>
      <c r="H8" s="74"/>
    </row>
    <row r="9" spans="1:8" s="27" customFormat="1" ht="19.5" customHeight="1" x14ac:dyDescent="0.2">
      <c r="B9" s="26"/>
      <c r="G9" s="28"/>
      <c r="H9" s="28"/>
    </row>
    <row r="10" spans="1:8" s="27" customFormat="1" ht="19.5" customHeight="1" x14ac:dyDescent="0.2">
      <c r="A10" s="75" t="s">
        <v>37</v>
      </c>
      <c r="B10" s="75"/>
      <c r="C10" s="75"/>
      <c r="D10" s="45"/>
      <c r="E10" s="29"/>
      <c r="F10" s="30"/>
      <c r="G10" s="67"/>
      <c r="H10" s="67"/>
    </row>
    <row r="11" spans="1:8" s="27" customFormat="1" ht="19.5" customHeight="1" x14ac:dyDescent="0.2">
      <c r="B11" s="26"/>
      <c r="E11" s="29"/>
      <c r="F11" s="30"/>
      <c r="G11" s="68"/>
      <c r="H11" s="68"/>
    </row>
    <row r="12" spans="1:8" s="27" customFormat="1" ht="19.5" customHeight="1" x14ac:dyDescent="0.2">
      <c r="B12" s="26"/>
      <c r="E12" s="29"/>
      <c r="F12" s="31"/>
      <c r="G12" s="68"/>
      <c r="H12" s="68"/>
    </row>
    <row r="13" spans="1:8" s="27" customFormat="1" ht="19.5" customHeight="1" x14ac:dyDescent="0.2">
      <c r="A13" s="32"/>
      <c r="B13" s="33"/>
      <c r="C13" s="33"/>
      <c r="D13" s="33"/>
      <c r="F13" s="27" t="s">
        <v>43</v>
      </c>
      <c r="H13" s="26"/>
    </row>
    <row r="14" spans="1:8" s="27" customFormat="1" ht="19.5" customHeight="1" x14ac:dyDescent="0.2">
      <c r="A14" s="32"/>
      <c r="B14" s="33"/>
      <c r="C14" s="33"/>
      <c r="D14" s="33"/>
      <c r="F14" s="27" t="s">
        <v>48</v>
      </c>
      <c r="H14" s="26"/>
    </row>
    <row r="15" spans="1:8" s="27" customFormat="1" ht="19.5" customHeight="1" x14ac:dyDescent="0.2">
      <c r="A15" s="32"/>
      <c r="B15" s="33"/>
      <c r="C15" s="33"/>
      <c r="D15" s="33"/>
      <c r="F15" s="27" t="s">
        <v>49</v>
      </c>
      <c r="H15" s="26"/>
    </row>
    <row r="16" spans="1:8" s="27" customFormat="1" ht="19.5" customHeight="1" x14ac:dyDescent="0.2">
      <c r="B16" s="26"/>
      <c r="E16" s="29"/>
      <c r="F16" s="27" t="s">
        <v>45</v>
      </c>
      <c r="H16" s="34"/>
    </row>
    <row r="17" spans="1:8" s="27" customFormat="1" ht="19.5" customHeight="1" x14ac:dyDescent="0.2">
      <c r="B17" s="26"/>
      <c r="E17" s="29"/>
      <c r="F17" s="27" t="s">
        <v>52</v>
      </c>
      <c r="G17" s="36" t="s">
        <v>53</v>
      </c>
      <c r="H17" s="34"/>
    </row>
    <row r="18" spans="1:8" s="27" customFormat="1" ht="19.5" customHeight="1" x14ac:dyDescent="0.2">
      <c r="B18" s="26"/>
      <c r="E18" s="29"/>
      <c r="F18" s="31"/>
      <c r="G18" s="68"/>
      <c r="H18" s="68"/>
    </row>
    <row r="19" spans="1:8" s="27" customFormat="1" ht="19.5" customHeight="1" x14ac:dyDescent="0.2">
      <c r="A19" s="32"/>
      <c r="B19" s="33"/>
      <c r="C19" s="33"/>
      <c r="D19" s="33"/>
      <c r="H19" s="26"/>
    </row>
    <row r="20" spans="1:8" s="27" customFormat="1" ht="19.5" customHeight="1" x14ac:dyDescent="0.2">
      <c r="A20" s="27" t="s">
        <v>40</v>
      </c>
      <c r="B20" s="33"/>
      <c r="C20" s="33"/>
      <c r="D20" s="33"/>
      <c r="H20" s="26"/>
    </row>
    <row r="21" spans="1:8" s="27" customFormat="1" ht="19.5" customHeight="1" x14ac:dyDescent="0.2">
      <c r="A21" s="27" t="s">
        <v>62</v>
      </c>
      <c r="B21" s="61"/>
      <c r="C21" s="33"/>
      <c r="D21" s="33"/>
      <c r="H21" s="26"/>
    </row>
    <row r="22" spans="1:8" s="27" customFormat="1" ht="19.5" customHeight="1" x14ac:dyDescent="0.2">
      <c r="A22" s="36" t="s">
        <v>57</v>
      </c>
      <c r="B22" s="61"/>
      <c r="C22" s="33"/>
      <c r="D22" s="33"/>
      <c r="H22" s="26"/>
    </row>
    <row r="23" spans="1:8" ht="19.5" customHeight="1" x14ac:dyDescent="0.2">
      <c r="A23" s="2"/>
    </row>
    <row r="24" spans="1:8" ht="20.100000000000001" customHeight="1" x14ac:dyDescent="0.2">
      <c r="H24" s="4" t="s">
        <v>0</v>
      </c>
    </row>
    <row r="25" spans="1:8" ht="30" customHeight="1" x14ac:dyDescent="0.2">
      <c r="A25" s="5"/>
      <c r="B25" s="5" t="s">
        <v>20</v>
      </c>
      <c r="C25" s="50" t="s">
        <v>21</v>
      </c>
      <c r="D25" s="51"/>
      <c r="E25" s="6" t="s">
        <v>47</v>
      </c>
      <c r="F25" s="7" t="s">
        <v>28</v>
      </c>
      <c r="G25" s="7" t="s">
        <v>31</v>
      </c>
      <c r="H25" s="8" t="s">
        <v>1</v>
      </c>
    </row>
    <row r="26" spans="1:8" ht="30" customHeight="1" x14ac:dyDescent="0.2">
      <c r="A26" s="70" t="s">
        <v>2</v>
      </c>
      <c r="B26" s="70" t="s">
        <v>16</v>
      </c>
      <c r="C26" s="52" t="s">
        <v>4</v>
      </c>
      <c r="D26" s="56"/>
      <c r="E26" s="24">
        <v>0</v>
      </c>
      <c r="F26" s="24">
        <v>0</v>
      </c>
      <c r="G26" s="42">
        <f>E26-F26</f>
        <v>0</v>
      </c>
      <c r="H26" s="11"/>
    </row>
    <row r="27" spans="1:8" ht="30" customHeight="1" x14ac:dyDescent="0.2">
      <c r="A27" s="71"/>
      <c r="B27" s="71"/>
      <c r="C27" s="53" t="s">
        <v>5</v>
      </c>
      <c r="D27" s="54"/>
      <c r="E27" s="24">
        <v>1200000</v>
      </c>
      <c r="F27" s="24">
        <v>1350000</v>
      </c>
      <c r="G27" s="42">
        <f t="shared" ref="G27:G39" si="0">E27-F27</f>
        <v>-150000</v>
      </c>
      <c r="H27" s="12"/>
    </row>
    <row r="28" spans="1:8" ht="30" customHeight="1" x14ac:dyDescent="0.2">
      <c r="A28" s="71"/>
      <c r="B28" s="72"/>
      <c r="C28" s="55" t="s">
        <v>22</v>
      </c>
      <c r="D28" s="55"/>
      <c r="E28" s="37">
        <f>SUM(E26:E27)</f>
        <v>1200000</v>
      </c>
      <c r="F28" s="37">
        <f>SUM(F26:F27)</f>
        <v>1350000</v>
      </c>
      <c r="G28" s="42">
        <f t="shared" si="0"/>
        <v>-150000</v>
      </c>
      <c r="H28" s="12"/>
    </row>
    <row r="29" spans="1:8" ht="30" customHeight="1" x14ac:dyDescent="0.2">
      <c r="A29" s="71"/>
      <c r="B29" s="70" t="s">
        <v>17</v>
      </c>
      <c r="C29" s="56" t="s">
        <v>6</v>
      </c>
      <c r="D29" s="56"/>
      <c r="E29" s="24">
        <v>0</v>
      </c>
      <c r="F29" s="24">
        <v>0</v>
      </c>
      <c r="G29" s="42">
        <f t="shared" si="0"/>
        <v>0</v>
      </c>
      <c r="H29" s="12"/>
    </row>
    <row r="30" spans="1:8" ht="30" customHeight="1" x14ac:dyDescent="0.2">
      <c r="A30" s="71"/>
      <c r="B30" s="71"/>
      <c r="C30" s="54" t="s">
        <v>7</v>
      </c>
      <c r="D30" s="54"/>
      <c r="E30" s="24">
        <v>600000</v>
      </c>
      <c r="F30" s="24">
        <v>520000</v>
      </c>
      <c r="G30" s="42">
        <f t="shared" si="0"/>
        <v>80000</v>
      </c>
      <c r="H30" s="12"/>
    </row>
    <row r="31" spans="1:8" ht="30" customHeight="1" x14ac:dyDescent="0.2">
      <c r="A31" s="71"/>
      <c r="B31" s="72"/>
      <c r="C31" s="55" t="s">
        <v>23</v>
      </c>
      <c r="D31" s="55"/>
      <c r="E31" s="37">
        <f>SUM(E29:E30)</f>
        <v>600000</v>
      </c>
      <c r="F31" s="37">
        <f>SUM(F29:F30)</f>
        <v>520000</v>
      </c>
      <c r="G31" s="42">
        <f t="shared" si="0"/>
        <v>80000</v>
      </c>
      <c r="H31" s="12"/>
    </row>
    <row r="32" spans="1:8" ht="30" customHeight="1" x14ac:dyDescent="0.2">
      <c r="A32" s="71"/>
      <c r="B32" s="14" t="s">
        <v>18</v>
      </c>
      <c r="C32" s="55" t="s">
        <v>8</v>
      </c>
      <c r="D32" s="55"/>
      <c r="E32" s="24">
        <v>1050000</v>
      </c>
      <c r="F32" s="24">
        <v>968600</v>
      </c>
      <c r="G32" s="42">
        <f t="shared" si="0"/>
        <v>81400</v>
      </c>
      <c r="H32" s="12"/>
    </row>
    <row r="33" spans="1:8" ht="30" customHeight="1" x14ac:dyDescent="0.2">
      <c r="A33" s="71"/>
      <c r="B33" s="70" t="s">
        <v>19</v>
      </c>
      <c r="C33" s="57" t="s">
        <v>9</v>
      </c>
      <c r="D33" s="57"/>
      <c r="E33" s="24">
        <v>250000</v>
      </c>
      <c r="F33" s="24">
        <v>145000</v>
      </c>
      <c r="G33" s="42">
        <f>E33-F33</f>
        <v>105000</v>
      </c>
      <c r="H33" s="25" t="s">
        <v>33</v>
      </c>
    </row>
    <row r="34" spans="1:8" ht="30" customHeight="1" x14ac:dyDescent="0.2">
      <c r="A34" s="71"/>
      <c r="B34" s="71"/>
      <c r="C34" s="58" t="s">
        <v>10</v>
      </c>
      <c r="D34" s="58"/>
      <c r="E34" s="24">
        <v>230000</v>
      </c>
      <c r="F34" s="24">
        <v>120000</v>
      </c>
      <c r="G34" s="42">
        <f>E34-F34</f>
        <v>110000</v>
      </c>
      <c r="H34" s="25" t="s">
        <v>32</v>
      </c>
    </row>
    <row r="35" spans="1:8" ht="30" customHeight="1" x14ac:dyDescent="0.2">
      <c r="A35" s="71"/>
      <c r="B35" s="71"/>
      <c r="C35" s="58" t="s">
        <v>11</v>
      </c>
      <c r="D35" s="58"/>
      <c r="E35" s="24">
        <v>0</v>
      </c>
      <c r="F35" s="24">
        <v>56000</v>
      </c>
      <c r="G35" s="42">
        <f t="shared" si="0"/>
        <v>-56000</v>
      </c>
      <c r="H35" s="12"/>
    </row>
    <row r="36" spans="1:8" ht="30" customHeight="1" x14ac:dyDescent="0.2">
      <c r="A36" s="71"/>
      <c r="B36" s="71"/>
      <c r="C36" s="58" t="s">
        <v>12</v>
      </c>
      <c r="D36" s="58"/>
      <c r="E36" s="24">
        <v>70000</v>
      </c>
      <c r="F36" s="24">
        <v>60000</v>
      </c>
      <c r="G36" s="42">
        <f t="shared" si="0"/>
        <v>10000</v>
      </c>
      <c r="H36" s="12"/>
    </row>
    <row r="37" spans="1:8" ht="30" customHeight="1" x14ac:dyDescent="0.2">
      <c r="A37" s="71"/>
      <c r="B37" s="71"/>
      <c r="C37" s="58" t="s">
        <v>13</v>
      </c>
      <c r="D37" s="58"/>
      <c r="E37" s="24">
        <v>0</v>
      </c>
      <c r="F37" s="24">
        <v>0</v>
      </c>
      <c r="G37" s="42">
        <f t="shared" si="0"/>
        <v>0</v>
      </c>
      <c r="H37" s="12"/>
    </row>
    <row r="38" spans="1:8" ht="30" customHeight="1" x14ac:dyDescent="0.2">
      <c r="A38" s="71"/>
      <c r="B38" s="71"/>
      <c r="C38" s="58" t="s">
        <v>14</v>
      </c>
      <c r="D38" s="58"/>
      <c r="E38" s="24">
        <v>140000</v>
      </c>
      <c r="F38" s="24">
        <v>120000</v>
      </c>
      <c r="G38" s="42">
        <f t="shared" si="0"/>
        <v>20000</v>
      </c>
      <c r="H38" s="12"/>
    </row>
    <row r="39" spans="1:8" ht="30" customHeight="1" x14ac:dyDescent="0.2">
      <c r="A39" s="71"/>
      <c r="B39" s="71"/>
      <c r="C39" s="54" t="s">
        <v>15</v>
      </c>
      <c r="D39" s="54"/>
      <c r="E39" s="24">
        <v>60000</v>
      </c>
      <c r="F39" s="24">
        <v>52000</v>
      </c>
      <c r="G39" s="42">
        <f t="shared" si="0"/>
        <v>8000</v>
      </c>
      <c r="H39" s="12"/>
    </row>
    <row r="40" spans="1:8" ht="30" customHeight="1" x14ac:dyDescent="0.2">
      <c r="A40" s="71"/>
      <c r="B40" s="72"/>
      <c r="C40" s="55" t="s">
        <v>24</v>
      </c>
      <c r="D40" s="55"/>
      <c r="E40" s="37">
        <f>SUM(E33:E39)</f>
        <v>750000</v>
      </c>
      <c r="F40" s="37">
        <f>SUM(F33:F39)</f>
        <v>553000</v>
      </c>
      <c r="G40" s="42">
        <f>E40-F40</f>
        <v>197000</v>
      </c>
      <c r="H40" s="12"/>
    </row>
    <row r="41" spans="1:8" ht="30" customHeight="1" x14ac:dyDescent="0.2">
      <c r="A41" s="72"/>
      <c r="B41" s="46" t="s">
        <v>25</v>
      </c>
      <c r="C41" s="48"/>
      <c r="D41" s="48"/>
      <c r="E41" s="37">
        <f>E28+E31+E32+E40</f>
        <v>3600000</v>
      </c>
      <c r="F41" s="37">
        <f>F28+F31+F32+F40</f>
        <v>3391600</v>
      </c>
      <c r="G41" s="42">
        <f>E41-F41</f>
        <v>208400</v>
      </c>
      <c r="H41" s="12"/>
    </row>
    <row r="42" spans="1:8" ht="30" customHeight="1" thickBot="1" x14ac:dyDescent="0.25">
      <c r="A42" s="46" t="s">
        <v>26</v>
      </c>
      <c r="B42" s="48"/>
      <c r="C42" s="44" t="s">
        <v>51</v>
      </c>
      <c r="D42" s="49">
        <v>0.1</v>
      </c>
      <c r="E42" s="24">
        <f>ROUNDDOWN(E41*$D$42,0)</f>
        <v>360000</v>
      </c>
      <c r="F42" s="24">
        <f>ROUNDDOWN(F41*$D$42,0)</f>
        <v>339160</v>
      </c>
      <c r="G42" s="42">
        <f>E42-F42</f>
        <v>20840</v>
      </c>
      <c r="H42" s="12"/>
    </row>
    <row r="43" spans="1:8" ht="30" customHeight="1" thickBot="1" x14ac:dyDescent="0.25">
      <c r="A43" s="46" t="s">
        <v>27</v>
      </c>
      <c r="B43" s="47"/>
      <c r="C43" s="48"/>
      <c r="D43" s="48"/>
      <c r="E43" s="37">
        <f>E41+E42</f>
        <v>3960000</v>
      </c>
      <c r="F43" s="38">
        <f>F41+F42</f>
        <v>3730760</v>
      </c>
      <c r="G43" s="43">
        <f>E43-F43</f>
        <v>229240</v>
      </c>
      <c r="H43" s="16"/>
    </row>
    <row r="44" spans="1:8" ht="19.5" customHeight="1" x14ac:dyDescent="0.2">
      <c r="A44" s="17"/>
      <c r="B44" s="18"/>
      <c r="C44" s="18"/>
      <c r="D44" s="18"/>
      <c r="E44" s="18"/>
      <c r="F44" s="62" t="s">
        <v>55</v>
      </c>
      <c r="G44" s="65">
        <f>G43</f>
        <v>229240</v>
      </c>
      <c r="H44" s="3" t="s">
        <v>56</v>
      </c>
    </row>
    <row r="45" spans="1:8" ht="19.5" customHeight="1" x14ac:dyDescent="0.2">
      <c r="A45" s="17"/>
      <c r="B45" s="18"/>
      <c r="C45" s="18"/>
      <c r="D45" s="18"/>
      <c r="E45" s="18"/>
      <c r="F45" s="4" t="s">
        <v>54</v>
      </c>
      <c r="G45" s="64">
        <f>ROUNDDOWN(G44*10/110,0)</f>
        <v>20840</v>
      </c>
      <c r="H45" s="3" t="s">
        <v>56</v>
      </c>
    </row>
    <row r="46" spans="1:8" ht="18.75" customHeight="1" x14ac:dyDescent="0.2">
      <c r="A46" s="1" t="s">
        <v>29</v>
      </c>
      <c r="B46" s="20" t="s">
        <v>30</v>
      </c>
      <c r="C46" s="1"/>
      <c r="D46" s="1"/>
      <c r="E46" s="1"/>
      <c r="F46" s="1"/>
    </row>
    <row r="47" spans="1:8" ht="18.75" customHeight="1" x14ac:dyDescent="0.2">
      <c r="A47" s="17"/>
      <c r="B47" s="59" t="s">
        <v>58</v>
      </c>
      <c r="C47" s="19"/>
      <c r="D47" s="19"/>
      <c r="E47" s="19"/>
    </row>
    <row r="48" spans="1:8" s="1" customFormat="1" ht="19.5" customHeight="1" x14ac:dyDescent="0.2">
      <c r="B48" s="1" t="s">
        <v>35</v>
      </c>
      <c r="H48" s="21"/>
    </row>
    <row r="49" spans="1:12" s="1" customFormat="1" ht="19.5" customHeight="1" x14ac:dyDescent="0.2">
      <c r="B49" s="1" t="s">
        <v>34</v>
      </c>
      <c r="H49" s="21"/>
    </row>
    <row r="50" spans="1:12" s="1" customFormat="1" ht="19.5" customHeight="1" x14ac:dyDescent="0.2">
      <c r="B50" s="22"/>
      <c r="H50" s="21"/>
    </row>
    <row r="51" spans="1:12" s="1" customFormat="1" ht="19.5" customHeight="1" x14ac:dyDescent="0.2">
      <c r="B51" s="20" t="s">
        <v>59</v>
      </c>
      <c r="H51" s="21"/>
    </row>
    <row r="52" spans="1:12" s="1" customFormat="1" ht="19.5" customHeight="1" x14ac:dyDescent="0.2">
      <c r="B52" s="20" t="s">
        <v>46</v>
      </c>
      <c r="H52" s="21"/>
    </row>
    <row r="53" spans="1:12" s="1" customFormat="1" ht="19.5" customHeight="1" x14ac:dyDescent="0.2">
      <c r="A53" s="66"/>
      <c r="B53" s="66"/>
      <c r="C53" s="66"/>
      <c r="D53" s="66"/>
      <c r="E53" s="66"/>
      <c r="F53" s="66"/>
      <c r="G53" s="66"/>
      <c r="H53" s="66"/>
      <c r="L53" s="3"/>
    </row>
    <row r="54" spans="1:12" x14ac:dyDescent="0.2">
      <c r="A54" s="17"/>
      <c r="B54" s="23"/>
      <c r="C54" s="19"/>
      <c r="D54" s="19"/>
      <c r="E54" s="19"/>
    </row>
    <row r="56" spans="1:12" x14ac:dyDescent="0.2">
      <c r="G56" s="2"/>
    </row>
  </sheetData>
  <sheetProtection formatCells="0" formatColumns="0" formatRows="0"/>
  <mergeCells count="13">
    <mergeCell ref="A53:H53"/>
    <mergeCell ref="G12:H12"/>
    <mergeCell ref="G18:H18"/>
    <mergeCell ref="A26:A41"/>
    <mergeCell ref="B26:B28"/>
    <mergeCell ref="B29:B31"/>
    <mergeCell ref="B33:B40"/>
    <mergeCell ref="G4:H4"/>
    <mergeCell ref="A5:H5"/>
    <mergeCell ref="A10:C10"/>
    <mergeCell ref="G10:H10"/>
    <mergeCell ref="G11:H11"/>
    <mergeCell ref="A8:H8"/>
  </mergeCells>
  <phoneticPr fontId="2"/>
  <printOptions horizontalCentered="1"/>
  <pageMargins left="0.19685039370078741" right="0.19685039370078741" top="0.51181102362204722" bottom="0.35433070866141736" header="0.43307086614173229" footer="0.19685039370078741"/>
  <pageSetup paperSize="9" scale="69" orientation="portrait" cellComments="asDisplayed"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経理様式2</vt:lpstr>
      <vt:lpstr>経理様式2 (記入例)</vt:lpstr>
      <vt:lpstr>経理様式2!Print_Area</vt:lpstr>
      <vt:lpstr>'経理様式2 (記入例)'!Print_Area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2023-07-24T05:56:15Z</dcterms:created>
  <dcterms:modified xsi:type="dcterms:W3CDTF">2025-01-27T08:17:11Z</dcterms:modified>
</cp:coreProperties>
</file>