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13_ncr:101_{F0A3946B-05AE-41D2-AF4E-9D1B8A40D465}" xr6:coauthVersionLast="46" xr6:coauthVersionMax="46" xr10:uidLastSave="{00000000-0000-0000-0000-000000000000}"/>
  <bookViews>
    <workbookView xWindow="264" yWindow="1008" windowWidth="19176" windowHeight="12792" xr2:uid="{00000000-000D-0000-FFFF-FFFF00000000}"/>
  </bookViews>
  <sheets>
    <sheet name="報告様式8　別紙2" sheetId="9" r:id="rId1"/>
    <sheet name="報告様式8　別紙2（記入例）" sheetId="8" r:id="rId2"/>
  </sheets>
  <definedNames>
    <definedName name="_xlnm.Print_Area" localSheetId="0">'報告様式8　別紙2'!$A$1:$H$30</definedName>
    <definedName name="_xlnm.Print_Area" localSheetId="1">'報告様式8　別紙2（記入例）'!$A$1:$H$30</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9" l="1"/>
  <c r="G29" i="8"/>
  <c r="F27" i="9"/>
  <c r="E27" i="9"/>
  <c r="D27" i="9"/>
  <c r="G26" i="9"/>
  <c r="G25" i="9"/>
  <c r="G24" i="9"/>
  <c r="G23" i="9"/>
  <c r="G22" i="9"/>
  <c r="G21" i="9"/>
  <c r="G27" i="9"/>
  <c r="G20" i="9"/>
  <c r="G19" i="9"/>
  <c r="F18" i="9"/>
  <c r="E18" i="9"/>
  <c r="D18" i="9"/>
  <c r="G18" i="9"/>
  <c r="G17" i="9"/>
  <c r="G16" i="9"/>
  <c r="F15" i="9"/>
  <c r="F28" i="9"/>
  <c r="F30" i="9"/>
  <c r="E15" i="9"/>
  <c r="E28" i="9"/>
  <c r="E30" i="9"/>
  <c r="D15" i="9"/>
  <c r="D28" i="9"/>
  <c r="D30" i="9"/>
  <c r="G14" i="9"/>
  <c r="G13" i="9"/>
  <c r="G26" i="8"/>
  <c r="G14" i="8"/>
  <c r="G16" i="8"/>
  <c r="G17" i="8"/>
  <c r="G19" i="8"/>
  <c r="G20" i="8"/>
  <c r="G21" i="8"/>
  <c r="G22" i="8"/>
  <c r="G23" i="8"/>
  <c r="G24" i="8"/>
  <c r="G25" i="8"/>
  <c r="G13" i="8"/>
  <c r="F27" i="8"/>
  <c r="F18" i="8"/>
  <c r="F15" i="8"/>
  <c r="F28" i="8"/>
  <c r="F30" i="8"/>
  <c r="D27" i="8"/>
  <c r="E27" i="8"/>
  <c r="E18" i="8"/>
  <c r="D18" i="8"/>
  <c r="E15" i="8"/>
  <c r="E28" i="8"/>
  <c r="E30" i="8"/>
  <c r="D15" i="8"/>
  <c r="G15" i="8"/>
  <c r="G28" i="8"/>
  <c r="G30" i="8"/>
  <c r="G15" i="9"/>
  <c r="G28" i="9"/>
  <c r="G30" i="9"/>
  <c r="G18" i="8"/>
  <c r="G27" i="8"/>
  <c r="D28" i="8"/>
  <c r="D30" i="8"/>
</calcChain>
</file>

<file path=xl/sharedStrings.xml><?xml version="1.0" encoding="utf-8"?>
<sst xmlns="http://schemas.openxmlformats.org/spreadsheetml/2006/main" count="73" uniqueCount="42">
  <si>
    <t>備考</t>
    <rPh sb="0" eb="2">
      <t>ビコウ</t>
    </rPh>
    <phoneticPr fontId="3"/>
  </si>
  <si>
    <t>直接経費</t>
    <rPh sb="0" eb="2">
      <t>チョクセツ</t>
    </rPh>
    <rPh sb="2" eb="4">
      <t>ケイヒ</t>
    </rPh>
    <phoneticPr fontId="3"/>
  </si>
  <si>
    <t>物品費</t>
    <rPh sb="0" eb="2">
      <t>ブッピン</t>
    </rPh>
    <rPh sb="2" eb="3">
      <t>ヒ</t>
    </rPh>
    <phoneticPr fontId="3"/>
  </si>
  <si>
    <t>設備備品費</t>
    <rPh sb="0" eb="2">
      <t>セツビ</t>
    </rPh>
    <rPh sb="2" eb="5">
      <t>ビヒンヒ</t>
    </rPh>
    <phoneticPr fontId="3"/>
  </si>
  <si>
    <t>消耗品費</t>
    <rPh sb="0" eb="3">
      <t>ショウモウヒン</t>
    </rPh>
    <rPh sb="3" eb="4">
      <t>ヒ</t>
    </rPh>
    <phoneticPr fontId="3"/>
  </si>
  <si>
    <t>人件費・謝金</t>
    <rPh sb="0" eb="3">
      <t>ジンケンヒ</t>
    </rPh>
    <rPh sb="4" eb="6">
      <t>シャキン</t>
    </rPh>
    <phoneticPr fontId="3"/>
  </si>
  <si>
    <t>人件費</t>
    <rPh sb="0" eb="3">
      <t>ジンケンヒ</t>
    </rPh>
    <phoneticPr fontId="3"/>
  </si>
  <si>
    <t>謝金</t>
    <rPh sb="0" eb="2">
      <t>シャキン</t>
    </rPh>
    <phoneticPr fontId="3"/>
  </si>
  <si>
    <t>旅費</t>
    <rPh sb="0" eb="2">
      <t>リョヒ</t>
    </rPh>
    <phoneticPr fontId="3"/>
  </si>
  <si>
    <t>外注費（雑役務費）</t>
    <rPh sb="0" eb="3">
      <t>ガイチュウヒ</t>
    </rPh>
    <phoneticPr fontId="3"/>
  </si>
  <si>
    <t>印刷製本費</t>
  </si>
  <si>
    <t>通信運搬費</t>
  </si>
  <si>
    <t>光熱水料</t>
  </si>
  <si>
    <t>その他（諸経費）</t>
    <rPh sb="2" eb="3">
      <t>タ</t>
    </rPh>
    <rPh sb="4" eb="7">
      <t>ショケイヒ</t>
    </rPh>
    <phoneticPr fontId="3"/>
  </si>
  <si>
    <t>その他</t>
    <phoneticPr fontId="3"/>
  </si>
  <si>
    <t>会議費</t>
    <phoneticPr fontId="3"/>
  </si>
  <si>
    <t>消費税相当額</t>
    <phoneticPr fontId="3"/>
  </si>
  <si>
    <t>計（①）</t>
    <rPh sb="0" eb="1">
      <t>ケイ</t>
    </rPh>
    <phoneticPr fontId="3"/>
  </si>
  <si>
    <t>計（②）</t>
    <rPh sb="0" eb="1">
      <t>ケイ</t>
    </rPh>
    <phoneticPr fontId="3"/>
  </si>
  <si>
    <t>旅費（③）</t>
    <rPh sb="0" eb="2">
      <t>リョヒ</t>
    </rPh>
    <phoneticPr fontId="3"/>
  </si>
  <si>
    <t>計（④）</t>
    <rPh sb="0" eb="1">
      <t>ケイ</t>
    </rPh>
    <phoneticPr fontId="3"/>
  </si>
  <si>
    <t>合計（⑤＝①＋②＋③＋④）</t>
    <rPh sb="0" eb="2">
      <t>ゴウケイ</t>
    </rPh>
    <phoneticPr fontId="3"/>
  </si>
  <si>
    <t>一般管理費（⑥）</t>
    <phoneticPr fontId="3"/>
  </si>
  <si>
    <t>総合計（⑤＋⑥）</t>
    <rPh sb="0" eb="3">
      <t>ソウゴウケイ</t>
    </rPh>
    <phoneticPr fontId="3"/>
  </si>
  <si>
    <t>支払済額（B)</t>
    <rPh sb="0" eb="2">
      <t>シハライ</t>
    </rPh>
    <rPh sb="2" eb="3">
      <t>スミ</t>
    </rPh>
    <rPh sb="3" eb="4">
      <t>ガク</t>
    </rPh>
    <phoneticPr fontId="1"/>
  </si>
  <si>
    <t>負　担　対　象　費　用　執　行　状　況　報　告</t>
    <rPh sb="0" eb="1">
      <t>フ</t>
    </rPh>
    <rPh sb="2" eb="3">
      <t>タン</t>
    </rPh>
    <rPh sb="4" eb="5">
      <t>タイ</t>
    </rPh>
    <rPh sb="6" eb="7">
      <t>ゾウ</t>
    </rPh>
    <rPh sb="8" eb="9">
      <t>ヒ</t>
    </rPh>
    <rPh sb="10" eb="11">
      <t>ヨウ</t>
    </rPh>
    <rPh sb="12" eb="13">
      <t>モリ</t>
    </rPh>
    <rPh sb="14" eb="15">
      <t>ギョウ</t>
    </rPh>
    <rPh sb="16" eb="17">
      <t>ジョウ</t>
    </rPh>
    <rPh sb="18" eb="19">
      <t>キョウ</t>
    </rPh>
    <rPh sb="20" eb="21">
      <t>ホウ</t>
    </rPh>
    <rPh sb="22" eb="23">
      <t>コク</t>
    </rPh>
    <phoneticPr fontId="3"/>
  </si>
  <si>
    <t>「企画名」</t>
    <rPh sb="1" eb="4">
      <t>キカクメイ</t>
    </rPh>
    <phoneticPr fontId="1"/>
  </si>
  <si>
    <t>報告様式8　別紙2</t>
    <rPh sb="0" eb="2">
      <t>ホウコク</t>
    </rPh>
    <rPh sb="2" eb="4">
      <t>ヨウシキ</t>
    </rPh>
    <rPh sb="6" eb="8">
      <t>ベッシ</t>
    </rPh>
    <phoneticPr fontId="2"/>
  </si>
  <si>
    <t>「輝く未来で活躍する理系人材育成プロジェクト」</t>
    <rPh sb="1" eb="2">
      <t>カガヤ</t>
    </rPh>
    <rPh sb="3" eb="5">
      <t>ミライ</t>
    </rPh>
    <rPh sb="6" eb="8">
      <t>カツヤク</t>
    </rPh>
    <rPh sb="10" eb="12">
      <t>リケイ</t>
    </rPh>
    <rPh sb="12" eb="14">
      <t>ジンザイ</t>
    </rPh>
    <rPh sb="14" eb="16">
      <t>イクセイ</t>
    </rPh>
    <phoneticPr fontId="2"/>
  </si>
  <si>
    <t>科学技術大学</t>
  </si>
  <si>
    <t>費目</t>
    <phoneticPr fontId="10"/>
  </si>
  <si>
    <t>種別</t>
    <rPh sb="0" eb="1">
      <t>タネ</t>
    </rPh>
    <rPh sb="1" eb="2">
      <t>ベツ</t>
    </rPh>
    <phoneticPr fontId="3"/>
  </si>
  <si>
    <t>費目</t>
    <phoneticPr fontId="4"/>
  </si>
  <si>
    <t>不・非課税取引額
300,000</t>
    <rPh sb="0" eb="1">
      <t>フ</t>
    </rPh>
    <rPh sb="2" eb="5">
      <t>ヒカゼイ</t>
    </rPh>
    <rPh sb="5" eb="8">
      <t>トリヒキガク</t>
    </rPh>
    <phoneticPr fontId="4"/>
  </si>
  <si>
    <t>執行見込額（C)</t>
    <rPh sb="0" eb="2">
      <t>シッコウ</t>
    </rPh>
    <rPh sb="2" eb="4">
      <t>ミコ</t>
    </rPh>
    <rPh sb="4" eb="5">
      <t>ガク</t>
    </rPh>
    <phoneticPr fontId="1"/>
  </si>
  <si>
    <t>契約額（A)</t>
    <rPh sb="0" eb="2">
      <t>ケイヤク</t>
    </rPh>
    <rPh sb="2" eb="3">
      <t>ガク</t>
    </rPh>
    <phoneticPr fontId="3"/>
  </si>
  <si>
    <t>（機関名）</t>
    <rPh sb="1" eb="3">
      <t>キカン</t>
    </rPh>
    <rPh sb="3" eb="4">
      <t>メイ</t>
    </rPh>
    <phoneticPr fontId="1"/>
  </si>
  <si>
    <t>不・非課税取引額
10,000</t>
    <rPh sb="0" eb="1">
      <t>フ</t>
    </rPh>
    <rPh sb="2" eb="5">
      <t>ヒカゼイ</t>
    </rPh>
    <rPh sb="5" eb="8">
      <t>トリヒキガク</t>
    </rPh>
    <phoneticPr fontId="4"/>
  </si>
  <si>
    <t>差額（A-B-C）</t>
    <rPh sb="0" eb="2">
      <t>サガク</t>
    </rPh>
    <phoneticPr fontId="3"/>
  </si>
  <si>
    <t>消費税8％取引額
5,000
※生物学分野実験のため卵を購入</t>
    <rPh sb="0" eb="3">
      <t>ショウヒゼイ</t>
    </rPh>
    <rPh sb="5" eb="8">
      <t>トリヒキガク</t>
    </rPh>
    <phoneticPr fontId="4"/>
  </si>
  <si>
    <t>令和4年度ジュニアドクター育成塾</t>
    <rPh sb="0" eb="2">
      <t>レイワ</t>
    </rPh>
    <rPh sb="3" eb="4">
      <t>ネン</t>
    </rPh>
    <rPh sb="4" eb="5">
      <t>ド</t>
    </rPh>
    <rPh sb="13" eb="16">
      <t>イクセイジュク</t>
    </rPh>
    <phoneticPr fontId="1"/>
  </si>
  <si>
    <t>令和4年度ジュニアドクター育成塾</t>
    <rPh sb="0" eb="2">
      <t>レイワ</t>
    </rPh>
    <rPh sb="3" eb="4">
      <t>ネン</t>
    </rPh>
    <rPh sb="4" eb="5">
      <t>ド</t>
    </rPh>
    <rPh sb="13" eb="16">
      <t>イクセイジュク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</si>
</sst>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20"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6"/>
      <name val="ＭＳ Ｐゴシック"/>
      <family val="3"/>
      <charset val="128"/>
    </font>
    <font>
      <sz val="6"/>
      <name val="ＭＳ Ｐゴシック"/>
      <family val="3"/>
      <charset val="128"/>
    </font>
    <font>
      <sz val="14"/>
      <name val="ＭＳ ゴシック"/>
      <family val="3"/>
      <charset val="128"/>
    </font>
    <font>
      <sz val="11"/>
      <color indexed="8"/>
      <name val="ＭＳ ゴシック"/>
      <family val="3"/>
      <charset val="128"/>
    </font>
    <font>
      <sz val="10"/>
      <color indexed="8"/>
      <name val="ＭＳ ゴシック"/>
      <family val="3"/>
      <charset val="128"/>
    </font>
    <font>
      <sz val="12"/>
      <name val="ＭＳ ゴシック"/>
      <family val="3"/>
      <charset val="128"/>
    </font>
    <font>
      <sz val="10"/>
      <name val="ＭＳ ゴシック"/>
      <family val="3"/>
      <charset val="128"/>
    </font>
    <font>
      <sz val="6"/>
      <name val="ＭＳ Ｐゴシック"/>
      <family val="3"/>
      <charset val="128"/>
    </font>
    <font>
      <b/>
      <sz val="12"/>
      <name val="ＭＳ ゴシック"/>
      <family val="3"/>
      <charset val="128"/>
    </font>
    <font>
      <b/>
      <sz val="11"/>
      <name val="ＭＳ ゴシック"/>
      <family val="3"/>
      <charset val="128"/>
    </font>
    <font>
      <sz val="11"/>
      <color theme="1"/>
      <name val="ＭＳ Ｐゴシック"/>
      <family val="3"/>
      <charset val="128"/>
      <scheme val="minor"/>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theme="1"/>
      <name val="ＭＳ ゴシック"/>
      <family val="3"/>
      <charset val="128"/>
    </font>
    <font>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CCE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62">
    <xf numFmtId="0" fontId="0" fillId="0" borderId="0" xfId="0">
      <alignmen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2" borderId="1" xfId="0" applyFont="1" applyFill="1" applyBorder="1" applyAlignment="1">
      <alignment horizontal="center" vertical="center" wrapText="1"/>
    </xf>
    <xf numFmtId="176" fontId="14" fillId="3" borderId="4" xfId="0" applyNumberFormat="1" applyFont="1" applyFill="1" applyBorder="1" applyAlignment="1" applyProtection="1">
      <alignment vertical="center"/>
      <protection locked="0"/>
    </xf>
    <xf numFmtId="176" fontId="14" fillId="3" borderId="1" xfId="0" applyNumberFormat="1" applyFont="1" applyFill="1" applyBorder="1" applyAlignment="1" applyProtection="1">
      <alignment vertical="center"/>
      <protection locked="0"/>
    </xf>
    <xf numFmtId="176" fontId="14" fillId="3" borderId="4" xfId="0" applyNumberFormat="1" applyFont="1" applyFill="1" applyBorder="1" applyProtection="1">
      <alignment vertical="center"/>
      <protection locked="0"/>
    </xf>
    <xf numFmtId="176" fontId="14" fillId="3" borderId="1" xfId="0" applyNumberFormat="1" applyFont="1" applyFill="1" applyBorder="1" applyProtection="1">
      <alignment vertical="center"/>
      <protection locked="0"/>
    </xf>
    <xf numFmtId="176" fontId="14" fillId="3" borderId="5" xfId="0" applyNumberFormat="1" applyFont="1" applyFill="1" applyBorder="1" applyProtection="1">
      <alignment vertical="center"/>
      <protection locked="0"/>
    </xf>
    <xf numFmtId="176" fontId="14" fillId="3" borderId="2" xfId="0" applyNumberFormat="1" applyFont="1" applyFill="1" applyBorder="1" applyProtection="1">
      <alignment vertical="center"/>
      <protection locked="0"/>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Alignment="1">
      <alignment horizontal="center" vertical="center"/>
    </xf>
    <xf numFmtId="0" fontId="6" fillId="0" borderId="0"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38" fontId="8" fillId="0" borderId="0" xfId="1" applyFont="1" applyFill="1" applyBorder="1" applyAlignment="1" applyProtection="1">
      <alignment vertical="center"/>
      <protection locked="0"/>
    </xf>
    <xf numFmtId="0" fontId="8" fillId="0" borderId="0" xfId="0" applyFont="1" applyFill="1" applyAlignment="1" applyProtection="1">
      <alignment horizontal="left" vertical="center"/>
      <protection locked="0"/>
    </xf>
    <xf numFmtId="0" fontId="2" fillId="0" borderId="0" xfId="0"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176" fontId="2" fillId="3" borderId="4" xfId="0" applyNumberFormat="1" applyFont="1" applyFill="1" applyBorder="1" applyAlignment="1" applyProtection="1">
      <alignment vertical="center"/>
      <protection locked="0"/>
    </xf>
    <xf numFmtId="176" fontId="2" fillId="3" borderId="1" xfId="0" applyNumberFormat="1" applyFont="1" applyFill="1" applyBorder="1" applyAlignment="1" applyProtection="1">
      <alignment vertical="center"/>
      <protection locked="0"/>
    </xf>
    <xf numFmtId="176" fontId="2" fillId="4" borderId="1" xfId="0" applyNumberFormat="1" applyFont="1" applyFill="1" applyBorder="1" applyAlignment="1" applyProtection="1">
      <alignment vertical="center"/>
    </xf>
    <xf numFmtId="176" fontId="2" fillId="3" borderId="4" xfId="0" applyNumberFormat="1" applyFont="1" applyFill="1" applyBorder="1" applyProtection="1">
      <alignment vertical="center"/>
      <protection locked="0"/>
    </xf>
    <xf numFmtId="176" fontId="2" fillId="3" borderId="1" xfId="0" applyNumberFormat="1" applyFont="1" applyFill="1" applyBorder="1" applyProtection="1">
      <alignment vertical="center"/>
      <protection locked="0"/>
    </xf>
    <xf numFmtId="176" fontId="2" fillId="4" borderId="5" xfId="0" applyNumberFormat="1" applyFont="1" applyFill="1" applyBorder="1" applyAlignment="1" applyProtection="1">
      <alignment vertical="center"/>
    </xf>
    <xf numFmtId="176" fontId="2" fillId="4" borderId="2" xfId="0" applyNumberFormat="1" applyFont="1" applyFill="1" applyBorder="1" applyAlignment="1" applyProtection="1">
      <alignment vertical="center"/>
    </xf>
    <xf numFmtId="176" fontId="2" fillId="4" borderId="4" xfId="0" applyNumberFormat="1" applyFont="1" applyFill="1" applyBorder="1" applyProtection="1">
      <alignment vertical="center"/>
    </xf>
    <xf numFmtId="176" fontId="2" fillId="4" borderId="1" xfId="0" applyNumberFormat="1" applyFont="1" applyFill="1" applyBorder="1" applyProtection="1">
      <alignment vertical="center"/>
    </xf>
    <xf numFmtId="176" fontId="2" fillId="3" borderId="5" xfId="0" applyNumberFormat="1" applyFont="1" applyFill="1" applyBorder="1" applyProtection="1">
      <alignment vertical="center"/>
      <protection locked="0"/>
    </xf>
    <xf numFmtId="176" fontId="2" fillId="3" borderId="2" xfId="0" applyNumberFormat="1" applyFont="1" applyFill="1" applyBorder="1" applyProtection="1">
      <alignment vertical="center"/>
      <protection locked="0"/>
    </xf>
    <xf numFmtId="0" fontId="15" fillId="0" borderId="0" xfId="0" applyFont="1" applyFill="1" applyAlignment="1" applyProtection="1">
      <alignment horizontal="left" vertical="center"/>
      <protection locked="0"/>
    </xf>
    <xf numFmtId="0" fontId="2" fillId="0" borderId="0" xfId="0" applyFont="1">
      <alignment vertical="center"/>
    </xf>
    <xf numFmtId="0" fontId="12" fillId="0" borderId="0" xfId="0" applyFont="1" applyAlignment="1">
      <alignment horizontal="left" vertical="center"/>
    </xf>
    <xf numFmtId="0" fontId="2" fillId="0" borderId="0" xfId="0" applyFont="1" applyAlignment="1">
      <alignment vertical="center"/>
    </xf>
    <xf numFmtId="0" fontId="2" fillId="0" borderId="7" xfId="0" applyFont="1" applyBorder="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6" fillId="0" borderId="0" xfId="0" applyFont="1" applyAlignment="1">
      <alignment vertical="center"/>
    </xf>
    <xf numFmtId="0" fontId="16" fillId="0" borderId="7" xfId="0" applyFont="1" applyBorder="1" applyAlignment="1">
      <alignment horizontal="left" vertical="center"/>
    </xf>
    <xf numFmtId="176" fontId="14" fillId="3" borderId="1" xfId="0" applyNumberFormat="1" applyFont="1" applyFill="1" applyBorder="1" applyAlignment="1" applyProtection="1">
      <alignment vertical="center" wrapText="1"/>
      <protection locked="0"/>
    </xf>
    <xf numFmtId="177" fontId="15" fillId="3"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xf>
    <xf numFmtId="0" fontId="2" fillId="0" borderId="4" xfId="0" applyFont="1" applyBorder="1" applyAlignment="1">
      <alignment horizontal="left" vertical="center"/>
    </xf>
    <xf numFmtId="0" fontId="11" fillId="0" borderId="0" xfId="0" applyFont="1" applyAlignment="1">
      <alignment horizontal="left" vertical="center"/>
    </xf>
    <xf numFmtId="0" fontId="8" fillId="0" borderId="0"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8" xfId="0" applyFont="1" applyBorder="1" applyAlignment="1">
      <alignment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vertical="center"/>
    </xf>
    <xf numFmtId="0" fontId="2" fillId="0" borderId="3" xfId="0" applyFont="1" applyBorder="1" applyAlignment="1">
      <alignment horizontal="left" vertical="center"/>
    </xf>
    <xf numFmtId="0" fontId="18" fillId="0" borderId="0" xfId="0" applyFont="1" applyBorder="1" applyAlignment="1">
      <alignment horizontal="center" vertical="center"/>
    </xf>
    <xf numFmtId="0" fontId="19"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1200150</xdr:colOff>
      <xdr:row>0</xdr:row>
      <xdr:rowOff>123825</xdr:rowOff>
    </xdr:from>
    <xdr:to>
      <xdr:col>7</xdr:col>
      <xdr:colOff>1266825</xdr:colOff>
      <xdr:row>4</xdr:row>
      <xdr:rowOff>152400</xdr:rowOff>
    </xdr:to>
    <xdr:grpSp>
      <xdr:nvGrpSpPr>
        <xdr:cNvPr id="6507" name="グループ化 21">
          <a:extLst>
            <a:ext uri="{FF2B5EF4-FFF2-40B4-BE49-F238E27FC236}">
              <a16:creationId xmlns:a16="http://schemas.microsoft.com/office/drawing/2014/main" id="{A03A1F17-AD28-4ACB-8222-7DB53A99830B}"/>
            </a:ext>
          </a:extLst>
        </xdr:cNvPr>
        <xdr:cNvGrpSpPr>
          <a:grpSpLocks/>
        </xdr:cNvGrpSpPr>
      </xdr:nvGrpSpPr>
      <xdr:grpSpPr bwMode="auto">
        <a:xfrm>
          <a:off x="6094879" y="123825"/>
          <a:ext cx="2324885" cy="1418104"/>
          <a:chOff x="4521327" y="10363546"/>
          <a:chExt cx="2560529" cy="1033952"/>
        </a:xfrm>
      </xdr:grpSpPr>
      <xdr:sp macro="" textlink="">
        <xdr:nvSpPr>
          <xdr:cNvPr id="7" name="正方形/長方形 6">
            <a:extLst>
              <a:ext uri="{FF2B5EF4-FFF2-40B4-BE49-F238E27FC236}">
                <a16:creationId xmlns:a16="http://schemas.microsoft.com/office/drawing/2014/main" id="{349B830A-47ED-4CA2-9324-F94BEB8C6CAE}"/>
              </a:ext>
            </a:extLst>
          </xdr:cNvPr>
          <xdr:cNvSpPr/>
        </xdr:nvSpPr>
        <xdr:spPr>
          <a:xfrm>
            <a:off x="4521327" y="10363546"/>
            <a:ext cx="2560529" cy="1033952"/>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0" lang="ja-JP" altLang="en-US" sz="1000" b="1" i="0" u="none" strike="noStrike" kern="0" cap="none" spc="0" normalizeH="0" baseline="0" noProof="0">
                <a:ln>
                  <a:noFill/>
                </a:ln>
                <a:solidFill>
                  <a:srgbClr val="1F497D"/>
                </a:solidFill>
                <a:effectLst/>
                <a:uLnTx/>
                <a:uFillTx/>
                <a:latin typeface="ＭＳ ゴシック"/>
                <a:ea typeface="ＭＳ ゴシック"/>
                <a:cs typeface="+mn-cs"/>
              </a:rPr>
              <a:t>（記入要領）</a:t>
            </a:r>
            <a:endParaRPr kumimoji="0" lang="en-US" altLang="ja-JP" sz="1000" b="1" i="0" u="none" strike="noStrike" kern="0" cap="none" spc="0" normalizeH="0" baseline="0" noProof="0">
              <a:ln>
                <a:noFill/>
              </a:ln>
              <a:solidFill>
                <a:srgbClr val="1F497D"/>
              </a:solidFill>
              <a:effectLst/>
              <a:uLnTx/>
              <a:uFillTx/>
              <a:latin typeface="ＭＳ ゴシック"/>
              <a:ea typeface="ＭＳ ゴシック"/>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8" name="正方形/長方形 7">
            <a:extLst>
              <a:ext uri="{FF2B5EF4-FFF2-40B4-BE49-F238E27FC236}">
                <a16:creationId xmlns:a16="http://schemas.microsoft.com/office/drawing/2014/main" id="{0E79E668-47E2-47B9-AE01-187FE0D19BEF}"/>
              </a:ext>
            </a:extLst>
          </xdr:cNvPr>
          <xdr:cNvSpPr/>
        </xdr:nvSpPr>
        <xdr:spPr>
          <a:xfrm>
            <a:off x="4763413" y="10901201"/>
            <a:ext cx="567972" cy="193004"/>
          </a:xfrm>
          <a:prstGeom prst="rect">
            <a:avLst/>
          </a:prstGeom>
          <a:solidFill>
            <a:srgbClr val="FFFF99"/>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51ADBC55-E497-4A68-95F0-737B4C051DFE}"/>
              </a:ext>
            </a:extLst>
          </xdr:cNvPr>
          <xdr:cNvSpPr/>
        </xdr:nvSpPr>
        <xdr:spPr>
          <a:xfrm>
            <a:off x="4772724" y="11149350"/>
            <a:ext cx="567972" cy="186111"/>
          </a:xfrm>
          <a:prstGeom prst="rect">
            <a:avLst/>
          </a:prstGeom>
          <a:solidFill>
            <a:srgbClr val="CCECFF"/>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0</xdr:col>
      <xdr:colOff>130884</xdr:colOff>
      <xdr:row>1</xdr:row>
      <xdr:rowOff>57711</xdr:rowOff>
    </xdr:from>
    <xdr:to>
      <xdr:col>2</xdr:col>
      <xdr:colOff>1189729</xdr:colOff>
      <xdr:row>2</xdr:row>
      <xdr:rowOff>332016</xdr:rowOff>
    </xdr:to>
    <xdr:sp macro="" textlink="">
      <xdr:nvSpPr>
        <xdr:cNvPr id="6" name="四角形吹き出し 5">
          <a:extLst>
            <a:ext uri="{FF2B5EF4-FFF2-40B4-BE49-F238E27FC236}">
              <a16:creationId xmlns:a16="http://schemas.microsoft.com/office/drawing/2014/main" id="{D0715188-9C47-43E4-B9AF-2BCF86277CFF}"/>
            </a:ext>
          </a:extLst>
        </xdr:cNvPr>
        <xdr:cNvSpPr/>
      </xdr:nvSpPr>
      <xdr:spPr>
        <a:xfrm>
          <a:off x="130884" y="405093"/>
          <a:ext cx="2392345" cy="621688"/>
        </a:xfrm>
        <a:prstGeom prst="wedgeRectCallout">
          <a:avLst>
            <a:gd name="adj1" fmla="val -44060"/>
            <a:gd name="adj2" fmla="val 28612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a:t>
          </a:r>
          <a:r>
            <a:rPr kumimoji="1" lang="ja-JP" altLang="ja-JP" sz="1050" b="1">
              <a:solidFill>
                <a:srgbClr val="002060"/>
              </a:solidFill>
              <a:effectLst/>
              <a:latin typeface="ＭＳ ゴシック" panose="020B0609070205080204" pitchFamily="49" charset="-128"/>
              <a:ea typeface="ＭＳ ゴシック" panose="020B0609070205080204" pitchFamily="49" charset="-128"/>
              <a:cs typeface="+mn-cs"/>
            </a:rPr>
            <a:t>記入要領）</a:t>
          </a:r>
        </a:p>
        <a:p>
          <a:pPr>
            <a:lnSpc>
              <a:spcPts val="900"/>
            </a:lnSpc>
          </a:pPr>
          <a:endParaRPr kumimoji="1" lang="en-US" altLang="ja-JP" sz="1050">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0" lang="ja-JP" altLang="en-US" sz="105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機関名、企画名をご記入ください。</a:t>
          </a:r>
        </a:p>
      </xdr:txBody>
    </xdr:sp>
    <xdr:clientData/>
  </xdr:twoCellAnchor>
  <xdr:twoCellAnchor>
    <xdr:from>
      <xdr:col>1</xdr:col>
      <xdr:colOff>272752</xdr:colOff>
      <xdr:row>6</xdr:row>
      <xdr:rowOff>179296</xdr:rowOff>
    </xdr:from>
    <xdr:to>
      <xdr:col>4</xdr:col>
      <xdr:colOff>283958</xdr:colOff>
      <xdr:row>10</xdr:row>
      <xdr:rowOff>123265</xdr:rowOff>
    </xdr:to>
    <xdr:sp macro="" textlink="">
      <xdr:nvSpPr>
        <xdr:cNvPr id="11" name="四角形吹き出し 13">
          <a:extLst>
            <a:ext uri="{FF2B5EF4-FFF2-40B4-BE49-F238E27FC236}">
              <a16:creationId xmlns:a16="http://schemas.microsoft.com/office/drawing/2014/main" id="{ECE14F7B-F8E2-46C8-9D73-29C0650CF2E1}"/>
            </a:ext>
          </a:extLst>
        </xdr:cNvPr>
        <xdr:cNvSpPr>
          <a:spLocks noChangeArrowheads="1"/>
        </xdr:cNvSpPr>
      </xdr:nvSpPr>
      <xdr:spPr bwMode="auto">
        <a:xfrm>
          <a:off x="604446" y="2268072"/>
          <a:ext cx="3498477" cy="1199028"/>
        </a:xfrm>
        <a:prstGeom prst="wedgeRectCallout">
          <a:avLst>
            <a:gd name="adj1" fmla="val 33865"/>
            <a:gd name="adj2" fmla="val 68677"/>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1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2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変更契約を行った場合は変更契約額、業務変更承認申請により費目間流用した場合は流用後の契約額を記載することとし、複数の変更を行った場合は最終の契約額をご記入ください。</a:t>
          </a:r>
        </a:p>
      </xdr:txBody>
    </xdr:sp>
    <xdr:clientData/>
  </xdr:twoCellAnchor>
  <xdr:twoCellAnchor>
    <xdr:from>
      <xdr:col>4</xdr:col>
      <xdr:colOff>310180</xdr:colOff>
      <xdr:row>7</xdr:row>
      <xdr:rowOff>161365</xdr:rowOff>
    </xdr:from>
    <xdr:to>
      <xdr:col>7</xdr:col>
      <xdr:colOff>1218340</xdr:colOff>
      <xdr:row>10</xdr:row>
      <xdr:rowOff>175826</xdr:rowOff>
    </xdr:to>
    <xdr:sp macro="" textlink="">
      <xdr:nvSpPr>
        <xdr:cNvPr id="10" name="四角形吹き出し 13">
          <a:extLst>
            <a:ext uri="{FF2B5EF4-FFF2-40B4-BE49-F238E27FC236}">
              <a16:creationId xmlns:a16="http://schemas.microsoft.com/office/drawing/2014/main" id="{B32EC309-517A-4486-81C0-EA615B567147}"/>
            </a:ext>
          </a:extLst>
        </xdr:cNvPr>
        <xdr:cNvSpPr>
          <a:spLocks noChangeArrowheads="1"/>
        </xdr:cNvSpPr>
      </xdr:nvSpPr>
      <xdr:spPr bwMode="auto">
        <a:xfrm>
          <a:off x="4129145" y="2563906"/>
          <a:ext cx="4287854" cy="955755"/>
        </a:xfrm>
        <a:prstGeom prst="wedgeRectCallout">
          <a:avLst>
            <a:gd name="adj1" fmla="val 34883"/>
            <a:gd name="adj2" fmla="val 7951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0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備考欄には、支払済額</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rPr>
            <a:t>(B)</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のうち消費税相当額の根拠となる不・非課税取引額をご記入ください。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また消費税</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8</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％取引額（軽減税率適用分）についてもご記入ください。</a:t>
          </a:r>
          <a:r>
            <a:rPr lang="ja-JP" altLang="ja-JP" sz="1050" b="0" i="0" baseline="0">
              <a:effectLst/>
              <a:latin typeface="+mn-lt"/>
              <a:ea typeface="+mn-ea"/>
              <a:cs typeface="+mn-cs"/>
            </a:rPr>
            <a:t>消費税</a:t>
          </a:r>
          <a:r>
            <a:rPr lang="en-US" altLang="ja-JP" sz="1050" b="0" i="0" baseline="0">
              <a:effectLst/>
              <a:latin typeface="ＭＳ ゴシック" panose="020B0609070205080204" pitchFamily="49" charset="-128"/>
              <a:ea typeface="ＭＳ ゴシック" panose="020B0609070205080204" pitchFamily="49" charset="-128"/>
              <a:cs typeface="+mn-cs"/>
            </a:rPr>
            <a:t>8</a:t>
          </a:r>
          <a:r>
            <a:rPr lang="ja-JP" altLang="en-US" sz="1050" b="0" i="0" baseline="0">
              <a:effectLst/>
              <a:latin typeface="+mn-lt"/>
              <a:ea typeface="+mn-ea"/>
              <a:cs typeface="+mn-cs"/>
            </a:rPr>
            <a:t>％</a:t>
          </a:r>
          <a:r>
            <a:rPr lang="ja-JP" altLang="ja-JP" sz="1050" b="0" i="0" baseline="0">
              <a:effectLst/>
              <a:latin typeface="+mn-lt"/>
              <a:ea typeface="+mn-ea"/>
              <a:cs typeface="+mn-cs"/>
            </a:rPr>
            <a:t>取引額（軽減税率適用分）については、計上内容を備考欄に記入してください。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endParaRPr>
        </a:p>
      </xdr:txBody>
    </xdr:sp>
    <xdr:clientData/>
  </xdr:twoCellAnchor>
  <xdr:twoCellAnchor>
    <xdr:from>
      <xdr:col>1</xdr:col>
      <xdr:colOff>33618</xdr:colOff>
      <xdr:row>25</xdr:row>
      <xdr:rowOff>179294</xdr:rowOff>
    </xdr:from>
    <xdr:to>
      <xdr:col>3</xdr:col>
      <xdr:colOff>22412</xdr:colOff>
      <xdr:row>27</xdr:row>
      <xdr:rowOff>171064</xdr:rowOff>
    </xdr:to>
    <xdr:sp macro="" textlink="">
      <xdr:nvSpPr>
        <xdr:cNvPr id="12" name="四角形吹き出し 13">
          <a:extLst>
            <a:ext uri="{FF2B5EF4-FFF2-40B4-BE49-F238E27FC236}">
              <a16:creationId xmlns:a16="http://schemas.microsoft.com/office/drawing/2014/main" id="{C706AD61-E76B-41D1-BC18-4C463ECBE977}"/>
            </a:ext>
          </a:extLst>
        </xdr:cNvPr>
        <xdr:cNvSpPr>
          <a:spLocks noChangeArrowheads="1"/>
        </xdr:cNvSpPr>
      </xdr:nvSpPr>
      <xdr:spPr bwMode="auto">
        <a:xfrm>
          <a:off x="392206" y="9984441"/>
          <a:ext cx="2667000" cy="865829"/>
        </a:xfrm>
        <a:prstGeom prst="wedgeRectCallout">
          <a:avLst>
            <a:gd name="adj1" fmla="val 3483"/>
            <a:gd name="adj2" fmla="val 8248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r>
            <a:rPr kumimoji="0" lang="ja-JP" altLang="en-US"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作成の際は削除</a:t>
          </a: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業務計画書（実施協定書別紙）に定める一般管理費率を入力ください。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tabSelected="1" view="pageBreakPreview" zoomScale="85" zoomScaleNormal="85" zoomScaleSheetLayoutView="85" workbookViewId="0">
      <selection sqref="A1:B1"/>
    </sheetView>
  </sheetViews>
  <sheetFormatPr defaultColWidth="9" defaultRowHeight="13.2" x14ac:dyDescent="0.2"/>
  <cols>
    <col min="1" max="1" width="4.77734375" style="37" customWidth="1"/>
    <col min="2" max="2" width="17.77734375" style="37" customWidth="1"/>
    <col min="3" max="3" width="20.33203125" style="37" customWidth="1"/>
    <col min="4" max="5" width="15.6640625" style="37" customWidth="1"/>
    <col min="6" max="6" width="17.88671875" style="37" customWidth="1"/>
    <col min="7" max="7" width="15.6640625" style="37" customWidth="1"/>
    <col min="8" max="8" width="17.77734375" style="37" customWidth="1"/>
    <col min="9" max="16384" width="9" style="37"/>
  </cols>
  <sheetData>
    <row r="1" spans="1:10" ht="27.75" customHeight="1" x14ac:dyDescent="0.2">
      <c r="A1" s="49" t="s">
        <v>27</v>
      </c>
      <c r="B1" s="49"/>
    </row>
    <row r="2" spans="1:10" ht="27.75" customHeight="1" x14ac:dyDescent="0.2">
      <c r="A2" s="38"/>
      <c r="B2" s="38"/>
    </row>
    <row r="3" spans="1:10" ht="27.75" customHeight="1" x14ac:dyDescent="0.2">
      <c r="A3" s="38"/>
      <c r="B3" s="38"/>
    </row>
    <row r="4" spans="1:10" ht="27" customHeight="1" x14ac:dyDescent="0.2">
      <c r="A4" s="50" t="s">
        <v>25</v>
      </c>
      <c r="B4" s="50"/>
      <c r="C4" s="50"/>
      <c r="D4" s="50"/>
      <c r="E4" s="50"/>
      <c r="F4" s="50"/>
      <c r="G4" s="50"/>
      <c r="H4" s="50"/>
    </row>
    <row r="5" spans="1:10" ht="27.75" customHeight="1" x14ac:dyDescent="0.2">
      <c r="A5" s="38"/>
      <c r="B5" s="38"/>
    </row>
    <row r="6" spans="1:10" ht="27.75" customHeight="1" x14ac:dyDescent="0.2">
      <c r="A6" s="38"/>
      <c r="B6" s="38"/>
    </row>
    <row r="7" spans="1:10" s="39" customFormat="1" ht="24.75" customHeight="1" x14ac:dyDescent="0.2">
      <c r="A7" s="21" t="s">
        <v>40</v>
      </c>
      <c r="B7" s="16"/>
      <c r="C7" s="17"/>
      <c r="D7" s="17"/>
      <c r="E7" s="17"/>
      <c r="F7" s="17"/>
      <c r="G7" s="18"/>
    </row>
    <row r="8" spans="1:10" s="39" customFormat="1" ht="24.75" customHeight="1" x14ac:dyDescent="0.2">
      <c r="A8" s="22" t="s">
        <v>36</v>
      </c>
      <c r="B8" s="16"/>
      <c r="C8" s="17"/>
      <c r="D8" s="17"/>
      <c r="E8" s="17"/>
      <c r="F8" s="17"/>
      <c r="G8" s="18"/>
      <c r="I8" s="23"/>
      <c r="J8" s="24"/>
    </row>
    <row r="9" spans="1:10" s="39" customFormat="1" ht="24.75" customHeight="1" x14ac:dyDescent="0.2">
      <c r="A9" s="22" t="s">
        <v>26</v>
      </c>
      <c r="B9" s="16"/>
      <c r="C9" s="17"/>
      <c r="D9" s="17"/>
      <c r="E9" s="17"/>
      <c r="F9" s="17"/>
      <c r="G9" s="18"/>
      <c r="I9" s="23"/>
      <c r="J9" s="24"/>
    </row>
    <row r="10" spans="1:10" s="39" customFormat="1" ht="24.75" customHeight="1" x14ac:dyDescent="0.2">
      <c r="A10" s="22"/>
      <c r="B10" s="16"/>
      <c r="C10" s="17"/>
      <c r="D10" s="17"/>
      <c r="E10" s="17"/>
      <c r="F10" s="17"/>
      <c r="G10" s="18"/>
      <c r="I10" s="23"/>
      <c r="J10" s="24"/>
    </row>
    <row r="11" spans="1:10" ht="27" customHeight="1" x14ac:dyDescent="0.2">
      <c r="A11" s="40"/>
      <c r="B11" s="40"/>
    </row>
    <row r="12" spans="1:10" ht="35.1" customHeight="1" x14ac:dyDescent="0.2">
      <c r="A12" s="51" t="s">
        <v>30</v>
      </c>
      <c r="B12" s="51"/>
      <c r="C12" s="1" t="s">
        <v>31</v>
      </c>
      <c r="D12" s="14" t="s">
        <v>35</v>
      </c>
      <c r="E12" s="15" t="s">
        <v>24</v>
      </c>
      <c r="F12" s="15" t="s">
        <v>34</v>
      </c>
      <c r="G12" s="7" t="s">
        <v>38</v>
      </c>
      <c r="H12" s="7" t="s">
        <v>0</v>
      </c>
    </row>
    <row r="13" spans="1:10" ht="35.1" customHeight="1" x14ac:dyDescent="0.2">
      <c r="A13" s="52" t="s">
        <v>1</v>
      </c>
      <c r="B13" s="55" t="s">
        <v>2</v>
      </c>
      <c r="C13" s="2" t="s">
        <v>3</v>
      </c>
      <c r="D13" s="25"/>
      <c r="E13" s="26"/>
      <c r="F13" s="26"/>
      <c r="G13" s="27">
        <f>D13-E13-F13</f>
        <v>0</v>
      </c>
      <c r="H13" s="26"/>
    </row>
    <row r="14" spans="1:10" ht="35.1" customHeight="1" x14ac:dyDescent="0.2">
      <c r="A14" s="53"/>
      <c r="B14" s="55"/>
      <c r="C14" s="2" t="s">
        <v>4</v>
      </c>
      <c r="D14" s="28"/>
      <c r="E14" s="29"/>
      <c r="F14" s="29"/>
      <c r="G14" s="27">
        <f t="shared" ref="G14:G26" si="0">D14-E14-F14</f>
        <v>0</v>
      </c>
      <c r="H14" s="26"/>
    </row>
    <row r="15" spans="1:10" ht="35.1" customHeight="1" x14ac:dyDescent="0.2">
      <c r="A15" s="53"/>
      <c r="B15" s="56"/>
      <c r="C15" s="3" t="s">
        <v>17</v>
      </c>
      <c r="D15" s="30">
        <f>SUM(D13:D14)</f>
        <v>0</v>
      </c>
      <c r="E15" s="31">
        <f>SUM(E13:E14)</f>
        <v>0</v>
      </c>
      <c r="F15" s="31">
        <f>SUM(F13:F14)</f>
        <v>0</v>
      </c>
      <c r="G15" s="27">
        <f t="shared" si="0"/>
        <v>0</v>
      </c>
      <c r="H15" s="26"/>
    </row>
    <row r="16" spans="1:10" ht="35.1" customHeight="1" x14ac:dyDescent="0.2">
      <c r="A16" s="53"/>
      <c r="B16" s="57" t="s">
        <v>5</v>
      </c>
      <c r="C16" s="4" t="s">
        <v>6</v>
      </c>
      <c r="D16" s="28"/>
      <c r="E16" s="29"/>
      <c r="F16" s="29"/>
      <c r="G16" s="27">
        <f t="shared" si="0"/>
        <v>0</v>
      </c>
      <c r="H16" s="26"/>
    </row>
    <row r="17" spans="1:8" ht="35.1" customHeight="1" x14ac:dyDescent="0.2">
      <c r="A17" s="53"/>
      <c r="B17" s="57"/>
      <c r="C17" s="4" t="s">
        <v>7</v>
      </c>
      <c r="D17" s="28"/>
      <c r="E17" s="29"/>
      <c r="F17" s="29"/>
      <c r="G17" s="27">
        <f t="shared" si="0"/>
        <v>0</v>
      </c>
      <c r="H17" s="26"/>
    </row>
    <row r="18" spans="1:8" ht="35.1" customHeight="1" x14ac:dyDescent="0.2">
      <c r="A18" s="53"/>
      <c r="B18" s="57"/>
      <c r="C18" s="1" t="s">
        <v>18</v>
      </c>
      <c r="D18" s="32">
        <f>SUM(D16:D17)</f>
        <v>0</v>
      </c>
      <c r="E18" s="33">
        <f>SUM(E16:E17)</f>
        <v>0</v>
      </c>
      <c r="F18" s="33">
        <f>SUM(F16:F17)</f>
        <v>0</v>
      </c>
      <c r="G18" s="27">
        <f t="shared" si="0"/>
        <v>0</v>
      </c>
      <c r="H18" s="26"/>
    </row>
    <row r="19" spans="1:8" ht="35.1" customHeight="1" x14ac:dyDescent="0.2">
      <c r="A19" s="53"/>
      <c r="B19" s="2" t="s">
        <v>8</v>
      </c>
      <c r="C19" s="4" t="s">
        <v>19</v>
      </c>
      <c r="D19" s="28"/>
      <c r="E19" s="29"/>
      <c r="F19" s="29"/>
      <c r="G19" s="27">
        <f t="shared" si="0"/>
        <v>0</v>
      </c>
      <c r="H19" s="26"/>
    </row>
    <row r="20" spans="1:8" ht="35.1" customHeight="1" x14ac:dyDescent="0.2">
      <c r="A20" s="53"/>
      <c r="B20" s="58" t="s">
        <v>14</v>
      </c>
      <c r="C20" s="4" t="s">
        <v>9</v>
      </c>
      <c r="D20" s="28"/>
      <c r="E20" s="29"/>
      <c r="F20" s="29"/>
      <c r="G20" s="27">
        <f t="shared" si="0"/>
        <v>0</v>
      </c>
      <c r="H20" s="26"/>
    </row>
    <row r="21" spans="1:8" ht="35.1" customHeight="1" x14ac:dyDescent="0.2">
      <c r="A21" s="53"/>
      <c r="B21" s="55"/>
      <c r="C21" s="4" t="s">
        <v>10</v>
      </c>
      <c r="D21" s="28"/>
      <c r="E21" s="29"/>
      <c r="F21" s="29"/>
      <c r="G21" s="27">
        <f t="shared" si="0"/>
        <v>0</v>
      </c>
      <c r="H21" s="26"/>
    </row>
    <row r="22" spans="1:8" ht="35.1" customHeight="1" x14ac:dyDescent="0.2">
      <c r="A22" s="53"/>
      <c r="B22" s="55"/>
      <c r="C22" s="5" t="s">
        <v>15</v>
      </c>
      <c r="D22" s="34"/>
      <c r="E22" s="35"/>
      <c r="F22" s="35"/>
      <c r="G22" s="27">
        <f t="shared" si="0"/>
        <v>0</v>
      </c>
      <c r="H22" s="26"/>
    </row>
    <row r="23" spans="1:8" ht="35.1" customHeight="1" x14ac:dyDescent="0.2">
      <c r="A23" s="53"/>
      <c r="B23" s="55"/>
      <c r="C23" s="4" t="s">
        <v>11</v>
      </c>
      <c r="D23" s="28"/>
      <c r="E23" s="29"/>
      <c r="F23" s="29"/>
      <c r="G23" s="27">
        <f t="shared" si="0"/>
        <v>0</v>
      </c>
      <c r="H23" s="26"/>
    </row>
    <row r="24" spans="1:8" ht="35.1" customHeight="1" x14ac:dyDescent="0.2">
      <c r="A24" s="53"/>
      <c r="B24" s="55"/>
      <c r="C24" s="4" t="s">
        <v>12</v>
      </c>
      <c r="D24" s="28"/>
      <c r="E24" s="29"/>
      <c r="F24" s="29"/>
      <c r="G24" s="27">
        <f t="shared" si="0"/>
        <v>0</v>
      </c>
      <c r="H24" s="26"/>
    </row>
    <row r="25" spans="1:8" ht="35.1" customHeight="1" x14ac:dyDescent="0.2">
      <c r="A25" s="53"/>
      <c r="B25" s="55"/>
      <c r="C25" s="4" t="s">
        <v>13</v>
      </c>
      <c r="D25" s="28"/>
      <c r="E25" s="29"/>
      <c r="F25" s="29"/>
      <c r="G25" s="27">
        <f t="shared" si="0"/>
        <v>0</v>
      </c>
      <c r="H25" s="26"/>
    </row>
    <row r="26" spans="1:8" ht="35.1" customHeight="1" x14ac:dyDescent="0.2">
      <c r="A26" s="53"/>
      <c r="B26" s="55"/>
      <c r="C26" s="4" t="s">
        <v>16</v>
      </c>
      <c r="D26" s="28"/>
      <c r="E26" s="28"/>
      <c r="F26" s="28"/>
      <c r="G26" s="27">
        <f t="shared" si="0"/>
        <v>0</v>
      </c>
      <c r="H26" s="26"/>
    </row>
    <row r="27" spans="1:8" ht="35.1" customHeight="1" x14ac:dyDescent="0.2">
      <c r="A27" s="53"/>
      <c r="B27" s="56"/>
      <c r="C27" s="1" t="s">
        <v>20</v>
      </c>
      <c r="D27" s="32">
        <f>SUM(D20:D26)</f>
        <v>0</v>
      </c>
      <c r="E27" s="33">
        <f>SUM(E20:E26)</f>
        <v>0</v>
      </c>
      <c r="F27" s="33">
        <f>SUM(F20:F26)</f>
        <v>0</v>
      </c>
      <c r="G27" s="33">
        <f>SUM(G20:G26)</f>
        <v>0</v>
      </c>
      <c r="H27" s="26"/>
    </row>
    <row r="28" spans="1:8" ht="35.1" customHeight="1" x14ac:dyDescent="0.2">
      <c r="A28" s="54"/>
      <c r="B28" s="48" t="s">
        <v>21</v>
      </c>
      <c r="C28" s="59"/>
      <c r="D28" s="32">
        <f>D15+D18+D19+D27</f>
        <v>0</v>
      </c>
      <c r="E28" s="33">
        <f>E15+E18+E19+E27</f>
        <v>0</v>
      </c>
      <c r="F28" s="33">
        <f>F15+F18+F19+F27</f>
        <v>0</v>
      </c>
      <c r="G28" s="33">
        <f>G15+G18+G19+G27</f>
        <v>0</v>
      </c>
      <c r="H28" s="26"/>
    </row>
    <row r="29" spans="1:8" ht="35.1" customHeight="1" x14ac:dyDescent="0.2">
      <c r="A29" s="47" t="s">
        <v>22</v>
      </c>
      <c r="B29" s="48"/>
      <c r="C29" s="46"/>
      <c r="D29" s="28"/>
      <c r="E29" s="28"/>
      <c r="F29" s="28"/>
      <c r="G29" s="27">
        <f>D29-E29-F29</f>
        <v>0</v>
      </c>
      <c r="H29" s="26"/>
    </row>
    <row r="30" spans="1:8" ht="35.1" customHeight="1" x14ac:dyDescent="0.2">
      <c r="A30" s="47" t="s">
        <v>23</v>
      </c>
      <c r="B30" s="48"/>
      <c r="C30" s="6"/>
      <c r="D30" s="32">
        <f>SUM(D28:D29)</f>
        <v>0</v>
      </c>
      <c r="E30" s="32">
        <f>SUM(E28:E29)</f>
        <v>0</v>
      </c>
      <c r="F30" s="32">
        <f>SUM(F28:F29)</f>
        <v>0</v>
      </c>
      <c r="G30" s="32">
        <f>SUM(G28:G29)</f>
        <v>0</v>
      </c>
      <c r="H30" s="26"/>
    </row>
    <row r="31" spans="1:8" ht="24" customHeight="1" x14ac:dyDescent="0.2"/>
  </sheetData>
  <mergeCells count="10">
    <mergeCell ref="A29:B29"/>
    <mergeCell ref="A30:B30"/>
    <mergeCell ref="A1:B1"/>
    <mergeCell ref="A4:H4"/>
    <mergeCell ref="A12:B12"/>
    <mergeCell ref="A13:A28"/>
    <mergeCell ref="B13:B15"/>
    <mergeCell ref="B16:B18"/>
    <mergeCell ref="B20:B27"/>
    <mergeCell ref="B28:C28"/>
  </mergeCells>
  <phoneticPr fontId="10"/>
  <pageMargins left="0.31496062992125984" right="0.31496062992125984" top="0.74803149606299213" bottom="0.74803149606299213"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view="pageBreakPreview" zoomScale="85" zoomScaleNormal="85" zoomScaleSheetLayoutView="85" workbookViewId="0">
      <selection activeCell="A9" sqref="A9"/>
    </sheetView>
  </sheetViews>
  <sheetFormatPr defaultColWidth="9" defaultRowHeight="13.2" x14ac:dyDescent="0.2"/>
  <cols>
    <col min="1" max="1" width="4.77734375" style="41" customWidth="1"/>
    <col min="2" max="2" width="14.77734375" style="41" customWidth="1"/>
    <col min="3" max="3" width="20.33203125" style="41" customWidth="1"/>
    <col min="4" max="5" width="15.6640625" style="41" customWidth="1"/>
    <col min="6" max="6" width="17.88671875" style="41" customWidth="1"/>
    <col min="7" max="7" width="15.6640625" style="41" customWidth="1"/>
    <col min="8" max="8" width="17.77734375" style="41" customWidth="1"/>
    <col min="9" max="16384" width="9" style="41"/>
  </cols>
  <sheetData>
    <row r="1" spans="1:10" ht="27.75" customHeight="1" x14ac:dyDescent="0.2">
      <c r="A1" s="61" t="s">
        <v>27</v>
      </c>
      <c r="B1" s="61"/>
    </row>
    <row r="2" spans="1:10" ht="27.75" customHeight="1" x14ac:dyDescent="0.2">
      <c r="A2" s="42"/>
      <c r="B2" s="42"/>
    </row>
    <row r="3" spans="1:10" ht="27.75" customHeight="1" x14ac:dyDescent="0.2">
      <c r="A3" s="42"/>
      <c r="B3" s="42"/>
    </row>
    <row r="4" spans="1:10" ht="27" customHeight="1" x14ac:dyDescent="0.2">
      <c r="A4" s="60" t="s">
        <v>25</v>
      </c>
      <c r="B4" s="60"/>
      <c r="C4" s="60"/>
      <c r="D4" s="60"/>
      <c r="E4" s="60"/>
      <c r="F4" s="60"/>
      <c r="G4" s="60"/>
      <c r="H4" s="60"/>
    </row>
    <row r="5" spans="1:10" ht="27.75" customHeight="1" x14ac:dyDescent="0.2">
      <c r="A5" s="42"/>
      <c r="B5" s="42"/>
    </row>
    <row r="6" spans="1:10" ht="27.75" customHeight="1" x14ac:dyDescent="0.2">
      <c r="A6" s="42"/>
      <c r="B6" s="42"/>
    </row>
    <row r="7" spans="1:10" s="43" customFormat="1" ht="24.75" customHeight="1" x14ac:dyDescent="0.2">
      <c r="A7" s="21" t="s">
        <v>41</v>
      </c>
      <c r="B7" s="16"/>
      <c r="C7" s="17"/>
      <c r="D7" s="17"/>
      <c r="E7" s="17"/>
      <c r="F7" s="17"/>
      <c r="G7" s="18"/>
    </row>
    <row r="8" spans="1:10" s="43" customFormat="1" ht="24.75" customHeight="1" x14ac:dyDescent="0.2">
      <c r="A8" s="36" t="s">
        <v>29</v>
      </c>
      <c r="B8" s="16"/>
      <c r="C8" s="17"/>
      <c r="D8" s="17"/>
      <c r="E8" s="17"/>
      <c r="F8" s="17"/>
      <c r="G8" s="18"/>
      <c r="I8" s="19"/>
      <c r="J8" s="20"/>
    </row>
    <row r="9" spans="1:10" s="43" customFormat="1" ht="24.75" customHeight="1" x14ac:dyDescent="0.2">
      <c r="A9" s="36" t="s">
        <v>28</v>
      </c>
      <c r="B9" s="16"/>
      <c r="C9" s="17"/>
      <c r="D9" s="17"/>
      <c r="E9" s="17"/>
      <c r="F9" s="17"/>
      <c r="G9" s="18"/>
      <c r="I9" s="19"/>
      <c r="J9" s="20"/>
    </row>
    <row r="10" spans="1:10" s="43" customFormat="1" ht="24.75" customHeight="1" x14ac:dyDescent="0.2">
      <c r="A10" s="22"/>
      <c r="B10" s="16"/>
      <c r="C10" s="17"/>
      <c r="D10" s="17"/>
      <c r="E10" s="17"/>
      <c r="F10" s="17"/>
      <c r="G10" s="18"/>
      <c r="I10" s="19"/>
      <c r="J10" s="20"/>
    </row>
    <row r="11" spans="1:10" ht="27" customHeight="1" x14ac:dyDescent="0.2">
      <c r="A11" s="44"/>
      <c r="B11" s="44"/>
    </row>
    <row r="12" spans="1:10" ht="35.1" customHeight="1" x14ac:dyDescent="0.2">
      <c r="A12" s="51" t="s">
        <v>32</v>
      </c>
      <c r="B12" s="51"/>
      <c r="C12" s="1" t="s">
        <v>31</v>
      </c>
      <c r="D12" s="14" t="s">
        <v>35</v>
      </c>
      <c r="E12" s="15" t="s">
        <v>24</v>
      </c>
      <c r="F12" s="15" t="s">
        <v>34</v>
      </c>
      <c r="G12" s="7" t="s">
        <v>38</v>
      </c>
      <c r="H12" s="7" t="s">
        <v>0</v>
      </c>
    </row>
    <row r="13" spans="1:10" ht="35.1" customHeight="1" x14ac:dyDescent="0.2">
      <c r="A13" s="52" t="s">
        <v>1</v>
      </c>
      <c r="B13" s="55" t="s">
        <v>2</v>
      </c>
      <c r="C13" s="2" t="s">
        <v>3</v>
      </c>
      <c r="D13" s="8">
        <v>0</v>
      </c>
      <c r="E13" s="9">
        <v>0</v>
      </c>
      <c r="F13" s="9">
        <v>0</v>
      </c>
      <c r="G13" s="27">
        <f>D13-E13-F13</f>
        <v>0</v>
      </c>
      <c r="H13" s="9"/>
    </row>
    <row r="14" spans="1:10" ht="59.4" customHeight="1" x14ac:dyDescent="0.2">
      <c r="A14" s="53"/>
      <c r="B14" s="55"/>
      <c r="C14" s="2" t="s">
        <v>4</v>
      </c>
      <c r="D14" s="10">
        <v>1200000</v>
      </c>
      <c r="E14" s="11">
        <v>500000</v>
      </c>
      <c r="F14" s="11">
        <v>485800</v>
      </c>
      <c r="G14" s="27">
        <f t="shared" ref="G14:G26" si="0">D14-E14-F14</f>
        <v>214200</v>
      </c>
      <c r="H14" s="45" t="s">
        <v>39</v>
      </c>
    </row>
    <row r="15" spans="1:10" ht="35.1" customHeight="1" x14ac:dyDescent="0.2">
      <c r="A15" s="53"/>
      <c r="B15" s="56"/>
      <c r="C15" s="3" t="s">
        <v>17</v>
      </c>
      <c r="D15" s="30">
        <f>SUM(D13:D14)</f>
        <v>1200000</v>
      </c>
      <c r="E15" s="31">
        <f>SUM(E13:E14)</f>
        <v>500000</v>
      </c>
      <c r="F15" s="31">
        <f>SUM(F13:F14)</f>
        <v>485800</v>
      </c>
      <c r="G15" s="27">
        <f t="shared" si="0"/>
        <v>214200</v>
      </c>
      <c r="H15" s="9"/>
    </row>
    <row r="16" spans="1:10" ht="35.1" customHeight="1" x14ac:dyDescent="0.2">
      <c r="A16" s="53"/>
      <c r="B16" s="57" t="s">
        <v>5</v>
      </c>
      <c r="C16" s="4" t="s">
        <v>6</v>
      </c>
      <c r="D16" s="10">
        <v>0</v>
      </c>
      <c r="E16" s="11">
        <v>0</v>
      </c>
      <c r="F16" s="11">
        <v>0</v>
      </c>
      <c r="G16" s="27">
        <f t="shared" si="0"/>
        <v>0</v>
      </c>
      <c r="H16" s="9"/>
    </row>
    <row r="17" spans="1:8" ht="35.1" customHeight="1" x14ac:dyDescent="0.2">
      <c r="A17" s="53"/>
      <c r="B17" s="57"/>
      <c r="C17" s="4" t="s">
        <v>7</v>
      </c>
      <c r="D17" s="10">
        <v>600000</v>
      </c>
      <c r="E17" s="11">
        <v>300000</v>
      </c>
      <c r="F17" s="11">
        <v>300000</v>
      </c>
      <c r="G17" s="27">
        <f t="shared" si="0"/>
        <v>0</v>
      </c>
      <c r="H17" s="45" t="s">
        <v>33</v>
      </c>
    </row>
    <row r="18" spans="1:8" ht="35.1" customHeight="1" x14ac:dyDescent="0.2">
      <c r="A18" s="53"/>
      <c r="B18" s="57"/>
      <c r="C18" s="1" t="s">
        <v>18</v>
      </c>
      <c r="D18" s="32">
        <f>SUM(D16:D17)</f>
        <v>600000</v>
      </c>
      <c r="E18" s="33">
        <f>SUM(E16:E17)</f>
        <v>300000</v>
      </c>
      <c r="F18" s="33">
        <f>SUM(F16:F17)</f>
        <v>300000</v>
      </c>
      <c r="G18" s="27">
        <f t="shared" si="0"/>
        <v>0</v>
      </c>
      <c r="H18" s="9"/>
    </row>
    <row r="19" spans="1:8" ht="35.1" customHeight="1" x14ac:dyDescent="0.2">
      <c r="A19" s="53"/>
      <c r="B19" s="2" t="s">
        <v>8</v>
      </c>
      <c r="C19" s="4" t="s">
        <v>19</v>
      </c>
      <c r="D19" s="10">
        <v>1100000</v>
      </c>
      <c r="E19" s="11">
        <v>700000</v>
      </c>
      <c r="F19" s="11">
        <v>450000</v>
      </c>
      <c r="G19" s="27">
        <f t="shared" si="0"/>
        <v>-50000</v>
      </c>
      <c r="H19" s="45"/>
    </row>
    <row r="20" spans="1:8" ht="35.1" customHeight="1" x14ac:dyDescent="0.2">
      <c r="A20" s="53"/>
      <c r="B20" s="58" t="s">
        <v>14</v>
      </c>
      <c r="C20" s="4" t="s">
        <v>9</v>
      </c>
      <c r="D20" s="10">
        <v>276000</v>
      </c>
      <c r="E20" s="11">
        <v>200000</v>
      </c>
      <c r="F20" s="11">
        <v>120908</v>
      </c>
      <c r="G20" s="27">
        <f t="shared" si="0"/>
        <v>-44908</v>
      </c>
      <c r="H20" s="45"/>
    </row>
    <row r="21" spans="1:8" ht="35.1" customHeight="1" x14ac:dyDescent="0.2">
      <c r="A21" s="53"/>
      <c r="B21" s="55"/>
      <c r="C21" s="4" t="s">
        <v>10</v>
      </c>
      <c r="D21" s="10">
        <v>200000</v>
      </c>
      <c r="E21" s="11">
        <v>100000</v>
      </c>
      <c r="F21" s="11">
        <v>30000</v>
      </c>
      <c r="G21" s="27">
        <f t="shared" si="0"/>
        <v>70000</v>
      </c>
      <c r="H21" s="45"/>
    </row>
    <row r="22" spans="1:8" ht="35.1" customHeight="1" x14ac:dyDescent="0.2">
      <c r="A22" s="53"/>
      <c r="B22" s="55"/>
      <c r="C22" s="5" t="s">
        <v>15</v>
      </c>
      <c r="D22" s="12">
        <v>0</v>
      </c>
      <c r="E22" s="13">
        <v>0</v>
      </c>
      <c r="F22" s="13">
        <v>21200</v>
      </c>
      <c r="G22" s="27">
        <f t="shared" si="0"/>
        <v>-21200</v>
      </c>
      <c r="H22" s="9"/>
    </row>
    <row r="23" spans="1:8" ht="35.1" customHeight="1" x14ac:dyDescent="0.2">
      <c r="A23" s="53"/>
      <c r="B23" s="55"/>
      <c r="C23" s="4" t="s">
        <v>11</v>
      </c>
      <c r="D23" s="10">
        <v>54000</v>
      </c>
      <c r="E23" s="11">
        <v>30000</v>
      </c>
      <c r="F23" s="11">
        <v>42000</v>
      </c>
      <c r="G23" s="27">
        <f t="shared" si="0"/>
        <v>-18000</v>
      </c>
      <c r="H23" s="45"/>
    </row>
    <row r="24" spans="1:8" ht="35.1" customHeight="1" x14ac:dyDescent="0.2">
      <c r="A24" s="53"/>
      <c r="B24" s="55"/>
      <c r="C24" s="4" t="s">
        <v>12</v>
      </c>
      <c r="D24" s="10">
        <v>0</v>
      </c>
      <c r="E24" s="11">
        <v>0</v>
      </c>
      <c r="F24" s="11">
        <v>0</v>
      </c>
      <c r="G24" s="27">
        <f t="shared" si="0"/>
        <v>0</v>
      </c>
      <c r="H24" s="9"/>
    </row>
    <row r="25" spans="1:8" ht="34.5" customHeight="1" x14ac:dyDescent="0.2">
      <c r="A25" s="53"/>
      <c r="B25" s="55"/>
      <c r="C25" s="4" t="s">
        <v>13</v>
      </c>
      <c r="D25" s="10">
        <v>150000</v>
      </c>
      <c r="E25" s="11">
        <v>100000</v>
      </c>
      <c r="F25" s="11">
        <v>200000</v>
      </c>
      <c r="G25" s="27">
        <f t="shared" si="0"/>
        <v>-150000</v>
      </c>
      <c r="H25" s="45" t="s">
        <v>37</v>
      </c>
    </row>
    <row r="26" spans="1:8" ht="35.1" customHeight="1" x14ac:dyDescent="0.2">
      <c r="A26" s="53"/>
      <c r="B26" s="55"/>
      <c r="C26" s="4" t="s">
        <v>16</v>
      </c>
      <c r="D26" s="10">
        <v>65000</v>
      </c>
      <c r="E26" s="10">
        <v>31092</v>
      </c>
      <c r="F26" s="10">
        <v>34000</v>
      </c>
      <c r="G26" s="27">
        <f t="shared" si="0"/>
        <v>-92</v>
      </c>
      <c r="H26" s="9"/>
    </row>
    <row r="27" spans="1:8" ht="35.1" customHeight="1" x14ac:dyDescent="0.2">
      <c r="A27" s="53"/>
      <c r="B27" s="56"/>
      <c r="C27" s="1" t="s">
        <v>20</v>
      </c>
      <c r="D27" s="32">
        <f>SUM(D20:D26)</f>
        <v>745000</v>
      </c>
      <c r="E27" s="33">
        <f>SUM(E20:E26)</f>
        <v>461092</v>
      </c>
      <c r="F27" s="33">
        <f>SUM(F20:F26)</f>
        <v>448108</v>
      </c>
      <c r="G27" s="33">
        <f>SUM(G20:G26)</f>
        <v>-164200</v>
      </c>
      <c r="H27" s="9"/>
    </row>
    <row r="28" spans="1:8" ht="35.1" customHeight="1" x14ac:dyDescent="0.2">
      <c r="A28" s="54"/>
      <c r="B28" s="48" t="s">
        <v>21</v>
      </c>
      <c r="C28" s="59"/>
      <c r="D28" s="32">
        <f>D15+D18+D19+D27</f>
        <v>3645000</v>
      </c>
      <c r="E28" s="33">
        <f>E15+E18+E19+E27</f>
        <v>1961092</v>
      </c>
      <c r="F28" s="33">
        <f>F15+F18+F19+F27</f>
        <v>1683908</v>
      </c>
      <c r="G28" s="33">
        <f>G15+G18+G19+G27</f>
        <v>0</v>
      </c>
      <c r="H28" s="9"/>
    </row>
    <row r="29" spans="1:8" ht="35.1" customHeight="1" x14ac:dyDescent="0.2">
      <c r="A29" s="47" t="s">
        <v>22</v>
      </c>
      <c r="B29" s="48"/>
      <c r="C29" s="46">
        <v>0.1</v>
      </c>
      <c r="D29" s="10">
        <v>355000</v>
      </c>
      <c r="E29" s="10">
        <v>0</v>
      </c>
      <c r="F29" s="10">
        <v>355000</v>
      </c>
      <c r="G29" s="27">
        <f>D29-E29-F29</f>
        <v>0</v>
      </c>
      <c r="H29" s="9"/>
    </row>
    <row r="30" spans="1:8" ht="35.1" customHeight="1" x14ac:dyDescent="0.2">
      <c r="A30" s="47" t="s">
        <v>23</v>
      </c>
      <c r="B30" s="48"/>
      <c r="C30" s="6"/>
      <c r="D30" s="32">
        <f>SUM(D28:D29)</f>
        <v>4000000</v>
      </c>
      <c r="E30" s="32">
        <f>SUM(E28:E29)</f>
        <v>1961092</v>
      </c>
      <c r="F30" s="32">
        <f>SUM(F28:F29)</f>
        <v>2038908</v>
      </c>
      <c r="G30" s="32">
        <f>SUM(G28:G29)</f>
        <v>0</v>
      </c>
      <c r="H30" s="9"/>
    </row>
    <row r="31" spans="1:8" ht="24" customHeight="1" x14ac:dyDescent="0.2"/>
  </sheetData>
  <mergeCells count="10">
    <mergeCell ref="A4:H4"/>
    <mergeCell ref="A29:B29"/>
    <mergeCell ref="A30:B30"/>
    <mergeCell ref="A1:B1"/>
    <mergeCell ref="A12:B12"/>
    <mergeCell ref="A13:A28"/>
    <mergeCell ref="B13:B15"/>
    <mergeCell ref="B16:B18"/>
    <mergeCell ref="B20:B27"/>
    <mergeCell ref="B28:C28"/>
  </mergeCells>
  <phoneticPr fontId="4"/>
  <pageMargins left="0.31496062992125984" right="0.31496062992125984" top="0.74803149606299213" bottom="0.74803149606299213"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報告様式8　別紙2</vt:lpstr>
      <vt:lpstr>報告様式8　別紙2（記入例）</vt:lpstr>
      <vt:lpstr>'報告様式8　別紙2'!Print_Area</vt:lpstr>
      <vt:lpstr>'報告様式8　別紙2（記入例）'!Print_Area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2022-01-17T05:28:46Z</dcterms:created>
  <dcterms:modified xsi:type="dcterms:W3CDTF">2022-01-17T05:29:04Z</dcterms:modified>
</cp:coreProperties>
</file>