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6EE4C473-5B74-426D-B789-9FA35FB0139A}" xr6:coauthVersionLast="47" xr6:coauthVersionMax="47" xr10:uidLastSave="{00000000-0000-0000-0000-000000000000}"/>
  <bookViews>
    <workbookView xWindow="-28920" yWindow="735" windowWidth="29040" windowHeight="15840" xr2:uid="{00000000-000D-0000-FFFF-FFFF00000000}"/>
  </bookViews>
  <sheets>
    <sheet name="経理様式3" sheetId="2" r:id="rId1"/>
    <sheet name="経理様式3 (記入例)" sheetId="4" r:id="rId2"/>
  </sheets>
  <definedNames>
    <definedName name="_xlnm._FilterDatabase" localSheetId="0" hidden="1">経理様式3!$Z$11:$AA$34</definedName>
    <definedName name="_xlnm._FilterDatabase" localSheetId="1" hidden="1">'経理様式3 (記入例)'!$Z$11:$AA$34</definedName>
    <definedName name="_xlnm.Print_Area" localSheetId="0">経理様式3!$A$1:$W$602</definedName>
    <definedName name="_xlnm.Print_Area" localSheetId="1">'経理様式3 (記入例)'!$A$1:$W$122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9" i="2" l="1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4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4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4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4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4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4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4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244" i="2"/>
  <c r="X59" i="2"/>
  <c r="X65" i="2"/>
  <c r="X119" i="2"/>
  <c r="H59" i="2"/>
  <c r="E59" i="2"/>
  <c r="E64" i="2"/>
  <c r="F11" i="2"/>
  <c r="Z598" i="2"/>
  <c r="Z597" i="2"/>
  <c r="Z596" i="2"/>
  <c r="Z595" i="2"/>
  <c r="Z594" i="2"/>
  <c r="Z593" i="2"/>
  <c r="Z592" i="2"/>
  <c r="Z591" i="2"/>
  <c r="Z590" i="2"/>
  <c r="Z589" i="2"/>
  <c r="Z588" i="2"/>
  <c r="Z587" i="2"/>
  <c r="Z586" i="2"/>
  <c r="Z585" i="2"/>
  <c r="Z584" i="2"/>
  <c r="Z583" i="2"/>
  <c r="Z582" i="2"/>
  <c r="Z581" i="2"/>
  <c r="Z580" i="2"/>
  <c r="Z579" i="2"/>
  <c r="Z578" i="2"/>
  <c r="Z577" i="2"/>
  <c r="Z576" i="2"/>
  <c r="Z575" i="2"/>
  <c r="Z574" i="2"/>
  <c r="Z573" i="2"/>
  <c r="Z572" i="2"/>
  <c r="Z571" i="2"/>
  <c r="Z570" i="2"/>
  <c r="Z569" i="2"/>
  <c r="Z568" i="2"/>
  <c r="Z567" i="2"/>
  <c r="Z566" i="2"/>
  <c r="Z565" i="2"/>
  <c r="Z564" i="2"/>
  <c r="Z563" i="2"/>
  <c r="Z562" i="2"/>
  <c r="Z561" i="2"/>
  <c r="Z560" i="2"/>
  <c r="Z559" i="2"/>
  <c r="Z558" i="2"/>
  <c r="Z557" i="2"/>
  <c r="Z556" i="2"/>
  <c r="Z555" i="2"/>
  <c r="Z554" i="2"/>
  <c r="Z553" i="2"/>
  <c r="Z552" i="2"/>
  <c r="Z551" i="2"/>
  <c r="Z550" i="2"/>
  <c r="Z549" i="2"/>
  <c r="Z538" i="2"/>
  <c r="Z537" i="2"/>
  <c r="Z536" i="2"/>
  <c r="Z535" i="2"/>
  <c r="Z534" i="2"/>
  <c r="Z533" i="2"/>
  <c r="Z532" i="2"/>
  <c r="Z531" i="2"/>
  <c r="Z530" i="2"/>
  <c r="Z529" i="2"/>
  <c r="Z528" i="2"/>
  <c r="Z527" i="2"/>
  <c r="Z526" i="2"/>
  <c r="Z525" i="2"/>
  <c r="Z524" i="2"/>
  <c r="Z523" i="2"/>
  <c r="Z522" i="2"/>
  <c r="Z521" i="2"/>
  <c r="Z520" i="2"/>
  <c r="Z519" i="2"/>
  <c r="Z518" i="2"/>
  <c r="Z517" i="2"/>
  <c r="Z516" i="2"/>
  <c r="Z515" i="2"/>
  <c r="Z514" i="2"/>
  <c r="Z513" i="2"/>
  <c r="Z512" i="2"/>
  <c r="Z511" i="2"/>
  <c r="Z510" i="2"/>
  <c r="Z509" i="2"/>
  <c r="Z508" i="2"/>
  <c r="Z507" i="2"/>
  <c r="Z506" i="2"/>
  <c r="Z505" i="2"/>
  <c r="Z504" i="2"/>
  <c r="Z503" i="2"/>
  <c r="Z502" i="2"/>
  <c r="Z501" i="2"/>
  <c r="Z500" i="2"/>
  <c r="Z499" i="2"/>
  <c r="Z498" i="2"/>
  <c r="Z497" i="2"/>
  <c r="Z496" i="2"/>
  <c r="Z495" i="2"/>
  <c r="Z494" i="2"/>
  <c r="Z493" i="2"/>
  <c r="Z492" i="2"/>
  <c r="Z491" i="2"/>
  <c r="Z490" i="2"/>
  <c r="Z489" i="2"/>
  <c r="Z478" i="2"/>
  <c r="Z477" i="2"/>
  <c r="Z476" i="2"/>
  <c r="Z475" i="2"/>
  <c r="Z474" i="2"/>
  <c r="Z473" i="2"/>
  <c r="Z472" i="2"/>
  <c r="Z471" i="2"/>
  <c r="Z470" i="2"/>
  <c r="Z469" i="2"/>
  <c r="Z468" i="2"/>
  <c r="Z467" i="2"/>
  <c r="Z466" i="2"/>
  <c r="Z465" i="2"/>
  <c r="Z464" i="2"/>
  <c r="Z463" i="2"/>
  <c r="Z462" i="2"/>
  <c r="Z461" i="2"/>
  <c r="Z460" i="2"/>
  <c r="Z459" i="2"/>
  <c r="Z458" i="2"/>
  <c r="Z457" i="2"/>
  <c r="Z456" i="2"/>
  <c r="Z455" i="2"/>
  <c r="Z454" i="2"/>
  <c r="Z453" i="2"/>
  <c r="Z452" i="2"/>
  <c r="Z451" i="2"/>
  <c r="Z450" i="2"/>
  <c r="Z449" i="2"/>
  <c r="Z448" i="2"/>
  <c r="Z447" i="2"/>
  <c r="Z446" i="2"/>
  <c r="Z445" i="2"/>
  <c r="Z444" i="2"/>
  <c r="Z443" i="2"/>
  <c r="Z442" i="2"/>
  <c r="Z441" i="2"/>
  <c r="Z440" i="2"/>
  <c r="Z439" i="2"/>
  <c r="Z438" i="2"/>
  <c r="Z437" i="2"/>
  <c r="Z436" i="2"/>
  <c r="Z435" i="2"/>
  <c r="Z434" i="2"/>
  <c r="Z433" i="2"/>
  <c r="Z432" i="2"/>
  <c r="Z431" i="2"/>
  <c r="Z430" i="2"/>
  <c r="Z429" i="2"/>
  <c r="Z418" i="2"/>
  <c r="Z417" i="2"/>
  <c r="Z416" i="2"/>
  <c r="Z415" i="2"/>
  <c r="Z414" i="2"/>
  <c r="Z413" i="2"/>
  <c r="Z412" i="2"/>
  <c r="Z411" i="2"/>
  <c r="Z410" i="2"/>
  <c r="Z409" i="2"/>
  <c r="Z408" i="2"/>
  <c r="Z407" i="2"/>
  <c r="Z406" i="2"/>
  <c r="Z405" i="2"/>
  <c r="Z404" i="2"/>
  <c r="Z403" i="2"/>
  <c r="Z402" i="2"/>
  <c r="Z401" i="2"/>
  <c r="Z400" i="2"/>
  <c r="Z399" i="2"/>
  <c r="Z398" i="2"/>
  <c r="Z397" i="2"/>
  <c r="Z396" i="2"/>
  <c r="Z395" i="2"/>
  <c r="Z394" i="2"/>
  <c r="Z393" i="2"/>
  <c r="Z392" i="2"/>
  <c r="Z391" i="2"/>
  <c r="Z390" i="2"/>
  <c r="Z389" i="2"/>
  <c r="Z388" i="2"/>
  <c r="Z387" i="2"/>
  <c r="Z386" i="2"/>
  <c r="Z385" i="2"/>
  <c r="Z384" i="2"/>
  <c r="Z383" i="2"/>
  <c r="Z382" i="2"/>
  <c r="Z381" i="2"/>
  <c r="Z380" i="2"/>
  <c r="Z379" i="2"/>
  <c r="Z378" i="2"/>
  <c r="Z377" i="2"/>
  <c r="Z376" i="2"/>
  <c r="Z375" i="2"/>
  <c r="Z374" i="2"/>
  <c r="Z373" i="2"/>
  <c r="Z372" i="2"/>
  <c r="Z371" i="2"/>
  <c r="Z370" i="2"/>
  <c r="Z36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18" i="4"/>
  <c r="F118" i="4"/>
  <c r="Z117" i="4"/>
  <c r="F117" i="4"/>
  <c r="Z116" i="4"/>
  <c r="F116" i="4"/>
  <c r="Z115" i="4"/>
  <c r="F115" i="4"/>
  <c r="Z114" i="4"/>
  <c r="F114" i="4"/>
  <c r="Z113" i="4"/>
  <c r="F113" i="4"/>
  <c r="Z112" i="4"/>
  <c r="F112" i="4"/>
  <c r="Z111" i="4"/>
  <c r="F111" i="4"/>
  <c r="Z110" i="4"/>
  <c r="F110" i="4"/>
  <c r="Z109" i="4"/>
  <c r="F109" i="4"/>
  <c r="Z108" i="4"/>
  <c r="F108" i="4"/>
  <c r="Z107" i="4"/>
  <c r="F107" i="4"/>
  <c r="Z106" i="4"/>
  <c r="F106" i="4"/>
  <c r="Z105" i="4"/>
  <c r="F105" i="4"/>
  <c r="Z104" i="4"/>
  <c r="F104" i="4"/>
  <c r="Z103" i="4"/>
  <c r="F103" i="4"/>
  <c r="Z102" i="4"/>
  <c r="F102" i="4"/>
  <c r="Z101" i="4"/>
  <c r="F101" i="4"/>
  <c r="Z100" i="4"/>
  <c r="F100" i="4"/>
  <c r="Z99" i="4"/>
  <c r="F99" i="4"/>
  <c r="Z98" i="4"/>
  <c r="F98" i="4"/>
  <c r="Z97" i="4"/>
  <c r="F97" i="4"/>
  <c r="Z96" i="4"/>
  <c r="F96" i="4"/>
  <c r="Z95" i="4"/>
  <c r="F95" i="4"/>
  <c r="Z94" i="4"/>
  <c r="F94" i="4"/>
  <c r="Z93" i="4"/>
  <c r="F93" i="4"/>
  <c r="Z92" i="4"/>
  <c r="F92" i="4"/>
  <c r="Z91" i="4"/>
  <c r="F91" i="4"/>
  <c r="Z90" i="4"/>
  <c r="F90" i="4"/>
  <c r="Z89" i="4"/>
  <c r="F89" i="4"/>
  <c r="Z88" i="4"/>
  <c r="F88" i="4"/>
  <c r="Z87" i="4"/>
  <c r="F87" i="4"/>
  <c r="Z86" i="4"/>
  <c r="F86" i="4"/>
  <c r="Z85" i="4"/>
  <c r="F85" i="4"/>
  <c r="Z84" i="4"/>
  <c r="F84" i="4"/>
  <c r="Z83" i="4"/>
  <c r="F83" i="4"/>
  <c r="Z82" i="4"/>
  <c r="F82" i="4"/>
  <c r="Z81" i="4"/>
  <c r="F81" i="4"/>
  <c r="Z80" i="4"/>
  <c r="F80" i="4"/>
  <c r="Z79" i="4"/>
  <c r="F79" i="4"/>
  <c r="Z78" i="4"/>
  <c r="F78" i="4"/>
  <c r="Z77" i="4"/>
  <c r="F77" i="4"/>
  <c r="Z76" i="4"/>
  <c r="F76" i="4"/>
  <c r="Z75" i="4"/>
  <c r="F75" i="4"/>
  <c r="Z74" i="4"/>
  <c r="F74" i="4"/>
  <c r="Z73" i="4"/>
  <c r="F73" i="4"/>
  <c r="Z72" i="4"/>
  <c r="F72" i="4"/>
  <c r="Z71" i="4"/>
  <c r="F71" i="4"/>
  <c r="Z70" i="4"/>
  <c r="F70" i="4"/>
  <c r="Z69" i="4"/>
  <c r="F69" i="4"/>
  <c r="X59" i="4"/>
  <c r="X65" i="4"/>
  <c r="X119" i="4"/>
  <c r="S59" i="4"/>
  <c r="S65" i="4"/>
  <c r="S119" i="4"/>
  <c r="R59" i="4"/>
  <c r="R65" i="4"/>
  <c r="R119" i="4"/>
  <c r="Q59" i="4"/>
  <c r="Q65" i="4" s="1"/>
  <c r="Q119" i="4" s="1"/>
  <c r="M120" i="4" s="1"/>
  <c r="P59" i="4"/>
  <c r="P65" i="4"/>
  <c r="P119" i="4"/>
  <c r="O59" i="4"/>
  <c r="O65" i="4"/>
  <c r="O119" i="4"/>
  <c r="N59" i="4"/>
  <c r="N65" i="4"/>
  <c r="N119" i="4"/>
  <c r="M59" i="4"/>
  <c r="M65" i="4"/>
  <c r="M119" i="4"/>
  <c r="L59" i="4"/>
  <c r="K59" i="4"/>
  <c r="K65" i="4"/>
  <c r="K119" i="4"/>
  <c r="J59" i="4"/>
  <c r="I59" i="4"/>
  <c r="H59" i="4"/>
  <c r="H60" i="4"/>
  <c r="H64" i="4"/>
  <c r="E59" i="4"/>
  <c r="E64" i="4"/>
  <c r="E119" i="4"/>
  <c r="Z58" i="4"/>
  <c r="F58" i="4"/>
  <c r="Z57" i="4"/>
  <c r="F57" i="4"/>
  <c r="Z56" i="4"/>
  <c r="F56" i="4"/>
  <c r="Z55" i="4"/>
  <c r="F55" i="4"/>
  <c r="Z54" i="4"/>
  <c r="F54" i="4"/>
  <c r="Z53" i="4"/>
  <c r="F53" i="4"/>
  <c r="Z52" i="4"/>
  <c r="F52" i="4"/>
  <c r="Z51" i="4"/>
  <c r="F51" i="4"/>
  <c r="Z50" i="4"/>
  <c r="F50" i="4"/>
  <c r="Z49" i="4"/>
  <c r="F49" i="4"/>
  <c r="Z48" i="4"/>
  <c r="F48" i="4"/>
  <c r="Z47" i="4"/>
  <c r="F47" i="4"/>
  <c r="Z46" i="4"/>
  <c r="F46" i="4"/>
  <c r="Z45" i="4"/>
  <c r="F45" i="4"/>
  <c r="Z44" i="4"/>
  <c r="F44" i="4"/>
  <c r="Z43" i="4"/>
  <c r="F43" i="4"/>
  <c r="Z42" i="4"/>
  <c r="F42" i="4"/>
  <c r="Z41" i="4"/>
  <c r="F41" i="4"/>
  <c r="Z40" i="4"/>
  <c r="F40" i="4"/>
  <c r="Z39" i="4"/>
  <c r="F39" i="4"/>
  <c r="Z38" i="4"/>
  <c r="F38" i="4"/>
  <c r="Z37" i="4"/>
  <c r="F37" i="4"/>
  <c r="Z36" i="4"/>
  <c r="F36" i="4"/>
  <c r="Z35" i="4"/>
  <c r="F35" i="4"/>
  <c r="Z34" i="4"/>
  <c r="F34" i="4"/>
  <c r="Z33" i="4"/>
  <c r="F33" i="4"/>
  <c r="Z32" i="4"/>
  <c r="F32" i="4"/>
  <c r="Z31" i="4"/>
  <c r="F31" i="4"/>
  <c r="Z30" i="4"/>
  <c r="F30" i="4"/>
  <c r="Z29" i="4"/>
  <c r="F29" i="4"/>
  <c r="Z28" i="4"/>
  <c r="F28" i="4"/>
  <c r="Z27" i="4"/>
  <c r="F27" i="4"/>
  <c r="Z26" i="4"/>
  <c r="F26" i="4"/>
  <c r="Z25" i="4"/>
  <c r="F25" i="4"/>
  <c r="Z24" i="4"/>
  <c r="F24" i="4"/>
  <c r="Z23" i="4"/>
  <c r="F23" i="4"/>
  <c r="Z22" i="4"/>
  <c r="F22" i="4"/>
  <c r="Z21" i="4"/>
  <c r="F21" i="4"/>
  <c r="Z20" i="4"/>
  <c r="F20" i="4"/>
  <c r="Z19" i="4"/>
  <c r="F19" i="4"/>
  <c r="Z18" i="4"/>
  <c r="F18" i="4"/>
  <c r="Z17" i="4"/>
  <c r="F17" i="4"/>
  <c r="Z16" i="4"/>
  <c r="F16" i="4"/>
  <c r="Z15" i="4"/>
  <c r="F15" i="4"/>
  <c r="Z14" i="4"/>
  <c r="F14" i="4"/>
  <c r="Z13" i="4"/>
  <c r="F13" i="4"/>
  <c r="Z12" i="4"/>
  <c r="F12" i="4"/>
  <c r="Z11" i="4"/>
  <c r="Z59" i="4"/>
  <c r="Z65" i="4"/>
  <c r="Z119" i="4"/>
  <c r="F11" i="4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Q59" i="2"/>
  <c r="Q65" i="2"/>
  <c r="Q119" i="2"/>
  <c r="Q125" i="2"/>
  <c r="Q179" i="2"/>
  <c r="Q185" i="2"/>
  <c r="Q239" i="2"/>
  <c r="Q245" i="2"/>
  <c r="Q299" i="2"/>
  <c r="Q305" i="2"/>
  <c r="Q359" i="2"/>
  <c r="Q365" i="2"/>
  <c r="Q419" i="2"/>
  <c r="Q425" i="2"/>
  <c r="Q479" i="2"/>
  <c r="Q485" i="2"/>
  <c r="Q539" i="2"/>
  <c r="Q545" i="2"/>
  <c r="Q599" i="2"/>
  <c r="I59" i="2"/>
  <c r="H60" i="2"/>
  <c r="H64" i="2"/>
  <c r="J59" i="2"/>
  <c r="J65" i="2"/>
  <c r="J119" i="2"/>
  <c r="K59" i="2"/>
  <c r="K65" i="2"/>
  <c r="K119" i="2"/>
  <c r="K125" i="2"/>
  <c r="K179" i="2"/>
  <c r="K185" i="2"/>
  <c r="K239" i="2"/>
  <c r="K245" i="2"/>
  <c r="K299" i="2"/>
  <c r="K305" i="2"/>
  <c r="K359" i="2"/>
  <c r="K365" i="2"/>
  <c r="K419" i="2"/>
  <c r="K425" i="2"/>
  <c r="K479" i="2"/>
  <c r="K485" i="2"/>
  <c r="K539" i="2"/>
  <c r="K545" i="2"/>
  <c r="K599" i="2"/>
  <c r="L59" i="2"/>
  <c r="M59" i="2"/>
  <c r="M65" i="2"/>
  <c r="M119" i="2"/>
  <c r="M125" i="2"/>
  <c r="M179" i="2"/>
  <c r="N59" i="2"/>
  <c r="N65" i="2"/>
  <c r="O59" i="2"/>
  <c r="P59" i="2"/>
  <c r="R59" i="2"/>
  <c r="S59" i="2"/>
  <c r="H65" i="2"/>
  <c r="H119" i="2"/>
  <c r="E119" i="2"/>
  <c r="E124" i="2"/>
  <c r="E179" i="2"/>
  <c r="E184" i="2"/>
  <c r="E239" i="2"/>
  <c r="E244" i="2"/>
  <c r="E299" i="2"/>
  <c r="E304" i="2"/>
  <c r="E359" i="2"/>
  <c r="E364" i="2"/>
  <c r="E419" i="2"/>
  <c r="E424" i="2"/>
  <c r="E479" i="2"/>
  <c r="E484" i="2"/>
  <c r="E539" i="2"/>
  <c r="E544" i="2"/>
  <c r="E599" i="2"/>
  <c r="Z102" i="2"/>
  <c r="F102" i="2"/>
  <c r="Z101" i="2"/>
  <c r="F101" i="2"/>
  <c r="Z16" i="2"/>
  <c r="F16" i="2"/>
  <c r="Z15" i="2"/>
  <c r="F15" i="2"/>
  <c r="Z14" i="2"/>
  <c r="F14" i="2"/>
  <c r="Z13" i="2"/>
  <c r="F13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2" i="2"/>
  <c r="Z11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0" i="2"/>
  <c r="F99" i="2"/>
  <c r="F98" i="2"/>
  <c r="F97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95" i="2"/>
  <c r="F96" i="2"/>
  <c r="F36" i="2"/>
  <c r="F35" i="2"/>
  <c r="F34" i="2"/>
  <c r="F33" i="2"/>
  <c r="F32" i="2"/>
  <c r="F31" i="2"/>
  <c r="F30" i="2"/>
  <c r="F29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28" i="2"/>
  <c r="F27" i="2"/>
  <c r="F26" i="2"/>
  <c r="F25" i="2"/>
  <c r="F24" i="2"/>
  <c r="F23" i="2"/>
  <c r="F22" i="2"/>
  <c r="F21" i="2"/>
  <c r="F20" i="2"/>
  <c r="F19" i="2"/>
  <c r="F18" i="2"/>
  <c r="F17" i="2"/>
  <c r="F12" i="2"/>
  <c r="L65" i="4"/>
  <c r="L119" i="4"/>
  <c r="L120" i="4"/>
  <c r="J60" i="4"/>
  <c r="J64" i="4"/>
  <c r="L60" i="4"/>
  <c r="L64" i="4"/>
  <c r="F59" i="4"/>
  <c r="G59" i="4" s="1"/>
  <c r="G64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F64" i="4"/>
  <c r="F119" i="4" s="1"/>
  <c r="G119" i="4" s="1"/>
  <c r="J65" i="4"/>
  <c r="J119" i="4"/>
  <c r="J120" i="4"/>
  <c r="I65" i="4"/>
  <c r="I119" i="4"/>
  <c r="M60" i="2"/>
  <c r="I65" i="2"/>
  <c r="I119" i="2"/>
  <c r="I125" i="2"/>
  <c r="I179" i="2"/>
  <c r="I185" i="2"/>
  <c r="I239" i="2"/>
  <c r="I245" i="2"/>
  <c r="I299" i="2"/>
  <c r="I305" i="2"/>
  <c r="L60" i="2"/>
  <c r="L64" i="2"/>
  <c r="F59" i="2"/>
  <c r="F64" i="2"/>
  <c r="P65" i="2"/>
  <c r="P119" i="2"/>
  <c r="P125" i="2"/>
  <c r="P179" i="2"/>
  <c r="P185" i="2"/>
  <c r="P239" i="2"/>
  <c r="P245" i="2"/>
  <c r="P299" i="2"/>
  <c r="P305" i="2"/>
  <c r="P359" i="2"/>
  <c r="P365" i="2"/>
  <c r="P419" i="2"/>
  <c r="P425" i="2"/>
  <c r="P479" i="2"/>
  <c r="P485" i="2"/>
  <c r="P539" i="2"/>
  <c r="P545" i="2"/>
  <c r="P599" i="2"/>
  <c r="L65" i="2"/>
  <c r="L119" i="2"/>
  <c r="L125" i="2"/>
  <c r="S65" i="2"/>
  <c r="S119" i="2"/>
  <c r="S125" i="2"/>
  <c r="S179" i="2"/>
  <c r="S185" i="2"/>
  <c r="S239" i="2"/>
  <c r="S245" i="2"/>
  <c r="S299" i="2"/>
  <c r="S305" i="2"/>
  <c r="S359" i="2"/>
  <c r="S365" i="2"/>
  <c r="S419" i="2"/>
  <c r="S425" i="2"/>
  <c r="S479" i="2"/>
  <c r="S485" i="2"/>
  <c r="S539" i="2"/>
  <c r="S545" i="2"/>
  <c r="S599" i="2"/>
  <c r="O65" i="2"/>
  <c r="O119" i="2"/>
  <c r="O125" i="2"/>
  <c r="O179" i="2"/>
  <c r="O185" i="2"/>
  <c r="O239" i="2"/>
  <c r="O245" i="2"/>
  <c r="O299" i="2"/>
  <c r="O305" i="2"/>
  <c r="O359" i="2"/>
  <c r="O365" i="2"/>
  <c r="O419" i="2"/>
  <c r="O425" i="2"/>
  <c r="O479" i="2"/>
  <c r="O485" i="2"/>
  <c r="O539" i="2"/>
  <c r="O545" i="2"/>
  <c r="O599" i="2"/>
  <c r="J60" i="2"/>
  <c r="J64" i="2"/>
  <c r="R65" i="2"/>
  <c r="R119" i="2"/>
  <c r="R125" i="2"/>
  <c r="R179" i="2"/>
  <c r="R185" i="2"/>
  <c r="R239" i="2"/>
  <c r="R245" i="2"/>
  <c r="R299" i="2"/>
  <c r="R305" i="2"/>
  <c r="R359" i="2"/>
  <c r="R365" i="2"/>
  <c r="R419" i="2"/>
  <c r="R425" i="2"/>
  <c r="R479" i="2"/>
  <c r="R485" i="2"/>
  <c r="R539" i="2"/>
  <c r="R545" i="2"/>
  <c r="R599" i="2"/>
  <c r="N119" i="2"/>
  <c r="N125" i="2"/>
  <c r="N179" i="2"/>
  <c r="N185" i="2"/>
  <c r="N239" i="2"/>
  <c r="N245" i="2"/>
  <c r="N299" i="2"/>
  <c r="N305" i="2"/>
  <c r="M64" i="2"/>
  <c r="L120" i="2"/>
  <c r="L124" i="2"/>
  <c r="L179" i="2"/>
  <c r="L185" i="2"/>
  <c r="G64" i="2"/>
  <c r="F119" i="2"/>
  <c r="I359" i="2"/>
  <c r="N359" i="2"/>
  <c r="L239" i="2"/>
  <c r="L245" i="2"/>
  <c r="M120" i="2"/>
  <c r="M124" i="2"/>
  <c r="N365" i="2"/>
  <c r="N419" i="2"/>
  <c r="N425" i="2"/>
  <c r="N479" i="2"/>
  <c r="N485" i="2"/>
  <c r="N539" i="2"/>
  <c r="N545" i="2"/>
  <c r="N599" i="2"/>
  <c r="I365" i="2"/>
  <c r="I419" i="2"/>
  <c r="I425" i="2"/>
  <c r="I479" i="2"/>
  <c r="I485" i="2"/>
  <c r="I539" i="2"/>
  <c r="I545" i="2"/>
  <c r="I599" i="2"/>
  <c r="L299" i="2"/>
  <c r="L305" i="2"/>
  <c r="L240" i="2"/>
  <c r="L244" i="2"/>
  <c r="X125" i="2"/>
  <c r="X179" i="2"/>
  <c r="H125" i="2"/>
  <c r="H179" i="2"/>
  <c r="H185" i="2"/>
  <c r="H239" i="2"/>
  <c r="H120" i="2"/>
  <c r="H124" i="2"/>
  <c r="F124" i="2"/>
  <c r="F179" i="2"/>
  <c r="F184" i="2"/>
  <c r="F239" i="2"/>
  <c r="L359" i="2"/>
  <c r="L365" i="2"/>
  <c r="L419" i="2"/>
  <c r="L360" i="2"/>
  <c r="L364" i="2"/>
  <c r="F244" i="2"/>
  <c r="F299" i="2"/>
  <c r="H240" i="2"/>
  <c r="H244" i="2"/>
  <c r="H245" i="2"/>
  <c r="H299" i="2"/>
  <c r="X185" i="2"/>
  <c r="X239" i="2"/>
  <c r="L425" i="2"/>
  <c r="L479" i="2"/>
  <c r="L420" i="2"/>
  <c r="L424" i="2"/>
  <c r="H180" i="2"/>
  <c r="H184" i="2"/>
  <c r="L300" i="2"/>
  <c r="L304" i="2"/>
  <c r="M185" i="2"/>
  <c r="M239" i="2"/>
  <c r="M180" i="2"/>
  <c r="M184" i="2"/>
  <c r="J120" i="2"/>
  <c r="J124" i="2"/>
  <c r="J125" i="2"/>
  <c r="J179" i="2"/>
  <c r="L180" i="2"/>
  <c r="L184" i="2"/>
  <c r="Z59" i="2"/>
  <c r="Z65" i="2"/>
  <c r="Z119" i="2"/>
  <c r="Z125" i="2"/>
  <c r="Z179" i="2"/>
  <c r="Z185" i="2"/>
  <c r="Z239" i="2"/>
  <c r="Z245" i="2"/>
  <c r="Z299" i="2"/>
  <c r="Z305" i="2"/>
  <c r="Z359" i="2"/>
  <c r="Z365" i="2"/>
  <c r="Z419" i="2"/>
  <c r="Z425" i="2"/>
  <c r="Z479" i="2"/>
  <c r="Z485" i="2"/>
  <c r="Z539" i="2"/>
  <c r="Z545" i="2"/>
  <c r="Z599" i="2"/>
  <c r="X120" i="4"/>
  <c r="X120" i="2"/>
  <c r="X124" i="2"/>
  <c r="H65" i="4"/>
  <c r="H119" i="4"/>
  <c r="H120" i="4"/>
  <c r="X60" i="4"/>
  <c r="X64" i="4"/>
  <c r="X60" i="2"/>
  <c r="X64" i="2"/>
  <c r="M245" i="2"/>
  <c r="M299" i="2"/>
  <c r="M240" i="2"/>
  <c r="M244" i="2"/>
  <c r="X240" i="2"/>
  <c r="X244" i="2"/>
  <c r="X245" i="2"/>
  <c r="X299" i="2"/>
  <c r="H305" i="2"/>
  <c r="H359" i="2"/>
  <c r="H300" i="2"/>
  <c r="H304" i="2"/>
  <c r="J180" i="2"/>
  <c r="J184" i="2"/>
  <c r="J185" i="2"/>
  <c r="J239" i="2"/>
  <c r="L485" i="2"/>
  <c r="L539" i="2"/>
  <c r="L480" i="2"/>
  <c r="L484" i="2"/>
  <c r="X180" i="2"/>
  <c r="X184" i="2"/>
  <c r="F304" i="2"/>
  <c r="F359" i="2"/>
  <c r="L545" i="2"/>
  <c r="L599" i="2"/>
  <c r="L600" i="2"/>
  <c r="L540" i="2"/>
  <c r="L544" i="2"/>
  <c r="F364" i="2"/>
  <c r="F419" i="2"/>
  <c r="J240" i="2"/>
  <c r="J244" i="2"/>
  <c r="J245" i="2"/>
  <c r="J299" i="2"/>
  <c r="X300" i="2"/>
  <c r="X304" i="2"/>
  <c r="X305" i="2"/>
  <c r="X359" i="2"/>
  <c r="H365" i="2"/>
  <c r="H419" i="2"/>
  <c r="H360" i="2"/>
  <c r="H364" i="2"/>
  <c r="M305" i="2"/>
  <c r="M359" i="2"/>
  <c r="M300" i="2"/>
  <c r="M304" i="2"/>
  <c r="X360" i="2"/>
  <c r="X364" i="2"/>
  <c r="X365" i="2"/>
  <c r="X419" i="2"/>
  <c r="J300" i="2"/>
  <c r="J304" i="2"/>
  <c r="J305" i="2"/>
  <c r="J359" i="2"/>
  <c r="M365" i="2"/>
  <c r="M419" i="2"/>
  <c r="M360" i="2"/>
  <c r="M364" i="2"/>
  <c r="H425" i="2"/>
  <c r="H479" i="2"/>
  <c r="H420" i="2"/>
  <c r="H424" i="2"/>
  <c r="F424" i="2"/>
  <c r="F479" i="2"/>
  <c r="J360" i="2"/>
  <c r="J364" i="2"/>
  <c r="J365" i="2"/>
  <c r="J419" i="2"/>
  <c r="X420" i="2"/>
  <c r="X424" i="2"/>
  <c r="X425" i="2"/>
  <c r="X479" i="2"/>
  <c r="F484" i="2"/>
  <c r="F539" i="2"/>
  <c r="H485" i="2"/>
  <c r="H539" i="2"/>
  <c r="H480" i="2"/>
  <c r="H484" i="2"/>
  <c r="M425" i="2"/>
  <c r="M479" i="2"/>
  <c r="M420" i="2"/>
  <c r="M424" i="2"/>
  <c r="M485" i="2"/>
  <c r="M539" i="2"/>
  <c r="M480" i="2"/>
  <c r="M484" i="2"/>
  <c r="H545" i="2"/>
  <c r="H599" i="2"/>
  <c r="H600" i="2"/>
  <c r="H540" i="2"/>
  <c r="H544" i="2"/>
  <c r="F544" i="2"/>
  <c r="F599" i="2"/>
  <c r="X480" i="2"/>
  <c r="X484" i="2"/>
  <c r="X485" i="2"/>
  <c r="X539" i="2"/>
  <c r="J420" i="2"/>
  <c r="J424" i="2"/>
  <c r="J425" i="2"/>
  <c r="J479" i="2"/>
  <c r="J480" i="2"/>
  <c r="J484" i="2"/>
  <c r="J485" i="2"/>
  <c r="J539" i="2"/>
  <c r="X540" i="2"/>
  <c r="X544" i="2"/>
  <c r="X545" i="2"/>
  <c r="X599" i="2"/>
  <c r="X600" i="2"/>
  <c r="M545" i="2"/>
  <c r="M599" i="2"/>
  <c r="M600" i="2"/>
  <c r="M540" i="2"/>
  <c r="M544" i="2"/>
  <c r="J540" i="2"/>
  <c r="J544" i="2"/>
  <c r="J545" i="2"/>
  <c r="J599" i="2"/>
  <c r="J600" i="2"/>
  <c r="G99" i="4" l="1"/>
  <c r="G100" i="4" s="1"/>
  <c r="G103" i="4" s="1"/>
  <c r="G104" i="4" s="1"/>
  <c r="G105" i="4" s="1"/>
  <c r="G106" i="4" s="1"/>
  <c r="G107" i="4" s="1"/>
  <c r="G108" i="4" s="1"/>
  <c r="G109" i="4" s="1"/>
  <c r="G110" i="4" s="1"/>
  <c r="G111" i="4" s="1"/>
  <c r="G112" i="4" s="1"/>
  <c r="G113" i="4" s="1"/>
  <c r="G114" i="4" s="1"/>
  <c r="G115" i="4" s="1"/>
  <c r="G116" i="4" s="1"/>
  <c r="G117" i="4" s="1"/>
  <c r="G118" i="4" s="1"/>
  <c r="G101" i="4"/>
  <c r="G102" i="4" s="1"/>
  <c r="M60" i="4"/>
  <c r="M64" i="4" s="1"/>
</calcChain>
</file>

<file path=xl/sharedStrings.xml><?xml version="1.0" encoding="utf-8"?>
<sst xmlns="http://schemas.openxmlformats.org/spreadsheetml/2006/main" count="524" uniqueCount="105">
  <si>
    <t>計</t>
  </si>
  <si>
    <t>物品費</t>
  </si>
  <si>
    <t>旅　費</t>
  </si>
  <si>
    <t>その他</t>
  </si>
  <si>
    <t>収　　入</t>
  </si>
  <si>
    <t>支　　出</t>
  </si>
  <si>
    <t>残　　額</t>
  </si>
  <si>
    <t>備　　　　　　　　　考</t>
  </si>
  <si>
    <t>伝票番号</t>
  </si>
  <si>
    <t>支払先</t>
  </si>
  <si>
    <t>摘　　要</t>
    <phoneticPr fontId="2"/>
  </si>
  <si>
    <t>入出金年月日</t>
    <rPh sb="0" eb="3">
      <t>ニュウシュッキン</t>
    </rPh>
    <rPh sb="3" eb="6">
      <t>ネンガッピ</t>
    </rPh>
    <phoneticPr fontId="2"/>
  </si>
  <si>
    <t>人件費・謝金</t>
    <rPh sb="0" eb="3">
      <t>ジンケンヒ</t>
    </rPh>
    <phoneticPr fontId="2"/>
  </si>
  <si>
    <t>（単位：円）</t>
    <rPh sb="1" eb="3">
      <t>タンイ</t>
    </rPh>
    <rPh sb="4" eb="5">
      <t>エン</t>
    </rPh>
    <phoneticPr fontId="2"/>
  </si>
  <si>
    <t>摘　　要</t>
  </si>
  <si>
    <t>計</t>
    <rPh sb="0" eb="1">
      <t>ケイ</t>
    </rPh>
    <phoneticPr fontId="2"/>
  </si>
  <si>
    <t>設備備品費</t>
    <rPh sb="0" eb="2">
      <t>セツビ</t>
    </rPh>
    <rPh sb="2" eb="4">
      <t>ビヒン</t>
    </rPh>
    <phoneticPr fontId="2"/>
  </si>
  <si>
    <t>消耗品費</t>
    <rPh sb="0" eb="3">
      <t>ショウモウヒン</t>
    </rPh>
    <rPh sb="3" eb="4">
      <t>ヒ</t>
    </rPh>
    <phoneticPr fontId="2"/>
  </si>
  <si>
    <t>人件費</t>
    <rPh sb="0" eb="3">
      <t>ジンケンヒ</t>
    </rPh>
    <phoneticPr fontId="2"/>
  </si>
  <si>
    <t>謝金</t>
    <rPh sb="0" eb="2">
      <t>シャキン</t>
    </rPh>
    <phoneticPr fontId="2"/>
  </si>
  <si>
    <t>外注費</t>
    <rPh sb="0" eb="3">
      <t>ガイチュウヒ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</si>
  <si>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</si>
  <si>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</si>
  <si>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</si>
  <si>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4">
      <t>コウネツスイリョウ</t>
    </rPh>
    <phoneticPr fontId="2"/>
  </si>
  <si>
    <t>諸経費</t>
    <rPh sb="0" eb="3">
      <t>ショケイヒ</t>
    </rPh>
    <phoneticPr fontId="2"/>
  </si>
  <si>
    <t>消費税相当額</t>
    <rPh sb="0" eb="3">
      <t>ショウヒゼイ</t>
    </rPh>
    <rPh sb="3" eb="6">
      <t>ソウトウガク</t>
    </rPh>
    <phoneticPr fontId="2"/>
  </si>
  <si>
    <t>※直接経費に係る収入および支出の内容をご記入ください。（一般管理費の記入不要）</t>
    <rPh sb="28" eb="30">
      <t>イッパン</t>
    </rPh>
    <rPh sb="30" eb="32">
      <t>カンリ</t>
    </rPh>
    <phoneticPr fontId="2"/>
  </si>
  <si>
    <t>年度実施協定［ 直接経費 ］収支簿</t>
    <rPh sb="2" eb="4">
      <t>ジッシ</t>
    </rPh>
    <rPh sb="4" eb="6">
      <t>キョウテイ</t>
    </rPh>
    <phoneticPr fontId="2"/>
  </si>
  <si>
    <t>支　　出　(上段：費目、下段：種別）</t>
    <rPh sb="6" eb="8">
      <t>ジョウダン</t>
    </rPh>
    <rPh sb="12" eb="14">
      <t>ゲダン</t>
    </rPh>
    <rPh sb="15" eb="16">
      <t>タネ</t>
    </rPh>
    <rPh sb="16" eb="17">
      <t>ベツ</t>
    </rPh>
    <phoneticPr fontId="2"/>
  </si>
  <si>
    <t>プログラム</t>
    <phoneticPr fontId="2"/>
  </si>
  <si>
    <t>費　目　・　種　別　毎　の　支　出　額　(上段：費目、下段：種別）</t>
    <rPh sb="0" eb="1">
      <t>ヒ</t>
    </rPh>
    <rPh sb="2" eb="3">
      <t>メ</t>
    </rPh>
    <rPh sb="6" eb="7">
      <t>タネ</t>
    </rPh>
    <rPh sb="8" eb="9">
      <t>ベツ</t>
    </rPh>
    <rPh sb="10" eb="11">
      <t>ゴト</t>
    </rPh>
    <rPh sb="18" eb="19">
      <t>ガク</t>
    </rPh>
    <rPh sb="21" eb="23">
      <t>ジョウダン</t>
    </rPh>
    <rPh sb="27" eb="29">
      <t>ゲダン</t>
    </rPh>
    <rPh sb="30" eb="31">
      <t>タネ</t>
    </rPh>
    <rPh sb="31" eb="32">
      <t>ベツ</t>
    </rPh>
    <phoneticPr fontId="2"/>
  </si>
  <si>
    <t>理数三郎　研究成果発表　仙台　2月15日</t>
    <phoneticPr fontId="2"/>
  </si>
  <si>
    <t>333-22-0001</t>
    <phoneticPr fontId="2"/>
  </si>
  <si>
    <t>333-22-0002</t>
  </si>
  <si>
    <t>333-22-0003</t>
  </si>
  <si>
    <t>333-22-0004</t>
  </si>
  <si>
    <t>333-22-0005</t>
  </si>
  <si>
    <t>科学太郎</t>
    <rPh sb="0" eb="4">
      <t>カガクタロウ</t>
    </rPh>
    <phoneticPr fontId="2"/>
  </si>
  <si>
    <t>山田太郎</t>
    <rPh sb="0" eb="2">
      <t>ヤマダ</t>
    </rPh>
    <rPh sb="2" eb="4">
      <t>タロウ</t>
    </rPh>
    <phoneticPr fontId="2"/>
  </si>
  <si>
    <t>理数三郎</t>
    <rPh sb="0" eb="2">
      <t>リスウ</t>
    </rPh>
    <rPh sb="2" eb="4">
      <t>サブロウ</t>
    </rPh>
    <phoneticPr fontId="2"/>
  </si>
  <si>
    <t>前ページより繰越</t>
    <rPh sb="0" eb="1">
      <t>ゼン</t>
    </rPh>
    <phoneticPr fontId="2"/>
  </si>
  <si>
    <t xml:space="preserve"> </t>
    <phoneticPr fontId="2"/>
  </si>
  <si>
    <t>山田太郎　化学研究指導法研修会謝金　11月30日</t>
    <rPh sb="0" eb="2">
      <t>ヤマダ</t>
    </rPh>
    <rPh sb="2" eb="4">
      <t>タロウ</t>
    </rPh>
    <rPh sb="5" eb="7">
      <t>カガク</t>
    </rPh>
    <rPh sb="7" eb="11">
      <t>ケンキュウシドウ</t>
    </rPh>
    <rPh sb="11" eb="12">
      <t>ホウ</t>
    </rPh>
    <rPh sb="12" eb="15">
      <t>ケンシュウカイ</t>
    </rPh>
    <rPh sb="15" eb="17">
      <t>シャキン</t>
    </rPh>
    <phoneticPr fontId="2"/>
  </si>
  <si>
    <t>科学太郎　化学研究指導法研修会謝金　6月2日</t>
    <phoneticPr fontId="2"/>
  </si>
  <si>
    <t>333-22-0006</t>
  </si>
  <si>
    <t>人材育子　生物研究課題　指導謝金　4月10日</t>
    <rPh sb="0" eb="2">
      <t>ジンザイ</t>
    </rPh>
    <rPh sb="2" eb="4">
      <t>イクコ</t>
    </rPh>
    <rPh sb="5" eb="7">
      <t>セイブツ</t>
    </rPh>
    <rPh sb="7" eb="9">
      <t>ケンキュウ</t>
    </rPh>
    <rPh sb="9" eb="11">
      <t>カダイ</t>
    </rPh>
    <rPh sb="12" eb="14">
      <t>シドウ</t>
    </rPh>
    <rPh sb="14" eb="16">
      <t>シャキン</t>
    </rPh>
    <rPh sb="18" eb="19">
      <t>ガツ</t>
    </rPh>
    <rPh sb="21" eb="22">
      <t>カ</t>
    </rPh>
    <phoneticPr fontId="2"/>
  </si>
  <si>
    <t>科学太郎　化学研究指導法研修会　謝金　4月5日</t>
    <rPh sb="0" eb="2">
      <t>カガク</t>
    </rPh>
    <rPh sb="2" eb="4">
      <t>タロウ</t>
    </rPh>
    <rPh sb="5" eb="7">
      <t>カガク</t>
    </rPh>
    <rPh sb="7" eb="9">
      <t>ケンキュウ</t>
    </rPh>
    <rPh sb="9" eb="12">
      <t>シドウホウ</t>
    </rPh>
    <rPh sb="12" eb="15">
      <t>ケンシュウカイ</t>
    </rPh>
    <rPh sb="16" eb="18">
      <t>シャキン</t>
    </rPh>
    <rPh sb="20" eb="21">
      <t>ガツ</t>
    </rPh>
    <rPh sb="22" eb="23">
      <t>カ</t>
    </rPh>
    <phoneticPr fontId="2"/>
  </si>
  <si>
    <t>人財育子</t>
    <rPh sb="0" eb="2">
      <t>ジンザイ</t>
    </rPh>
    <rPh sb="2" eb="4">
      <t>イクコ</t>
    </rPh>
    <phoneticPr fontId="2"/>
  </si>
  <si>
    <t>△△印刷(株)</t>
    <rPh sb="2" eb="4">
      <t>インサツ</t>
    </rPh>
    <rPh sb="5" eb="6">
      <t>カブ</t>
    </rPh>
    <phoneticPr fontId="2"/>
  </si>
  <si>
    <t>333-22-0008</t>
  </si>
  <si>
    <t>傷害保険料：8月5日実施○○プログラム(10名分）</t>
    <rPh sb="7" eb="8">
      <t>ガツ</t>
    </rPh>
    <rPh sb="9" eb="10">
      <t>ニチ</t>
    </rPh>
    <rPh sb="10" eb="12">
      <t>ジッシ</t>
    </rPh>
    <rPh sb="22" eb="23">
      <t>メイ</t>
    </rPh>
    <rPh sb="23" eb="24">
      <t>ブン</t>
    </rPh>
    <phoneticPr fontId="2"/>
  </si>
  <si>
    <t>333-22-0009</t>
  </si>
  <si>
    <t>○○プラザ</t>
    <phoneticPr fontId="2"/>
  </si>
  <si>
    <t>333-22-0010</t>
  </si>
  <si>
    <t>333-22-0011</t>
  </si>
  <si>
    <t>連携花子</t>
    <rPh sb="0" eb="2">
      <t>レンケイ</t>
    </rPh>
    <rPh sb="2" eb="4">
      <t>ハナコ</t>
    </rPh>
    <phoneticPr fontId="2"/>
  </si>
  <si>
    <t>給与(8月分)(連携花子)</t>
    <rPh sb="0" eb="2">
      <t>キュウヨ</t>
    </rPh>
    <rPh sb="4" eb="6">
      <t>ガツブン</t>
    </rPh>
    <rPh sb="8" eb="10">
      <t>レンケイ</t>
    </rPh>
    <rPh sb="10" eb="12">
      <t>ハナコ</t>
    </rPh>
    <phoneticPr fontId="2"/>
  </si>
  <si>
    <t>社会保険料等事業主負担分(8月分)(連携花子)</t>
    <rPh sb="14" eb="16">
      <t>ガツブン</t>
    </rPh>
    <rPh sb="18" eb="20">
      <t>レンケイ</t>
    </rPh>
    <rPh sb="20" eb="22">
      <t>ハナコ</t>
    </rPh>
    <phoneticPr fontId="2"/>
  </si>
  <si>
    <t>第二回運営協議会　○○プラザ会議室借料　</t>
    <rPh sb="14" eb="17">
      <t>カイギシツ</t>
    </rPh>
    <rPh sb="17" eb="19">
      <t>シャクリョウ</t>
    </rPh>
    <phoneticPr fontId="2"/>
  </si>
  <si>
    <t>333-22-0012</t>
  </si>
  <si>
    <t>333-22-0013</t>
  </si>
  <si>
    <t>333-22-0014</t>
  </si>
  <si>
    <t>貸し切りバスチャーター　8月25日○○実習</t>
    <rPh sb="0" eb="1">
      <t>カ</t>
    </rPh>
    <rPh sb="2" eb="3">
      <t>キ</t>
    </rPh>
    <rPh sb="13" eb="14">
      <t>ガツ</t>
    </rPh>
    <rPh sb="16" eb="17">
      <t>ニチ</t>
    </rPh>
    <rPh sb="19" eb="21">
      <t>ジッシュウ</t>
    </rPh>
    <phoneticPr fontId="2"/>
  </si>
  <si>
    <t>(株)○○旅行</t>
    <rPh sb="1" eb="2">
      <t>カブ</t>
    </rPh>
    <rPh sb="5" eb="7">
      <t>リョコウ</t>
    </rPh>
    <phoneticPr fontId="2"/>
  </si>
  <si>
    <t>333-22-0016</t>
  </si>
  <si>
    <t>○○装置　TSJ-3型 ㈱△△製　一式</t>
    <phoneticPr fontId="2"/>
  </si>
  <si>
    <t>(株)○○機器</t>
    <rPh sb="1" eb="2">
      <t>カブ</t>
    </rPh>
    <rPh sb="5" eb="7">
      <t>キキ</t>
    </rPh>
    <phoneticPr fontId="2"/>
  </si>
  <si>
    <t>長3封筒ホワイト80ｇ　500枚</t>
    <rPh sb="2" eb="4">
      <t>フウトウ</t>
    </rPh>
    <rPh sb="15" eb="16">
      <t>マイ</t>
    </rPh>
    <phoneticPr fontId="2"/>
  </si>
  <si>
    <t>事業案内パンフレット制作　1000部</t>
    <rPh sb="0" eb="2">
      <t>ジギョウ</t>
    </rPh>
    <rPh sb="2" eb="4">
      <t>アンナイ</t>
    </rPh>
    <rPh sb="10" eb="12">
      <t>セイサク</t>
    </rPh>
    <rPh sb="17" eb="18">
      <t>ブ</t>
    </rPh>
    <phoneticPr fontId="2"/>
  </si>
  <si>
    <t>JST負担対象費用入金（直接経費）</t>
    <rPh sb="12" eb="14">
      <t>チョクセツ</t>
    </rPh>
    <rPh sb="14" eb="16">
      <t>ケイヒ</t>
    </rPh>
    <phoneticPr fontId="2"/>
  </si>
  <si>
    <t>××保険</t>
    <rPh sb="2" eb="4">
      <t>ホケン</t>
    </rPh>
    <phoneticPr fontId="2"/>
  </si>
  <si>
    <t>△△試薬　100ml　5本　他10点</t>
    <rPh sb="2" eb="4">
      <t>シヤク</t>
    </rPh>
    <rPh sb="12" eb="13">
      <t>ホン</t>
    </rPh>
    <rPh sb="14" eb="15">
      <t>ホカ</t>
    </rPh>
    <rPh sb="17" eb="18">
      <t>テン</t>
    </rPh>
    <phoneticPr fontId="2"/>
  </si>
  <si>
    <t>333-22-0015</t>
    <phoneticPr fontId="2"/>
  </si>
  <si>
    <t>333-22-0017</t>
  </si>
  <si>
    <t>(株)△△商会</t>
    <rPh sb="0" eb="3">
      <t>カブ</t>
    </rPh>
    <rPh sb="5" eb="7">
      <t>ショウカイ</t>
    </rPh>
    <phoneticPr fontId="2"/>
  </si>
  <si>
    <t>ベニヤ板 5枚　他10点</t>
    <rPh sb="3" eb="4">
      <t>イタ</t>
    </rPh>
    <rPh sb="6" eb="7">
      <t>マイ</t>
    </rPh>
    <rPh sb="8" eb="9">
      <t>ホカ</t>
    </rPh>
    <rPh sb="11" eb="12">
      <t>テン</t>
    </rPh>
    <phoneticPr fontId="2"/>
  </si>
  <si>
    <t>○○ホームセンター</t>
    <phoneticPr fontId="2"/>
  </si>
  <si>
    <t>333-22-0018</t>
  </si>
  <si>
    <t>企画名</t>
    <rPh sb="0" eb="3">
      <t>キカクメイ</t>
    </rPh>
    <phoneticPr fontId="2"/>
  </si>
  <si>
    <t>経理様式3</t>
    <rPh sb="0" eb="2">
      <t>ケイリ</t>
    </rPh>
    <rPh sb="2" eb="4">
      <t>ヨウシキ</t>
    </rPh>
    <phoneticPr fontId="2"/>
  </si>
  <si>
    <t>科学技術大学</t>
    <rPh sb="0" eb="2">
      <t>カガク</t>
    </rPh>
    <rPh sb="2" eb="4">
      <t>ギジュツ</t>
    </rPh>
    <rPh sb="4" eb="6">
      <t>ダイガク</t>
    </rPh>
    <phoneticPr fontId="2"/>
  </si>
  <si>
    <t>「輝く未来で活躍する理系人材育成プロジェクト」</t>
    <rPh sb="1" eb="2">
      <t>カガヤ</t>
    </rPh>
    <rPh sb="3" eb="5">
      <t>ミライ</t>
    </rPh>
    <rPh sb="6" eb="8">
      <t>カツヤク</t>
    </rPh>
    <rPh sb="10" eb="12">
      <t>リケイ</t>
    </rPh>
    <rPh sb="12" eb="14">
      <t>ジンザイ</t>
    </rPh>
    <rPh sb="14" eb="16">
      <t>イクセイ</t>
    </rPh>
    <phoneticPr fontId="2"/>
  </si>
  <si>
    <t>その他
（購入目的、使用目的等）</t>
    <rPh sb="5" eb="7">
      <t>コウニュウ</t>
    </rPh>
    <rPh sb="7" eb="9">
      <t>モクテキ</t>
    </rPh>
    <rPh sb="10" eb="12">
      <t>シヨウ</t>
    </rPh>
    <rPh sb="12" eb="14">
      <t>モクテキ</t>
    </rPh>
    <rPh sb="14" eb="15">
      <t>トウ</t>
    </rPh>
    <phoneticPr fontId="2"/>
  </si>
  <si>
    <t>不・非課税</t>
  </si>
  <si>
    <t>消費税相当額2%</t>
    <rPh sb="0" eb="6">
      <t>ショウヒゼイソウトウガク</t>
    </rPh>
    <phoneticPr fontId="2"/>
  </si>
  <si>
    <t>税抜き</t>
    <rPh sb="0" eb="2">
      <t>ゼイヌ</t>
    </rPh>
    <phoneticPr fontId="2"/>
  </si>
  <si>
    <t>不・非課税
消費税相当額10%</t>
    <rPh sb="0" eb="1">
      <t>フ</t>
    </rPh>
    <rPh sb="2" eb="5">
      <t>ヒカゼイ</t>
    </rPh>
    <rPh sb="6" eb="12">
      <t>ショウヒゼイソウトウガク</t>
    </rPh>
    <phoneticPr fontId="2"/>
  </si>
  <si>
    <t>消費税相当額の積算（例）</t>
    <rPh sb="0" eb="6">
      <t>ショウヒゼイソウトウガク</t>
    </rPh>
    <rPh sb="7" eb="9">
      <t>セキサン</t>
    </rPh>
    <rPh sb="10" eb="11">
      <t>レイ</t>
    </rPh>
    <phoneticPr fontId="2"/>
  </si>
  <si>
    <t>5/15　○○プログラムで使用</t>
    <rPh sb="13" eb="15">
      <t>シヨウ</t>
    </rPh>
    <phoneticPr fontId="2"/>
  </si>
  <si>
    <t>事務用品</t>
    <rPh sb="0" eb="2">
      <t>ジム</t>
    </rPh>
    <rPh sb="2" eb="4">
      <t>ヨウヒン</t>
    </rPh>
    <phoneticPr fontId="2"/>
  </si>
  <si>
    <t>8/5　実施○○プログラムで使用</t>
    <rPh sb="14" eb="16">
      <t>シヨウ</t>
    </rPh>
    <phoneticPr fontId="2"/>
  </si>
  <si>
    <t>卵　2パック　他3点</t>
    <rPh sb="0" eb="1">
      <t>タマゴ</t>
    </rPh>
    <rPh sb="7" eb="8">
      <t>ホカ</t>
    </rPh>
    <rPh sb="9" eb="10">
      <t>テン</t>
    </rPh>
    <phoneticPr fontId="2"/>
  </si>
  <si>
    <t>○○スーパー</t>
    <phoneticPr fontId="2"/>
  </si>
  <si>
    <t>理数三郎　研究成果発表　大阪　7月25日</t>
    <rPh sb="12" eb="14">
      <t>オオサカ</t>
    </rPh>
    <phoneticPr fontId="2"/>
  </si>
  <si>
    <t>機関名</t>
    <rPh sb="0" eb="2">
      <t>キカン</t>
    </rPh>
    <rPh sb="2" eb="3">
      <t>メイ</t>
    </rPh>
    <phoneticPr fontId="2"/>
  </si>
  <si>
    <t>執行額90,840円のうち11,500円が自己資金　1/30　○コースで使用</t>
    <rPh sb="0" eb="2">
      <t>シッコウ</t>
    </rPh>
    <rPh sb="2" eb="3">
      <t>ガク</t>
    </rPh>
    <rPh sb="9" eb="10">
      <t>エン</t>
    </rPh>
    <rPh sb="19" eb="20">
      <t>エン</t>
    </rPh>
    <rPh sb="21" eb="23">
      <t>ジコ</t>
    </rPh>
    <rPh sb="23" eb="25">
      <t>シキン</t>
    </rPh>
    <rPh sb="36" eb="38">
      <t>シヨウ</t>
    </rPh>
    <phoneticPr fontId="2"/>
  </si>
  <si>
    <t>令和</t>
    <rPh sb="0" eb="2">
      <t>レイワ</t>
    </rPh>
    <phoneticPr fontId="2"/>
  </si>
  <si>
    <t>うち不課税取引88,690</t>
    <rPh sb="2" eb="5">
      <t>フカゼイ</t>
    </rPh>
    <rPh sb="5" eb="7">
      <t>トリヒキ</t>
    </rPh>
    <phoneticPr fontId="2"/>
  </si>
  <si>
    <t>12/2　○○実験で使用</t>
    <rPh sb="7" eb="9">
      <t>ジッケン</t>
    </rPh>
    <rPh sb="10" eb="12">
      <t>シヨウ</t>
    </rPh>
    <phoneticPr fontId="2"/>
  </si>
  <si>
    <t>軽減税率／
不・非課税</t>
    <rPh sb="0" eb="2">
      <t>ケイゲン</t>
    </rPh>
    <rPh sb="2" eb="4">
      <t>ゼイリツ</t>
    </rPh>
    <rPh sb="6" eb="7">
      <t>フ</t>
    </rPh>
    <rPh sb="8" eb="11">
      <t>ヒカゼイ</t>
    </rPh>
    <phoneticPr fontId="2"/>
  </si>
  <si>
    <t>軽減税率</t>
  </si>
  <si>
    <t>軽減税率（消費税8％）</t>
    <rPh sb="0" eb="2">
      <t>ケイゲン</t>
    </rPh>
    <rPh sb="2" eb="4">
      <t>ゼイリツ</t>
    </rPh>
    <rPh sb="5" eb="8">
      <t>ショウヒゼイ</t>
    </rPh>
    <phoneticPr fontId="2"/>
  </si>
  <si>
    <t>残　　額</t>
    <phoneticPr fontId="2"/>
  </si>
  <si>
    <t>令和4年度ジュニアドクター育成塾</t>
    <rPh sb="0" eb="2">
      <t>レイワ</t>
    </rPh>
    <rPh sb="3" eb="4">
      <t>ネン</t>
    </rPh>
    <rPh sb="4" eb="5">
      <t>ド</t>
    </rPh>
    <rPh sb="13" eb="16">
      <t>イクセイジュク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</si>
</sst>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/mm/dd"/>
    <numFmt numFmtId="178" formatCode="yyyy/m/d;@"/>
  </numFmts>
  <fonts count="12" x14ac:knownFonts="1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u/>
      <sz val="11"/>
      <color indexed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9">
    <xf numFmtId="0" fontId="0" fillId="0" borderId="0" xfId="0">
      <alignment vertical="center"/>
    </xf>
    <xf numFmtId="0" fontId="3" fillId="0" borderId="0" xfId="0" applyFont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horizontal="justify"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justify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3" fontId="1" fillId="2" borderId="3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Protection="1">
      <alignment vertical="center"/>
    </xf>
    <xf numFmtId="49" fontId="6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Border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176" fontId="1" fillId="0" borderId="4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4" xfId="0" applyNumberFormat="1" applyFont="1" applyFill="1" applyBorder="1" applyAlignment="1" applyProtection="1">
      <alignment horizontal="right" vertical="center" wrapText="1"/>
    </xf>
    <xf numFmtId="3" fontId="1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6" xfId="0" applyFont="1" applyFill="1" applyBorder="1" applyAlignment="1" applyProtection="1">
      <alignment horizontal="left" vertical="center" wrapText="1"/>
      <protection locked="0"/>
    </xf>
    <xf numFmtId="3" fontId="1" fillId="0" borderId="6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6" xfId="0" applyNumberFormat="1" applyFont="1" applyFill="1" applyBorder="1" applyAlignment="1" applyProtection="1">
      <alignment horizontal="right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left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3" fontId="1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8" xfId="0" applyNumberFormat="1" applyFont="1" applyFill="1" applyBorder="1" applyAlignment="1" applyProtection="1">
      <alignment horizontal="right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left" vertical="center" wrapText="1"/>
      <protection locked="0"/>
    </xf>
    <xf numFmtId="3" fontId="1" fillId="2" borderId="4" xfId="0" applyNumberFormat="1" applyFont="1" applyFill="1" applyBorder="1" applyAlignment="1" applyProtection="1">
      <alignment horizontal="right" vertical="top" wrapText="1"/>
    </xf>
    <xf numFmtId="3" fontId="1" fillId="2" borderId="6" xfId="0" applyNumberFormat="1" applyFont="1" applyFill="1" applyBorder="1" applyAlignment="1" applyProtection="1">
      <alignment horizontal="right" vertical="top" wrapText="1"/>
    </xf>
    <xf numFmtId="3" fontId="1" fillId="2" borderId="8" xfId="0" applyNumberFormat="1" applyFont="1" applyFill="1" applyBorder="1" applyAlignment="1" applyProtection="1">
      <alignment horizontal="right" vertical="top" wrapText="1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10" xfId="0" applyNumberFormat="1" applyFont="1" applyFill="1" applyBorder="1" applyAlignment="1" applyProtection="1">
      <alignment horizontal="right" vertical="center" wrapText="1"/>
    </xf>
    <xf numFmtId="3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49" fontId="9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3" fontId="9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176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3" fontId="1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9" fillId="3" borderId="12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10" fillId="3" borderId="12" xfId="0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4" xfId="0" applyNumberFormat="1" applyFont="1" applyFill="1" applyBorder="1" applyAlignment="1" applyProtection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</xf>
    <xf numFmtId="3" fontId="1" fillId="2" borderId="2" xfId="0" applyNumberFormat="1" applyFont="1" applyFill="1" applyBorder="1" applyAlignment="1" applyProtection="1">
      <alignment vertical="center" wrapText="1"/>
    </xf>
    <xf numFmtId="3" fontId="1" fillId="2" borderId="15" xfId="0" applyNumberFormat="1" applyFont="1" applyFill="1" applyBorder="1" applyAlignment="1" applyProtection="1">
      <alignment vertical="center" wrapText="1"/>
    </xf>
    <xf numFmtId="3" fontId="1" fillId="2" borderId="16" xfId="0" applyNumberFormat="1" applyFont="1" applyFill="1" applyBorder="1" applyAlignment="1" applyProtection="1">
      <alignment vertical="center" wrapText="1"/>
    </xf>
    <xf numFmtId="3" fontId="6" fillId="0" borderId="17" xfId="0" applyNumberFormat="1" applyFont="1" applyBorder="1" applyAlignment="1">
      <alignment vertical="center"/>
    </xf>
    <xf numFmtId="3" fontId="1" fillId="2" borderId="18" xfId="0" applyNumberFormat="1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horizontal="center" vertical="center"/>
    </xf>
    <xf numFmtId="3" fontId="1" fillId="2" borderId="24" xfId="0" applyNumberFormat="1" applyFont="1" applyFill="1" applyBorder="1" applyAlignment="1" applyProtection="1">
      <alignment vertical="center" wrapText="1"/>
    </xf>
    <xf numFmtId="3" fontId="1" fillId="2" borderId="33" xfId="0" applyNumberFormat="1" applyFont="1" applyFill="1" applyBorder="1" applyAlignment="1" applyProtection="1">
      <alignment vertical="center" wrapText="1"/>
    </xf>
    <xf numFmtId="3" fontId="1" fillId="2" borderId="25" xfId="0" applyNumberFormat="1" applyFont="1" applyFill="1" applyBorder="1" applyAlignment="1" applyProtection="1">
      <alignment vertical="center" wrapText="1"/>
    </xf>
    <xf numFmtId="3" fontId="6" fillId="0" borderId="26" xfId="0" applyNumberFormat="1" applyFont="1" applyBorder="1" applyAlignment="1">
      <alignment vertical="center"/>
    </xf>
    <xf numFmtId="3" fontId="6" fillId="0" borderId="27" xfId="0" applyNumberFormat="1" applyFont="1" applyBorder="1" applyAlignment="1">
      <alignment vertical="center"/>
    </xf>
    <xf numFmtId="3" fontId="6" fillId="0" borderId="21" xfId="0" applyNumberFormat="1" applyFont="1" applyBorder="1" applyAlignment="1">
      <alignment vertical="center"/>
    </xf>
    <xf numFmtId="49" fontId="6" fillId="0" borderId="22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23" xfId="0" applyNumberFormat="1" applyFont="1" applyBorder="1" applyAlignment="1" applyProtection="1">
      <alignment horizontal="center" vertical="center"/>
      <protection locked="0"/>
    </xf>
    <xf numFmtId="177" fontId="1" fillId="0" borderId="49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5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1" xfId="0" applyFont="1" applyBorder="1" applyAlignment="1" applyProtection="1">
      <alignment horizontal="center" vertical="center" wrapText="1"/>
    </xf>
    <xf numFmtId="0" fontId="1" fillId="0" borderId="52" xfId="0" applyFont="1" applyBorder="1" applyAlignment="1" applyProtection="1">
      <alignment horizontal="center" vertical="center" wrapText="1"/>
    </xf>
    <xf numFmtId="0" fontId="1" fillId="0" borderId="53" xfId="0" applyFont="1" applyBorder="1" applyAlignment="1" applyProtection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2" borderId="2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 applyProtection="1">
      <alignment vertical="center" wrapText="1"/>
    </xf>
    <xf numFmtId="0" fontId="4" fillId="0" borderId="40" xfId="0" applyFont="1" applyBorder="1" applyAlignment="1" applyProtection="1">
      <alignment horizontal="left" vertical="center"/>
    </xf>
    <xf numFmtId="0" fontId="1" fillId="0" borderId="47" xfId="0" applyFont="1" applyBorder="1" applyAlignment="1" applyProtection="1">
      <alignment horizontal="center" vertical="center" wrapText="1"/>
    </xf>
    <xf numFmtId="0" fontId="1" fillId="0" borderId="48" xfId="0" applyFont="1" applyBorder="1" applyAlignment="1" applyProtection="1">
      <alignment horizontal="center" vertical="center" wrapText="1"/>
    </xf>
    <xf numFmtId="0" fontId="1" fillId="0" borderId="35" xfId="0" applyFont="1" applyBorder="1" applyAlignment="1" applyProtection="1">
      <alignment horizontal="center" vertical="center" wrapText="1"/>
    </xf>
    <xf numFmtId="0" fontId="1" fillId="0" borderId="36" xfId="0" applyFont="1" applyBorder="1" applyAlignment="1" applyProtection="1">
      <alignment horizontal="center" vertical="center" wrapText="1"/>
    </xf>
    <xf numFmtId="177" fontId="1" fillId="0" borderId="58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5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5" xfId="0" applyFont="1" applyBorder="1" applyAlignment="1" applyProtection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49" fontId="6" fillId="0" borderId="29" xfId="0" applyNumberFormat="1" applyFont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Border="1" applyAlignment="1" applyProtection="1">
      <alignment horizontal="center" vertical="center" wrapText="1"/>
      <protection locked="0"/>
    </xf>
    <xf numFmtId="0" fontId="1" fillId="0" borderId="60" xfId="0" applyFont="1" applyBorder="1" applyAlignment="1" applyProtection="1">
      <alignment horizontal="center" vertical="center" shrinkToFit="1"/>
    </xf>
    <xf numFmtId="0" fontId="1" fillId="0" borderId="61" xfId="0" applyFont="1" applyBorder="1" applyAlignment="1" applyProtection="1">
      <alignment horizontal="center" vertical="center" shrinkToFit="1"/>
    </xf>
    <xf numFmtId="0" fontId="1" fillId="0" borderId="62" xfId="0" applyFont="1" applyBorder="1" applyAlignment="1" applyProtection="1">
      <alignment horizontal="center" vertical="center" shrinkToFit="1"/>
    </xf>
    <xf numFmtId="0" fontId="1" fillId="0" borderId="57" xfId="0" applyFont="1" applyBorder="1" applyAlignment="1" applyProtection="1">
      <alignment horizontal="center" vertical="center" shrinkToFit="1"/>
    </xf>
    <xf numFmtId="0" fontId="1" fillId="0" borderId="46" xfId="0" applyFont="1" applyBorder="1" applyAlignment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1" fillId="0" borderId="38" xfId="0" applyFont="1" applyBorder="1" applyAlignment="1" applyProtection="1">
      <alignment horizontal="center" vertical="center" wrapText="1"/>
    </xf>
    <xf numFmtId="0" fontId="1" fillId="0" borderId="57" xfId="0" applyFont="1" applyBorder="1" applyAlignment="1" applyProtection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3" fontId="1" fillId="2" borderId="26" xfId="0" applyNumberFormat="1" applyFont="1" applyFill="1" applyBorder="1" applyAlignment="1" applyProtection="1">
      <alignment vertical="center" wrapText="1"/>
    </xf>
    <xf numFmtId="3" fontId="1" fillId="2" borderId="21" xfId="0" applyNumberFormat="1" applyFont="1" applyFill="1" applyBorder="1" applyAlignment="1" applyProtection="1">
      <alignment vertical="center" wrapText="1"/>
    </xf>
    <xf numFmtId="3" fontId="1" fillId="2" borderId="27" xfId="0" applyNumberFormat="1" applyFont="1" applyFill="1" applyBorder="1" applyAlignment="1" applyProtection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3" fontId="1" fillId="2" borderId="45" xfId="0" applyNumberFormat="1" applyFont="1" applyFill="1" applyBorder="1" applyAlignment="1" applyProtection="1">
      <alignment vertical="center" wrapText="1"/>
    </xf>
    <xf numFmtId="3" fontId="1" fillId="2" borderId="46" xfId="0" applyNumberFormat="1" applyFont="1" applyFill="1" applyBorder="1" applyAlignment="1" applyProtection="1">
      <alignment vertical="center" wrapText="1"/>
    </xf>
    <xf numFmtId="3" fontId="1" fillId="2" borderId="32" xfId="0" applyNumberFormat="1" applyFont="1" applyFill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3" fontId="1" fillId="2" borderId="11" xfId="0" applyNumberFormat="1" applyFont="1" applyFill="1" applyBorder="1" applyAlignment="1" applyProtection="1">
      <alignment vertical="center" wrapText="1"/>
    </xf>
    <xf numFmtId="3" fontId="1" fillId="2" borderId="14" xfId="0" applyNumberFormat="1" applyFont="1" applyFill="1" applyBorder="1" applyAlignment="1" applyProtection="1">
      <alignment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0" fontId="6" fillId="0" borderId="30" xfId="0" applyFont="1" applyBorder="1" applyAlignment="1">
      <alignment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5" xfId="0" applyFont="1" applyBorder="1" applyAlignment="1" applyProtection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1" fillId="0" borderId="63" xfId="0" applyFont="1" applyBorder="1" applyAlignment="1" applyProtection="1">
      <alignment horizontal="center" vertical="center" shrinkToFit="1"/>
    </xf>
    <xf numFmtId="0" fontId="1" fillId="0" borderId="64" xfId="0" applyFont="1" applyBorder="1" applyAlignment="1" applyProtection="1">
      <alignment horizontal="center" vertical="center" shrinkToFit="1"/>
    </xf>
    <xf numFmtId="177" fontId="1" fillId="0" borderId="66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6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6" xfId="0" applyFont="1" applyFill="1" applyBorder="1" applyAlignment="1" applyProtection="1">
      <alignment horizontal="left" vertical="center"/>
      <protection locked="0"/>
    </xf>
    <xf numFmtId="0" fontId="1" fillId="0" borderId="27" xfId="0" applyFont="1" applyFill="1" applyBorder="1" applyAlignment="1" applyProtection="1">
      <alignment horizontal="left" vertical="center"/>
      <protection locked="0"/>
    </xf>
    <xf numFmtId="0" fontId="1" fillId="0" borderId="28" xfId="0" applyFont="1" applyFill="1" applyBorder="1" applyAlignment="1" applyProtection="1">
      <alignment horizontal="left" vertical="center"/>
      <protection locked="0"/>
    </xf>
    <xf numFmtId="0" fontId="1" fillId="0" borderId="29" xfId="0" applyFont="1" applyFill="1" applyBorder="1" applyAlignment="1" applyProtection="1">
      <alignment horizontal="left" vertical="center"/>
      <protection locked="0"/>
    </xf>
    <xf numFmtId="0" fontId="1" fillId="0" borderId="30" xfId="0" applyFont="1" applyFill="1" applyBorder="1" applyAlignment="1" applyProtection="1">
      <alignment horizontal="left" vertical="center"/>
      <protection locked="0"/>
    </xf>
    <xf numFmtId="0" fontId="1" fillId="0" borderId="31" xfId="0" applyFont="1" applyFill="1" applyBorder="1" applyAlignment="1" applyProtection="1">
      <alignment horizontal="left" vertical="center"/>
      <protection locked="0"/>
    </xf>
    <xf numFmtId="0" fontId="1" fillId="0" borderId="32" xfId="0" applyFont="1" applyFill="1" applyBorder="1" applyAlignment="1" applyProtection="1">
      <alignment horizontal="left" vertical="center"/>
      <protection locked="0"/>
    </xf>
    <xf numFmtId="0" fontId="1" fillId="0" borderId="33" xfId="0" applyFont="1" applyFill="1" applyBorder="1" applyAlignment="1" applyProtection="1">
      <alignment horizontal="left" vertical="center"/>
      <protection locked="0"/>
    </xf>
    <xf numFmtId="0" fontId="1" fillId="0" borderId="34" xfId="0" applyFont="1" applyFill="1" applyBorder="1" applyAlignment="1" applyProtection="1">
      <alignment horizontal="left" vertical="center"/>
      <protection locked="0"/>
    </xf>
    <xf numFmtId="178" fontId="9" fillId="3" borderId="49" xfId="0" applyNumberFormat="1" applyFont="1" applyFill="1" applyBorder="1" applyAlignment="1" applyProtection="1">
      <alignment horizontal="center" vertical="center" wrapText="1"/>
      <protection locked="0"/>
    </xf>
    <xf numFmtId="178" fontId="9" fillId="3" borderId="50" xfId="0" applyNumberFormat="1" applyFont="1" applyFill="1" applyBorder="1" applyAlignment="1" applyProtection="1">
      <alignment horizontal="center" vertical="center" wrapText="1"/>
      <protection locked="0"/>
    </xf>
    <xf numFmtId="178" fontId="9" fillId="3" borderId="58" xfId="0" applyNumberFormat="1" applyFont="1" applyFill="1" applyBorder="1" applyAlignment="1" applyProtection="1">
      <alignment horizontal="center" vertical="center" wrapText="1"/>
      <protection locked="0"/>
    </xf>
    <xf numFmtId="178" fontId="9" fillId="3" borderId="59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26" xfId="0" applyFont="1" applyFill="1" applyBorder="1" applyAlignment="1" applyProtection="1">
      <alignment horizontal="left" vertical="center"/>
      <protection locked="0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9" fillId="3" borderId="29" xfId="0" applyFont="1" applyFill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left" vertical="center"/>
      <protection locked="0"/>
    </xf>
    <xf numFmtId="0" fontId="9" fillId="3" borderId="31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 applyProtection="1">
      <alignment horizontal="left" vertical="center"/>
      <protection locked="0"/>
    </xf>
    <xf numFmtId="0" fontId="9" fillId="3" borderId="33" xfId="0" applyFont="1" applyFill="1" applyBorder="1" applyAlignment="1" applyProtection="1">
      <alignment horizontal="left" vertical="center"/>
      <protection locked="0"/>
    </xf>
    <xf numFmtId="0" fontId="9" fillId="3" borderId="34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2952003</xdr:colOff>
      <xdr:row>16</xdr:row>
      <xdr:rowOff>116544</xdr:rowOff>
    </xdr:from>
    <xdr:to>
      <xdr:col>5</xdr:col>
      <xdr:colOff>84032</xdr:colOff>
      <xdr:row>23</xdr:row>
      <xdr:rowOff>89648</xdr:rowOff>
    </xdr:to>
    <xdr:sp macro="" textlink="">
      <xdr:nvSpPr>
        <xdr:cNvPr id="2" name="四角形吹き出し 2">
          <a:extLst>
            <a:ext uri="{FF2B5EF4-FFF2-40B4-BE49-F238E27FC236}">
              <a16:creationId xmlns:a16="http://schemas.microsoft.com/office/drawing/2014/main" id="{74CE8FBE-4077-46D1-A464-A441573807B3}"/>
            </a:ext>
          </a:extLst>
        </xdr:cNvPr>
        <xdr:cNvSpPr/>
      </xdr:nvSpPr>
      <xdr:spPr>
        <a:xfrm>
          <a:off x="4063253" y="4145619"/>
          <a:ext cx="1636619" cy="1716179"/>
        </a:xfrm>
        <a:prstGeom prst="wedgeRectCallout">
          <a:avLst>
            <a:gd name="adj1" fmla="val 31311"/>
            <a:gd name="adj2" fmla="val -8388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JST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負担対象費用が入金された時に、その金額を記入してください。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・一般管理費を除いた、直接経費の金額を記入してください。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688669</xdr:colOff>
      <xdr:row>5</xdr:row>
      <xdr:rowOff>150566</xdr:rowOff>
    </xdr:to>
    <xdr:sp macro="" textlink="">
      <xdr:nvSpPr>
        <xdr:cNvPr id="3" name="四角形吹き出し 3">
          <a:extLst>
            <a:ext uri="{FF2B5EF4-FFF2-40B4-BE49-F238E27FC236}">
              <a16:creationId xmlns:a16="http://schemas.microsoft.com/office/drawing/2014/main" id="{3449421C-199D-4378-AA79-57D7C33FAC37}"/>
            </a:ext>
          </a:extLst>
        </xdr:cNvPr>
        <xdr:cNvSpPr/>
      </xdr:nvSpPr>
      <xdr:spPr>
        <a:xfrm flipH="1">
          <a:off x="6678706" y="649941"/>
          <a:ext cx="2386854" cy="725594"/>
        </a:xfrm>
        <a:prstGeom prst="wedgeRectCallout">
          <a:avLst>
            <a:gd name="adj1" fmla="val 64738"/>
            <a:gd name="adj2" fmla="val 10705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0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支出と残額は自動入力されます。</a:t>
          </a:r>
        </a:p>
      </xdr:txBody>
    </xdr:sp>
    <xdr:clientData/>
  </xdr:twoCellAnchor>
  <xdr:twoCellAnchor>
    <xdr:from>
      <xdr:col>0</xdr:col>
      <xdr:colOff>193041</xdr:colOff>
      <xdr:row>30</xdr:row>
      <xdr:rowOff>30032</xdr:rowOff>
    </xdr:from>
    <xdr:to>
      <xdr:col>3</xdr:col>
      <xdr:colOff>437239</xdr:colOff>
      <xdr:row>33</xdr:row>
      <xdr:rowOff>81868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359AA424-9D40-42E3-A734-9B5ED81E88D7}"/>
            </a:ext>
          </a:extLst>
        </xdr:cNvPr>
        <xdr:cNvSpPr/>
      </xdr:nvSpPr>
      <xdr:spPr>
        <a:xfrm>
          <a:off x="190501" y="7339853"/>
          <a:ext cx="1322071" cy="798977"/>
        </a:xfrm>
        <a:prstGeom prst="wedgeRectCallout">
          <a:avLst>
            <a:gd name="adj1" fmla="val 5509"/>
            <a:gd name="adj2" fmla="val -8981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8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br>
            <a:rPr kumimoji="1" lang="en-US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</a:br>
          <a:endParaRPr kumimoji="1" lang="ja-JP" altLang="en-US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・入出金した日付を記入してください。</a:t>
          </a:r>
          <a:endParaRPr lang="en-US" altLang="ja-JP" sz="105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933898</xdr:colOff>
      <xdr:row>29</xdr:row>
      <xdr:rowOff>100853</xdr:rowOff>
    </xdr:from>
    <xdr:to>
      <xdr:col>4</xdr:col>
      <xdr:colOff>705045</xdr:colOff>
      <xdr:row>33</xdr:row>
      <xdr:rowOff>73960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6633AB3A-D98A-4024-8877-F79558A9BC69}"/>
            </a:ext>
          </a:extLst>
        </xdr:cNvPr>
        <xdr:cNvSpPr/>
      </xdr:nvSpPr>
      <xdr:spPr>
        <a:xfrm>
          <a:off x="1994647" y="7171765"/>
          <a:ext cx="3616027" cy="959224"/>
        </a:xfrm>
        <a:prstGeom prst="wedgeRectCallout">
          <a:avLst>
            <a:gd name="adj1" fmla="val -46412"/>
            <a:gd name="adj2" fmla="val -70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・原則として、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行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伝票でご記載ください。事務処理要領を確認して記入してください。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223071</xdr:colOff>
      <xdr:row>30</xdr:row>
      <xdr:rowOff>30032</xdr:rowOff>
    </xdr:from>
    <xdr:to>
      <xdr:col>13</xdr:col>
      <xdr:colOff>626900</xdr:colOff>
      <xdr:row>34</xdr:row>
      <xdr:rowOff>104280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0A3049D2-1F7D-4196-8CED-DCCC39B71B35}"/>
            </a:ext>
          </a:extLst>
        </xdr:cNvPr>
        <xdr:cNvSpPr/>
      </xdr:nvSpPr>
      <xdr:spPr>
        <a:xfrm>
          <a:off x="9390529" y="7339853"/>
          <a:ext cx="3681772" cy="1067920"/>
        </a:xfrm>
        <a:prstGeom prst="wedgeRectCallout">
          <a:avLst>
            <a:gd name="adj1" fmla="val 6026"/>
            <a:gd name="adj2" fmla="val -10120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・支出があった費目に金額を入力してください。なお、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伝票中に複数の費目の支払いがある場合には、費目・種別順に記入してください。</a:t>
          </a:r>
        </a:p>
      </xdr:txBody>
    </xdr:sp>
    <xdr:clientData/>
  </xdr:twoCellAnchor>
  <xdr:twoCellAnchor>
    <xdr:from>
      <xdr:col>14</xdr:col>
      <xdr:colOff>684827</xdr:colOff>
      <xdr:row>32</xdr:row>
      <xdr:rowOff>156882</xdr:rowOff>
    </xdr:from>
    <xdr:to>
      <xdr:col>19</xdr:col>
      <xdr:colOff>146440</xdr:colOff>
      <xdr:row>52</xdr:row>
      <xdr:rowOff>186904</xdr:rowOff>
    </xdr:to>
    <xdr:sp macro="" textlink="">
      <xdr:nvSpPr>
        <xdr:cNvPr id="7" name="四角形吹き出し 1">
          <a:extLst>
            <a:ext uri="{FF2B5EF4-FFF2-40B4-BE49-F238E27FC236}">
              <a16:creationId xmlns:a16="http://schemas.microsoft.com/office/drawing/2014/main" id="{2957E519-F659-450F-ABC8-C6180D841E75}"/>
            </a:ext>
          </a:extLst>
        </xdr:cNvPr>
        <xdr:cNvSpPr/>
      </xdr:nvSpPr>
      <xdr:spPr>
        <a:xfrm>
          <a:off x="13928910" y="8191500"/>
          <a:ext cx="3664325" cy="4952999"/>
        </a:xfrm>
        <a:prstGeom prst="wedgeRectCallout">
          <a:avLst>
            <a:gd name="adj1" fmla="val 34548"/>
            <a:gd name="adj2" fmla="val -6868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・枠外の「消費税相当額の積算」から金額を算出。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％）が適用されている場合は、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％分の消費税相当額の積算が必要です。税抜金額の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％もしくは、税込金額に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2/108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を乗じて計算してください。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②不・非課税取引額については、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％の消費税相当額の積算が必要です。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①と②の合計が消費税相当額となります。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枠外の積算は算出例です。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実施機関の取扱いに従って算出してください。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消費税相当額の計上は、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）取引毎に、相対する消費税相当額を計上する方法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）四半期や半期毎に、期間分の取引をまとめて消費税相当額を計上する方法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3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）年度末に、通年分の取引をまとめて消費税相当額を計上する方法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いずれの方法でも問題ありませんが、年間通して一貫性のある記載をお願いします。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計算の際、小数点以下の端数がある場合は、四捨五入・切り捨て・繰り上げいずれの方法で処理されても問題ありませんが、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21</xdr:col>
      <xdr:colOff>231514</xdr:colOff>
      <xdr:row>30</xdr:row>
      <xdr:rowOff>145677</xdr:rowOff>
    </xdr:from>
    <xdr:to>
      <xdr:col>22</xdr:col>
      <xdr:colOff>1677057</xdr:colOff>
      <xdr:row>39</xdr:row>
      <xdr:rowOff>1</xdr:rowOff>
    </xdr:to>
    <xdr:sp macro="" textlink="">
      <xdr:nvSpPr>
        <xdr:cNvPr id="8" name="四角形吹き出し 1">
          <a:extLst>
            <a:ext uri="{FF2B5EF4-FFF2-40B4-BE49-F238E27FC236}">
              <a16:creationId xmlns:a16="http://schemas.microsoft.com/office/drawing/2014/main" id="{F6C10853-6C4A-4EE3-8A26-B1AA52F6FA65}"/>
            </a:ext>
          </a:extLst>
        </xdr:cNvPr>
        <xdr:cNvSpPr/>
      </xdr:nvSpPr>
      <xdr:spPr>
        <a:xfrm>
          <a:off x="19453412" y="7463118"/>
          <a:ext cx="2409888" cy="2073089"/>
        </a:xfrm>
        <a:prstGeom prst="wedgeRectCallout">
          <a:avLst>
            <a:gd name="adj1" fmla="val 45471"/>
            <a:gd name="adj2" fmla="val -92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・直接経費と自己資金とを合算して使用した場合、備考の「その他」に「執行額〇〇円のうち△△円が自己資金」と記入してください。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収支簿の「費目・種別毎の支出額」は執行額から自己資金をマイナスしたＪＳＴ財源分のみ記入してください。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19</xdr:col>
      <xdr:colOff>409762</xdr:colOff>
      <xdr:row>1</xdr:row>
      <xdr:rowOff>78441</xdr:rowOff>
    </xdr:from>
    <xdr:to>
      <xdr:col>22</xdr:col>
      <xdr:colOff>1501020</xdr:colOff>
      <xdr:row>6</xdr:row>
      <xdr:rowOff>89647</xdr:rowOff>
    </xdr:to>
    <xdr:sp macro="" textlink="">
      <xdr:nvSpPr>
        <xdr:cNvPr id="9" name="四角形吹き出し 1">
          <a:extLst>
            <a:ext uri="{FF2B5EF4-FFF2-40B4-BE49-F238E27FC236}">
              <a16:creationId xmlns:a16="http://schemas.microsoft.com/office/drawing/2014/main" id="{A70A99EC-7090-45D3-8CFF-8B287687656B}"/>
            </a:ext>
          </a:extLst>
        </xdr:cNvPr>
        <xdr:cNvSpPr/>
      </xdr:nvSpPr>
      <xdr:spPr>
        <a:xfrm>
          <a:off x="17850971" y="257735"/>
          <a:ext cx="3832410" cy="1355912"/>
        </a:xfrm>
        <a:prstGeom prst="wedgeRectCallout">
          <a:avLst>
            <a:gd name="adj1" fmla="val 6201"/>
            <a:gd name="adj2" fmla="val 758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％）の適用を受けた場合、不・非課税取引の場合は、プルダウンリストから選択してください。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％が適用されている場合は空欄としてください。</a:t>
          </a: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365760</xdr:colOff>
      <xdr:row>3</xdr:row>
      <xdr:rowOff>83820</xdr:rowOff>
    </xdr:from>
    <xdr:to>
      <xdr:col>13</xdr:col>
      <xdr:colOff>508635</xdr:colOff>
      <xdr:row>5</xdr:row>
      <xdr:rowOff>159385</xdr:rowOff>
    </xdr:to>
    <xdr:sp macro="" textlink="">
      <xdr:nvSpPr>
        <xdr:cNvPr id="10" name="四角形吹き出し 3">
          <a:extLst>
            <a:ext uri="{FF2B5EF4-FFF2-40B4-BE49-F238E27FC236}">
              <a16:creationId xmlns:a16="http://schemas.microsoft.com/office/drawing/2014/main" id="{7DDA85DD-11B9-463F-8022-137FC1CDADF1}"/>
            </a:ext>
          </a:extLst>
        </xdr:cNvPr>
        <xdr:cNvSpPr/>
      </xdr:nvSpPr>
      <xdr:spPr>
        <a:xfrm flipH="1">
          <a:off x="9364980" y="731520"/>
          <a:ext cx="2360295" cy="639445"/>
        </a:xfrm>
        <a:prstGeom prst="wedgeRectCallout">
          <a:avLst>
            <a:gd name="adj1" fmla="val -122807"/>
            <a:gd name="adj2" fmla="val 21751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機関名と企画名をご記入ください。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AC602"/>
  <sheetViews>
    <sheetView tabSelected="1" view="pageBreakPreview" topLeftCell="A31" zoomScale="85" zoomScaleNormal="90" zoomScaleSheetLayoutView="85" workbookViewId="0">
      <selection activeCell="M4" sqref="M4"/>
    </sheetView>
  </sheetViews>
  <sheetFormatPr defaultColWidth="9" defaultRowHeight="13.2" x14ac:dyDescent="0.2"/>
  <cols>
    <col min="1" max="1" width="3.109375" style="12" customWidth="1"/>
    <col min="2" max="2" width="5.109375" style="12" customWidth="1"/>
    <col min="3" max="3" width="5.6640625" style="12" customWidth="1"/>
    <col min="4" max="4" width="50.33203125" style="12" customWidth="1"/>
    <col min="5" max="7" width="11.6640625" style="12" customWidth="1"/>
    <col min="8" max="11" width="10.6640625" style="12" customWidth="1"/>
    <col min="12" max="12" width="11" style="12" customWidth="1"/>
    <col min="13" max="18" width="10.6640625" style="12" customWidth="1"/>
    <col min="19" max="19" width="12.88671875" style="12" customWidth="1"/>
    <col min="20" max="21" width="11.6640625" style="12" customWidth="1"/>
    <col min="22" max="22" width="12.88671875" style="12" customWidth="1"/>
    <col min="23" max="23" width="23.88671875" style="12" customWidth="1"/>
    <col min="24" max="24" width="17.6640625" style="11" customWidth="1"/>
    <col min="25" max="25" width="10.44140625" style="11" customWidth="1"/>
    <col min="26" max="26" width="16.109375" style="11" bestFit="1" customWidth="1"/>
    <col min="27" max="29" width="9" style="11"/>
    <col min="30" max="16384" width="9" style="12"/>
  </cols>
  <sheetData>
    <row r="1" spans="1:26" ht="14.4" x14ac:dyDescent="0.2">
      <c r="B1" s="15" t="s">
        <v>80</v>
      </c>
      <c r="V1" s="133"/>
      <c r="W1" s="133"/>
    </row>
    <row r="2" spans="1:26" ht="20.100000000000001" customHeight="1" x14ac:dyDescent="0.2">
      <c r="A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34"/>
      <c r="W2" s="134"/>
    </row>
    <row r="3" spans="1:26" ht="17.25" customHeight="1" thickBot="1" x14ac:dyDescent="0.25">
      <c r="A3" s="10"/>
      <c r="B3" s="10"/>
      <c r="C3" s="10"/>
      <c r="D3" s="10"/>
      <c r="E3" s="10"/>
      <c r="F3" s="10"/>
      <c r="G3" s="10"/>
      <c r="H3" s="13"/>
      <c r="I3" s="13"/>
      <c r="J3" s="13"/>
      <c r="K3" s="13"/>
      <c r="L3" s="13"/>
      <c r="M3" s="10"/>
      <c r="N3" s="10"/>
      <c r="O3" s="10"/>
      <c r="P3" s="10"/>
      <c r="Q3" s="10"/>
      <c r="R3" s="10"/>
      <c r="S3" s="10"/>
      <c r="T3" s="10"/>
      <c r="U3" s="10"/>
      <c r="V3" s="10"/>
      <c r="W3" s="14" t="s">
        <v>13</v>
      </c>
    </row>
    <row r="4" spans="1:26" ht="22.5" customHeight="1" x14ac:dyDescent="0.2">
      <c r="A4" s="10"/>
      <c r="B4" s="10"/>
      <c r="C4" s="10"/>
      <c r="D4" s="10"/>
      <c r="M4" s="1"/>
      <c r="N4" s="2"/>
      <c r="O4" s="152" t="s">
        <v>30</v>
      </c>
      <c r="P4" s="153"/>
      <c r="Q4" s="157" t="s">
        <v>104</v>
      </c>
      <c r="R4" s="158"/>
      <c r="S4" s="158"/>
      <c r="T4" s="158"/>
      <c r="U4" s="158"/>
      <c r="V4" s="158"/>
      <c r="W4" s="159"/>
    </row>
    <row r="5" spans="1:26" ht="22.5" customHeight="1" x14ac:dyDescent="0.2">
      <c r="A5" s="10"/>
      <c r="B5" s="3" t="s">
        <v>97</v>
      </c>
      <c r="C5" s="19">
        <v>4</v>
      </c>
      <c r="D5" s="15" t="s">
        <v>28</v>
      </c>
      <c r="M5" s="1"/>
      <c r="N5" s="2"/>
      <c r="O5" s="154" t="s">
        <v>95</v>
      </c>
      <c r="P5" s="114"/>
      <c r="Q5" s="160"/>
      <c r="R5" s="161"/>
      <c r="S5" s="161"/>
      <c r="T5" s="161"/>
      <c r="U5" s="161"/>
      <c r="V5" s="161"/>
      <c r="W5" s="162"/>
    </row>
    <row r="6" spans="1:26" ht="22.5" customHeight="1" thickBot="1" x14ac:dyDescent="0.25">
      <c r="A6" s="10"/>
      <c r="B6" s="3"/>
      <c r="C6" s="16"/>
      <c r="D6" s="15"/>
      <c r="M6" s="1"/>
      <c r="N6" s="1"/>
      <c r="O6" s="155" t="s">
        <v>79</v>
      </c>
      <c r="P6" s="156"/>
      <c r="Q6" s="163"/>
      <c r="R6" s="164"/>
      <c r="S6" s="164"/>
      <c r="T6" s="164"/>
      <c r="U6" s="164"/>
      <c r="V6" s="164"/>
      <c r="W6" s="165"/>
    </row>
    <row r="7" spans="1:26" ht="9.75" customHeight="1" thickBot="1" x14ac:dyDescent="0.25">
      <c r="A7" s="10"/>
      <c r="B7" s="16"/>
      <c r="C7" s="16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10"/>
    </row>
    <row r="8" spans="1:26" ht="20.100000000000001" customHeight="1" x14ac:dyDescent="0.2">
      <c r="A8" s="10"/>
      <c r="B8" s="148" t="s">
        <v>11</v>
      </c>
      <c r="C8" s="149"/>
      <c r="D8" s="143" t="s">
        <v>10</v>
      </c>
      <c r="E8" s="143" t="s">
        <v>4</v>
      </c>
      <c r="F8" s="143" t="s">
        <v>5</v>
      </c>
      <c r="G8" s="143" t="s">
        <v>6</v>
      </c>
      <c r="H8" s="135" t="s">
        <v>31</v>
      </c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7"/>
      <c r="T8" s="143" t="s">
        <v>7</v>
      </c>
      <c r="U8" s="143"/>
      <c r="V8" s="143"/>
      <c r="W8" s="144"/>
      <c r="X8" s="77" t="s">
        <v>88</v>
      </c>
      <c r="Y8" s="78"/>
      <c r="Z8" s="79"/>
    </row>
    <row r="9" spans="1:26" ht="20.100000000000001" customHeight="1" x14ac:dyDescent="0.2">
      <c r="A9" s="10"/>
      <c r="B9" s="102"/>
      <c r="C9" s="103"/>
      <c r="D9" s="145"/>
      <c r="E9" s="145"/>
      <c r="F9" s="145"/>
      <c r="G9" s="145"/>
      <c r="H9" s="113" t="s">
        <v>1</v>
      </c>
      <c r="I9" s="142"/>
      <c r="J9" s="115" t="s">
        <v>12</v>
      </c>
      <c r="K9" s="142"/>
      <c r="L9" s="7" t="s">
        <v>2</v>
      </c>
      <c r="M9" s="113" t="s">
        <v>3</v>
      </c>
      <c r="N9" s="142"/>
      <c r="O9" s="142"/>
      <c r="P9" s="142"/>
      <c r="Q9" s="142"/>
      <c r="R9" s="142"/>
      <c r="S9" s="147"/>
      <c r="T9" s="118" t="s">
        <v>8</v>
      </c>
      <c r="U9" s="118" t="s">
        <v>9</v>
      </c>
      <c r="V9" s="118" t="s">
        <v>100</v>
      </c>
      <c r="W9" s="97" t="s">
        <v>83</v>
      </c>
      <c r="X9" s="99" t="s">
        <v>87</v>
      </c>
      <c r="Y9" s="100" t="s">
        <v>102</v>
      </c>
      <c r="Z9" s="101"/>
    </row>
    <row r="10" spans="1:26" ht="20.100000000000001" customHeight="1" x14ac:dyDescent="0.2">
      <c r="A10" s="10"/>
      <c r="B10" s="104"/>
      <c r="C10" s="105"/>
      <c r="D10" s="146"/>
      <c r="E10" s="146"/>
      <c r="F10" s="146"/>
      <c r="G10" s="146"/>
      <c r="H10" s="7" t="s">
        <v>16</v>
      </c>
      <c r="I10" s="7" t="s">
        <v>17</v>
      </c>
      <c r="J10" s="8" t="s">
        <v>18</v>
      </c>
      <c r="K10" s="8" t="s">
        <v>19</v>
      </c>
      <c r="L10" s="7" t="s">
        <v>2</v>
      </c>
      <c r="M10" s="8" t="s">
        <v>20</v>
      </c>
      <c r="N10" s="8" t="s">
        <v>21</v>
      </c>
      <c r="O10" s="8" t="s">
        <v>22</v>
      </c>
      <c r="P10" s="8" t="s">
        <v>23</v>
      </c>
      <c r="Q10" s="8" t="s">
        <v>24</v>
      </c>
      <c r="R10" s="8" t="s">
        <v>25</v>
      </c>
      <c r="S10" s="7" t="s">
        <v>26</v>
      </c>
      <c r="T10" s="119"/>
      <c r="U10" s="119"/>
      <c r="V10" s="119"/>
      <c r="W10" s="98"/>
      <c r="X10" s="99"/>
      <c r="Y10" s="58" t="s">
        <v>86</v>
      </c>
      <c r="Z10" s="55" t="s">
        <v>85</v>
      </c>
    </row>
    <row r="11" spans="1:26" ht="19.5" customHeight="1" x14ac:dyDescent="0.2">
      <c r="A11" s="10"/>
      <c r="B11" s="95"/>
      <c r="C11" s="96"/>
      <c r="D11" s="20"/>
      <c r="E11" s="21"/>
      <c r="F11" s="22">
        <f>SUM(H11:S11)</f>
        <v>0</v>
      </c>
      <c r="G11" s="22">
        <f>E11-F11</f>
        <v>0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4"/>
      <c r="U11" s="24"/>
      <c r="V11" s="50"/>
      <c r="W11" s="25"/>
      <c r="X11" s="59"/>
      <c r="Y11" s="59"/>
      <c r="Z11" s="59">
        <f>ROUNDDOWN(Y11*0.02,0)</f>
        <v>0</v>
      </c>
    </row>
    <row r="12" spans="1:26" ht="20.100000000000001" customHeight="1" x14ac:dyDescent="0.2">
      <c r="A12" s="10"/>
      <c r="B12" s="80"/>
      <c r="C12" s="81"/>
      <c r="D12" s="26"/>
      <c r="E12" s="27"/>
      <c r="F12" s="28">
        <f t="shared" ref="F12:F28" si="0">SUM(H12:S12)</f>
        <v>0</v>
      </c>
      <c r="G12" s="28">
        <f t="shared" ref="G12:G58" si="1">G11+E12-F12</f>
        <v>0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9"/>
      <c r="U12" s="29"/>
      <c r="V12" s="51"/>
      <c r="W12" s="30"/>
      <c r="X12" s="59"/>
      <c r="Y12" s="59"/>
      <c r="Z12" s="59">
        <f t="shared" ref="Z12:Z58" si="2">ROUNDDOWN(Y12*0.02,0)</f>
        <v>0</v>
      </c>
    </row>
    <row r="13" spans="1:26" ht="20.100000000000001" customHeight="1" x14ac:dyDescent="0.2">
      <c r="A13" s="10"/>
      <c r="B13" s="80"/>
      <c r="C13" s="81"/>
      <c r="D13" s="26"/>
      <c r="E13" s="27"/>
      <c r="F13" s="28">
        <f>SUM(H13:S13)</f>
        <v>0</v>
      </c>
      <c r="G13" s="28">
        <f t="shared" si="1"/>
        <v>0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9"/>
      <c r="U13" s="29"/>
      <c r="V13" s="26"/>
      <c r="W13" s="30"/>
      <c r="X13" s="59"/>
      <c r="Y13" s="59"/>
      <c r="Z13" s="59">
        <f>ROUNDDOWN(Y13*0.02,0)</f>
        <v>0</v>
      </c>
    </row>
    <row r="14" spans="1:26" ht="20.100000000000001" customHeight="1" x14ac:dyDescent="0.2">
      <c r="A14" s="10"/>
      <c r="B14" s="80"/>
      <c r="C14" s="81"/>
      <c r="D14" s="26"/>
      <c r="E14" s="27"/>
      <c r="F14" s="28">
        <f>SUM(H14:S14)</f>
        <v>0</v>
      </c>
      <c r="G14" s="28">
        <f t="shared" si="1"/>
        <v>0</v>
      </c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9"/>
      <c r="U14" s="29"/>
      <c r="V14" s="26"/>
      <c r="W14" s="30"/>
      <c r="X14" s="59"/>
      <c r="Y14" s="59"/>
      <c r="Z14" s="59">
        <f>ROUNDDOWN(Y14*0.02,0)</f>
        <v>0</v>
      </c>
    </row>
    <row r="15" spans="1:26" ht="20.100000000000001" customHeight="1" x14ac:dyDescent="0.2">
      <c r="A15" s="10"/>
      <c r="B15" s="80"/>
      <c r="C15" s="81"/>
      <c r="D15" s="26"/>
      <c r="E15" s="27"/>
      <c r="F15" s="28">
        <f>SUM(H15:S15)</f>
        <v>0</v>
      </c>
      <c r="G15" s="28">
        <f t="shared" si="1"/>
        <v>0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9"/>
      <c r="U15" s="29"/>
      <c r="V15" s="26"/>
      <c r="W15" s="30"/>
      <c r="X15" s="59"/>
      <c r="Y15" s="59"/>
      <c r="Z15" s="59">
        <f>ROUNDDOWN(Y15*0.02,0)</f>
        <v>0</v>
      </c>
    </row>
    <row r="16" spans="1:26" ht="20.100000000000001" customHeight="1" x14ac:dyDescent="0.2">
      <c r="A16" s="10"/>
      <c r="B16" s="80"/>
      <c r="C16" s="81"/>
      <c r="D16" s="26"/>
      <c r="E16" s="27"/>
      <c r="F16" s="28">
        <f>SUM(H16:S16)</f>
        <v>0</v>
      </c>
      <c r="G16" s="28">
        <f t="shared" si="1"/>
        <v>0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9"/>
      <c r="U16" s="29"/>
      <c r="V16" s="26"/>
      <c r="W16" s="30"/>
      <c r="X16" s="59"/>
      <c r="Y16" s="59"/>
      <c r="Z16" s="59">
        <f>ROUNDDOWN(Y16*0.02,0)</f>
        <v>0</v>
      </c>
    </row>
    <row r="17" spans="1:26" ht="20.100000000000001" customHeight="1" x14ac:dyDescent="0.2">
      <c r="A17" s="10"/>
      <c r="B17" s="80"/>
      <c r="C17" s="81"/>
      <c r="D17" s="26"/>
      <c r="E17" s="27"/>
      <c r="F17" s="28">
        <f t="shared" si="0"/>
        <v>0</v>
      </c>
      <c r="G17" s="28">
        <f t="shared" si="1"/>
        <v>0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9"/>
      <c r="U17" s="29"/>
      <c r="V17" s="26"/>
      <c r="W17" s="30"/>
      <c r="X17" s="59"/>
      <c r="Y17" s="59"/>
      <c r="Z17" s="59">
        <f t="shared" si="2"/>
        <v>0</v>
      </c>
    </row>
    <row r="18" spans="1:26" ht="20.100000000000001" customHeight="1" x14ac:dyDescent="0.2">
      <c r="A18" s="10"/>
      <c r="B18" s="80"/>
      <c r="C18" s="81"/>
      <c r="D18" s="26"/>
      <c r="E18" s="27"/>
      <c r="F18" s="28">
        <f t="shared" si="0"/>
        <v>0</v>
      </c>
      <c r="G18" s="28">
        <f t="shared" si="1"/>
        <v>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9"/>
      <c r="U18" s="29"/>
      <c r="V18" s="26"/>
      <c r="W18" s="30"/>
      <c r="X18" s="59"/>
      <c r="Y18" s="59"/>
      <c r="Z18" s="59">
        <f t="shared" si="2"/>
        <v>0</v>
      </c>
    </row>
    <row r="19" spans="1:26" ht="20.100000000000001" customHeight="1" x14ac:dyDescent="0.2">
      <c r="A19" s="10"/>
      <c r="B19" s="80"/>
      <c r="C19" s="81"/>
      <c r="D19" s="26"/>
      <c r="E19" s="27"/>
      <c r="F19" s="28">
        <f t="shared" si="0"/>
        <v>0</v>
      </c>
      <c r="G19" s="28">
        <f t="shared" si="1"/>
        <v>0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9"/>
      <c r="U19" s="29"/>
      <c r="V19" s="26"/>
      <c r="W19" s="30"/>
      <c r="X19" s="59"/>
      <c r="Y19" s="59"/>
      <c r="Z19" s="59">
        <f t="shared" si="2"/>
        <v>0</v>
      </c>
    </row>
    <row r="20" spans="1:26" ht="20.100000000000001" customHeight="1" x14ac:dyDescent="0.2">
      <c r="A20" s="10"/>
      <c r="B20" s="80"/>
      <c r="C20" s="81"/>
      <c r="D20" s="26"/>
      <c r="E20" s="27"/>
      <c r="F20" s="28">
        <f t="shared" si="0"/>
        <v>0</v>
      </c>
      <c r="G20" s="28">
        <f t="shared" si="1"/>
        <v>0</v>
      </c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9"/>
      <c r="U20" s="29"/>
      <c r="V20" s="26"/>
      <c r="W20" s="30"/>
      <c r="X20" s="59"/>
      <c r="Y20" s="59"/>
      <c r="Z20" s="59">
        <f t="shared" si="2"/>
        <v>0</v>
      </c>
    </row>
    <row r="21" spans="1:26" ht="20.100000000000001" customHeight="1" x14ac:dyDescent="0.2">
      <c r="A21" s="10"/>
      <c r="B21" s="80"/>
      <c r="C21" s="81"/>
      <c r="D21" s="26"/>
      <c r="E21" s="27"/>
      <c r="F21" s="28">
        <f t="shared" si="0"/>
        <v>0</v>
      </c>
      <c r="G21" s="28">
        <f t="shared" si="1"/>
        <v>0</v>
      </c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9"/>
      <c r="U21" s="29"/>
      <c r="V21" s="26"/>
      <c r="W21" s="30"/>
      <c r="X21" s="59"/>
      <c r="Y21" s="59"/>
      <c r="Z21" s="59">
        <f t="shared" si="2"/>
        <v>0</v>
      </c>
    </row>
    <row r="22" spans="1:26" ht="19.5" customHeight="1" x14ac:dyDescent="0.2">
      <c r="A22" s="10"/>
      <c r="B22" s="80"/>
      <c r="C22" s="81"/>
      <c r="D22" s="26"/>
      <c r="E22" s="27"/>
      <c r="F22" s="28">
        <f t="shared" si="0"/>
        <v>0</v>
      </c>
      <c r="G22" s="28">
        <f t="shared" si="1"/>
        <v>0</v>
      </c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9"/>
      <c r="U22" s="29"/>
      <c r="V22" s="26"/>
      <c r="W22" s="30"/>
      <c r="X22" s="59"/>
      <c r="Y22" s="59"/>
      <c r="Z22" s="59">
        <f t="shared" si="2"/>
        <v>0</v>
      </c>
    </row>
    <row r="23" spans="1:26" ht="19.5" customHeight="1" x14ac:dyDescent="0.2">
      <c r="A23" s="10"/>
      <c r="B23" s="80"/>
      <c r="C23" s="81"/>
      <c r="D23" s="26"/>
      <c r="E23" s="27"/>
      <c r="F23" s="28">
        <f t="shared" si="0"/>
        <v>0</v>
      </c>
      <c r="G23" s="28">
        <f t="shared" si="1"/>
        <v>0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9"/>
      <c r="U23" s="29"/>
      <c r="V23" s="26"/>
      <c r="W23" s="30"/>
      <c r="X23" s="59"/>
      <c r="Y23" s="59"/>
      <c r="Z23" s="59">
        <f t="shared" si="2"/>
        <v>0</v>
      </c>
    </row>
    <row r="24" spans="1:26" ht="19.5" customHeight="1" x14ac:dyDescent="0.2">
      <c r="A24" s="10"/>
      <c r="B24" s="80"/>
      <c r="C24" s="81"/>
      <c r="D24" s="26"/>
      <c r="E24" s="27"/>
      <c r="F24" s="28">
        <f t="shared" si="0"/>
        <v>0</v>
      </c>
      <c r="G24" s="28">
        <f t="shared" si="1"/>
        <v>0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9"/>
      <c r="U24" s="29"/>
      <c r="V24" s="26"/>
      <c r="W24" s="30"/>
      <c r="X24" s="59"/>
      <c r="Y24" s="59"/>
      <c r="Z24" s="59">
        <f t="shared" si="2"/>
        <v>0</v>
      </c>
    </row>
    <row r="25" spans="1:26" ht="19.5" customHeight="1" x14ac:dyDescent="0.2">
      <c r="A25" s="10"/>
      <c r="B25" s="80"/>
      <c r="C25" s="81"/>
      <c r="D25" s="26"/>
      <c r="E25" s="27"/>
      <c r="F25" s="28">
        <f t="shared" si="0"/>
        <v>0</v>
      </c>
      <c r="G25" s="28">
        <f t="shared" si="1"/>
        <v>0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9"/>
      <c r="U25" s="29"/>
      <c r="V25" s="26"/>
      <c r="W25" s="30"/>
      <c r="X25" s="59"/>
      <c r="Y25" s="59"/>
      <c r="Z25" s="59">
        <f t="shared" si="2"/>
        <v>0</v>
      </c>
    </row>
    <row r="26" spans="1:26" ht="19.5" customHeight="1" x14ac:dyDescent="0.2">
      <c r="A26" s="10"/>
      <c r="B26" s="80"/>
      <c r="C26" s="81"/>
      <c r="D26" s="26"/>
      <c r="E26" s="27"/>
      <c r="F26" s="28">
        <f t="shared" si="0"/>
        <v>0</v>
      </c>
      <c r="G26" s="28">
        <f t="shared" si="1"/>
        <v>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9"/>
      <c r="U26" s="29"/>
      <c r="V26" s="26"/>
      <c r="W26" s="30"/>
      <c r="X26" s="59"/>
      <c r="Y26" s="59"/>
      <c r="Z26" s="59">
        <f t="shared" si="2"/>
        <v>0</v>
      </c>
    </row>
    <row r="27" spans="1:26" ht="19.5" customHeight="1" x14ac:dyDescent="0.2">
      <c r="A27" s="10"/>
      <c r="B27" s="80"/>
      <c r="C27" s="81"/>
      <c r="D27" s="26"/>
      <c r="E27" s="27"/>
      <c r="F27" s="28">
        <f t="shared" si="0"/>
        <v>0</v>
      </c>
      <c r="G27" s="28">
        <f t="shared" si="1"/>
        <v>0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9"/>
      <c r="U27" s="29"/>
      <c r="V27" s="26"/>
      <c r="W27" s="30"/>
      <c r="X27" s="59"/>
      <c r="Y27" s="59"/>
      <c r="Z27" s="59">
        <f t="shared" si="2"/>
        <v>0</v>
      </c>
    </row>
    <row r="28" spans="1:26" ht="19.5" customHeight="1" x14ac:dyDescent="0.2">
      <c r="A28" s="10"/>
      <c r="B28" s="80"/>
      <c r="C28" s="81"/>
      <c r="D28" s="26"/>
      <c r="E28" s="27"/>
      <c r="F28" s="28">
        <f t="shared" si="0"/>
        <v>0</v>
      </c>
      <c r="G28" s="28">
        <f t="shared" si="1"/>
        <v>0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9"/>
      <c r="U28" s="29"/>
      <c r="V28" s="26"/>
      <c r="W28" s="30"/>
      <c r="X28" s="59"/>
      <c r="Y28" s="59"/>
      <c r="Z28" s="59">
        <f t="shared" si="2"/>
        <v>0</v>
      </c>
    </row>
    <row r="29" spans="1:26" ht="19.5" customHeight="1" x14ac:dyDescent="0.2">
      <c r="A29" s="10"/>
      <c r="B29" s="80"/>
      <c r="C29" s="81"/>
      <c r="D29" s="26"/>
      <c r="E29" s="27"/>
      <c r="F29" s="28">
        <f t="shared" ref="F29:F36" si="3">SUM(H29:S29)</f>
        <v>0</v>
      </c>
      <c r="G29" s="28">
        <f t="shared" si="1"/>
        <v>0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9"/>
      <c r="U29" s="29"/>
      <c r="V29" s="26"/>
      <c r="W29" s="30"/>
      <c r="X29" s="59"/>
      <c r="Y29" s="59"/>
      <c r="Z29" s="59">
        <f t="shared" si="2"/>
        <v>0</v>
      </c>
    </row>
    <row r="30" spans="1:26" ht="19.5" customHeight="1" x14ac:dyDescent="0.2">
      <c r="A30" s="10"/>
      <c r="B30" s="80"/>
      <c r="C30" s="81"/>
      <c r="D30" s="26"/>
      <c r="E30" s="27"/>
      <c r="F30" s="28">
        <f t="shared" si="3"/>
        <v>0</v>
      </c>
      <c r="G30" s="28">
        <f t="shared" si="1"/>
        <v>0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9"/>
      <c r="U30" s="29"/>
      <c r="V30" s="26"/>
      <c r="W30" s="30"/>
      <c r="X30" s="59"/>
      <c r="Y30" s="59"/>
      <c r="Z30" s="59">
        <f t="shared" si="2"/>
        <v>0</v>
      </c>
    </row>
    <row r="31" spans="1:26" ht="19.5" customHeight="1" x14ac:dyDescent="0.2">
      <c r="A31" s="10"/>
      <c r="B31" s="80"/>
      <c r="C31" s="81"/>
      <c r="D31" s="26"/>
      <c r="E31" s="27"/>
      <c r="F31" s="28">
        <f t="shared" si="3"/>
        <v>0</v>
      </c>
      <c r="G31" s="28">
        <f t="shared" si="1"/>
        <v>0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9"/>
      <c r="U31" s="29"/>
      <c r="V31" s="26"/>
      <c r="W31" s="30"/>
      <c r="X31" s="59"/>
      <c r="Y31" s="59"/>
      <c r="Z31" s="59">
        <f t="shared" si="2"/>
        <v>0</v>
      </c>
    </row>
    <row r="32" spans="1:26" ht="19.5" customHeight="1" x14ac:dyDescent="0.2">
      <c r="A32" s="10"/>
      <c r="B32" s="80"/>
      <c r="C32" s="81"/>
      <c r="D32" s="26"/>
      <c r="E32" s="27"/>
      <c r="F32" s="28">
        <f t="shared" si="3"/>
        <v>0</v>
      </c>
      <c r="G32" s="28">
        <f t="shared" si="1"/>
        <v>0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9"/>
      <c r="U32" s="29"/>
      <c r="V32" s="26"/>
      <c r="W32" s="30"/>
      <c r="X32" s="59"/>
      <c r="Y32" s="59"/>
      <c r="Z32" s="59">
        <f t="shared" si="2"/>
        <v>0</v>
      </c>
    </row>
    <row r="33" spans="1:26" ht="19.5" customHeight="1" x14ac:dyDescent="0.2">
      <c r="A33" s="10"/>
      <c r="B33" s="80"/>
      <c r="C33" s="81"/>
      <c r="D33" s="26"/>
      <c r="E33" s="27"/>
      <c r="F33" s="28">
        <f t="shared" si="3"/>
        <v>0</v>
      </c>
      <c r="G33" s="28">
        <f t="shared" si="1"/>
        <v>0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9"/>
      <c r="U33" s="29"/>
      <c r="V33" s="26"/>
      <c r="W33" s="30"/>
      <c r="X33" s="59"/>
      <c r="Y33" s="59"/>
      <c r="Z33" s="59">
        <f t="shared" si="2"/>
        <v>0</v>
      </c>
    </row>
    <row r="34" spans="1:26" ht="19.5" customHeight="1" x14ac:dyDescent="0.2">
      <c r="A34" s="10"/>
      <c r="B34" s="80"/>
      <c r="C34" s="81"/>
      <c r="D34" s="26"/>
      <c r="E34" s="27"/>
      <c r="F34" s="28">
        <f t="shared" si="3"/>
        <v>0</v>
      </c>
      <c r="G34" s="28">
        <f t="shared" si="1"/>
        <v>0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29"/>
      <c r="V34" s="26"/>
      <c r="W34" s="30"/>
      <c r="X34" s="59"/>
      <c r="Y34" s="59"/>
      <c r="Z34" s="59">
        <f t="shared" si="2"/>
        <v>0</v>
      </c>
    </row>
    <row r="35" spans="1:26" ht="19.5" customHeight="1" x14ac:dyDescent="0.2">
      <c r="A35" s="10"/>
      <c r="B35" s="80"/>
      <c r="C35" s="81"/>
      <c r="D35" s="26"/>
      <c r="E35" s="27"/>
      <c r="F35" s="28">
        <f t="shared" si="3"/>
        <v>0</v>
      </c>
      <c r="G35" s="28">
        <f t="shared" si="1"/>
        <v>0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31"/>
      <c r="U35" s="31"/>
      <c r="V35" s="26"/>
      <c r="W35" s="30"/>
      <c r="X35" s="59"/>
      <c r="Y35" s="59"/>
      <c r="Z35" s="59">
        <f t="shared" si="2"/>
        <v>0</v>
      </c>
    </row>
    <row r="36" spans="1:26" ht="19.5" customHeight="1" x14ac:dyDescent="0.2">
      <c r="A36" s="10"/>
      <c r="B36" s="80"/>
      <c r="C36" s="81"/>
      <c r="D36" s="26"/>
      <c r="E36" s="27"/>
      <c r="F36" s="28">
        <f t="shared" si="3"/>
        <v>0</v>
      </c>
      <c r="G36" s="28">
        <f t="shared" si="1"/>
        <v>0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32"/>
      <c r="U36" s="32"/>
      <c r="V36" s="26"/>
      <c r="W36" s="30"/>
      <c r="X36" s="59"/>
      <c r="Y36" s="59"/>
      <c r="Z36" s="59">
        <f t="shared" si="2"/>
        <v>0</v>
      </c>
    </row>
    <row r="37" spans="1:26" ht="19.5" customHeight="1" x14ac:dyDescent="0.2">
      <c r="A37" s="10"/>
      <c r="B37" s="80"/>
      <c r="C37" s="81"/>
      <c r="D37" s="26"/>
      <c r="E37" s="27"/>
      <c r="F37" s="28">
        <f t="shared" ref="F37:F58" si="4">SUM(H37:S37)</f>
        <v>0</v>
      </c>
      <c r="G37" s="28">
        <f t="shared" si="1"/>
        <v>0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32"/>
      <c r="U37" s="32"/>
      <c r="V37" s="26"/>
      <c r="W37" s="30"/>
      <c r="X37" s="59"/>
      <c r="Y37" s="59"/>
      <c r="Z37" s="59">
        <f t="shared" si="2"/>
        <v>0</v>
      </c>
    </row>
    <row r="38" spans="1:26" ht="19.5" customHeight="1" x14ac:dyDescent="0.2">
      <c r="A38" s="10"/>
      <c r="B38" s="80"/>
      <c r="C38" s="81"/>
      <c r="D38" s="26"/>
      <c r="E38" s="27"/>
      <c r="F38" s="28">
        <f t="shared" si="4"/>
        <v>0</v>
      </c>
      <c r="G38" s="28">
        <f t="shared" si="1"/>
        <v>0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32"/>
      <c r="U38" s="32"/>
      <c r="V38" s="26"/>
      <c r="W38" s="30"/>
      <c r="X38" s="59"/>
      <c r="Y38" s="59"/>
      <c r="Z38" s="59">
        <f t="shared" si="2"/>
        <v>0</v>
      </c>
    </row>
    <row r="39" spans="1:26" ht="19.5" customHeight="1" x14ac:dyDescent="0.2">
      <c r="A39" s="10"/>
      <c r="B39" s="80"/>
      <c r="C39" s="81"/>
      <c r="D39" s="26"/>
      <c r="E39" s="27"/>
      <c r="F39" s="28">
        <f t="shared" si="4"/>
        <v>0</v>
      </c>
      <c r="G39" s="28">
        <f t="shared" si="1"/>
        <v>0</v>
      </c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32"/>
      <c r="U39" s="32"/>
      <c r="V39" s="26"/>
      <c r="W39" s="30"/>
      <c r="X39" s="59"/>
      <c r="Y39" s="59"/>
      <c r="Z39" s="59">
        <f t="shared" si="2"/>
        <v>0</v>
      </c>
    </row>
    <row r="40" spans="1:26" ht="19.5" customHeight="1" x14ac:dyDescent="0.2">
      <c r="A40" s="10"/>
      <c r="B40" s="80"/>
      <c r="C40" s="81"/>
      <c r="D40" s="26"/>
      <c r="E40" s="27"/>
      <c r="F40" s="28">
        <f t="shared" si="4"/>
        <v>0</v>
      </c>
      <c r="G40" s="28">
        <f t="shared" si="1"/>
        <v>0</v>
      </c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32"/>
      <c r="U40" s="32"/>
      <c r="V40" s="26"/>
      <c r="W40" s="30"/>
      <c r="X40" s="59"/>
      <c r="Y40" s="59"/>
      <c r="Z40" s="59">
        <f t="shared" si="2"/>
        <v>0</v>
      </c>
    </row>
    <row r="41" spans="1:26" ht="19.5" customHeight="1" x14ac:dyDescent="0.2">
      <c r="A41" s="10"/>
      <c r="B41" s="80"/>
      <c r="C41" s="81"/>
      <c r="D41" s="26"/>
      <c r="E41" s="27"/>
      <c r="F41" s="28">
        <f t="shared" si="4"/>
        <v>0</v>
      </c>
      <c r="G41" s="28">
        <f t="shared" si="1"/>
        <v>0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32"/>
      <c r="U41" s="32"/>
      <c r="V41" s="26"/>
      <c r="W41" s="30"/>
      <c r="X41" s="59"/>
      <c r="Y41" s="59"/>
      <c r="Z41" s="59">
        <f t="shared" si="2"/>
        <v>0</v>
      </c>
    </row>
    <row r="42" spans="1:26" ht="19.5" customHeight="1" x14ac:dyDescent="0.2">
      <c r="A42" s="10"/>
      <c r="B42" s="80"/>
      <c r="C42" s="81"/>
      <c r="D42" s="26"/>
      <c r="E42" s="27"/>
      <c r="F42" s="28">
        <f t="shared" si="4"/>
        <v>0</v>
      </c>
      <c r="G42" s="28">
        <f t="shared" si="1"/>
        <v>0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32"/>
      <c r="U42" s="32"/>
      <c r="V42" s="26"/>
      <c r="W42" s="30"/>
      <c r="X42" s="59"/>
      <c r="Y42" s="59"/>
      <c r="Z42" s="59">
        <f t="shared" si="2"/>
        <v>0</v>
      </c>
    </row>
    <row r="43" spans="1:26" ht="19.5" customHeight="1" x14ac:dyDescent="0.2">
      <c r="A43" s="10"/>
      <c r="B43" s="80"/>
      <c r="C43" s="81"/>
      <c r="D43" s="26"/>
      <c r="E43" s="27"/>
      <c r="F43" s="28">
        <f t="shared" si="4"/>
        <v>0</v>
      </c>
      <c r="G43" s="28">
        <f t="shared" si="1"/>
        <v>0</v>
      </c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32"/>
      <c r="U43" s="32"/>
      <c r="V43" s="26"/>
      <c r="W43" s="30"/>
      <c r="X43" s="59"/>
      <c r="Y43" s="59"/>
      <c r="Z43" s="59">
        <f t="shared" si="2"/>
        <v>0</v>
      </c>
    </row>
    <row r="44" spans="1:26" ht="19.5" customHeight="1" x14ac:dyDescent="0.2">
      <c r="A44" s="10"/>
      <c r="B44" s="80"/>
      <c r="C44" s="81"/>
      <c r="D44" s="26"/>
      <c r="E44" s="27"/>
      <c r="F44" s="28">
        <f t="shared" si="4"/>
        <v>0</v>
      </c>
      <c r="G44" s="28">
        <f t="shared" si="1"/>
        <v>0</v>
      </c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32"/>
      <c r="U44" s="32"/>
      <c r="V44" s="26"/>
      <c r="W44" s="30"/>
      <c r="X44" s="59"/>
      <c r="Y44" s="59"/>
      <c r="Z44" s="59">
        <f t="shared" si="2"/>
        <v>0</v>
      </c>
    </row>
    <row r="45" spans="1:26" ht="19.5" customHeight="1" x14ac:dyDescent="0.2">
      <c r="A45" s="10"/>
      <c r="B45" s="80"/>
      <c r="C45" s="81"/>
      <c r="D45" s="26"/>
      <c r="E45" s="27"/>
      <c r="F45" s="28">
        <f t="shared" si="4"/>
        <v>0</v>
      </c>
      <c r="G45" s="28">
        <f t="shared" si="1"/>
        <v>0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32"/>
      <c r="U45" s="32"/>
      <c r="V45" s="26"/>
      <c r="W45" s="30"/>
      <c r="X45" s="59"/>
      <c r="Y45" s="59"/>
      <c r="Z45" s="59">
        <f t="shared" si="2"/>
        <v>0</v>
      </c>
    </row>
    <row r="46" spans="1:26" ht="19.5" customHeight="1" x14ac:dyDescent="0.2">
      <c r="A46" s="10"/>
      <c r="B46" s="80"/>
      <c r="C46" s="81"/>
      <c r="D46" s="26"/>
      <c r="E46" s="27"/>
      <c r="F46" s="28">
        <f t="shared" si="4"/>
        <v>0</v>
      </c>
      <c r="G46" s="28">
        <f t="shared" si="1"/>
        <v>0</v>
      </c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32"/>
      <c r="U46" s="32"/>
      <c r="V46" s="26"/>
      <c r="W46" s="30"/>
      <c r="X46" s="59"/>
      <c r="Y46" s="59"/>
      <c r="Z46" s="59">
        <f t="shared" si="2"/>
        <v>0</v>
      </c>
    </row>
    <row r="47" spans="1:26" ht="19.5" customHeight="1" x14ac:dyDescent="0.2">
      <c r="A47" s="10"/>
      <c r="B47" s="80"/>
      <c r="C47" s="81"/>
      <c r="D47" s="26"/>
      <c r="E47" s="27"/>
      <c r="F47" s="28">
        <f t="shared" si="4"/>
        <v>0</v>
      </c>
      <c r="G47" s="28">
        <f t="shared" si="1"/>
        <v>0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32"/>
      <c r="U47" s="32"/>
      <c r="V47" s="26"/>
      <c r="W47" s="30"/>
      <c r="X47" s="59"/>
      <c r="Y47" s="59"/>
      <c r="Z47" s="59">
        <f t="shared" si="2"/>
        <v>0</v>
      </c>
    </row>
    <row r="48" spans="1:26" ht="19.5" customHeight="1" x14ac:dyDescent="0.2">
      <c r="A48" s="10"/>
      <c r="B48" s="80"/>
      <c r="C48" s="81"/>
      <c r="D48" s="26"/>
      <c r="E48" s="27"/>
      <c r="F48" s="28">
        <f t="shared" si="4"/>
        <v>0</v>
      </c>
      <c r="G48" s="28">
        <f t="shared" si="1"/>
        <v>0</v>
      </c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32"/>
      <c r="U48" s="32"/>
      <c r="V48" s="26"/>
      <c r="W48" s="30"/>
      <c r="X48" s="59"/>
      <c r="Y48" s="59"/>
      <c r="Z48" s="59">
        <f t="shared" si="2"/>
        <v>0</v>
      </c>
    </row>
    <row r="49" spans="1:26" ht="19.5" customHeight="1" x14ac:dyDescent="0.2">
      <c r="A49" s="10"/>
      <c r="B49" s="80"/>
      <c r="C49" s="81"/>
      <c r="D49" s="26"/>
      <c r="E49" s="27"/>
      <c r="F49" s="28">
        <f t="shared" si="4"/>
        <v>0</v>
      </c>
      <c r="G49" s="28">
        <f t="shared" si="1"/>
        <v>0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32"/>
      <c r="U49" s="32"/>
      <c r="V49" s="26"/>
      <c r="W49" s="30"/>
      <c r="X49" s="59"/>
      <c r="Y49" s="59"/>
      <c r="Z49" s="59">
        <f t="shared" si="2"/>
        <v>0</v>
      </c>
    </row>
    <row r="50" spans="1:26" ht="19.5" customHeight="1" x14ac:dyDescent="0.2">
      <c r="A50" s="10"/>
      <c r="B50" s="80"/>
      <c r="C50" s="81"/>
      <c r="D50" s="26"/>
      <c r="E50" s="27"/>
      <c r="F50" s="28">
        <f t="shared" si="4"/>
        <v>0</v>
      </c>
      <c r="G50" s="28">
        <f t="shared" si="1"/>
        <v>0</v>
      </c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32"/>
      <c r="U50" s="32"/>
      <c r="V50" s="26"/>
      <c r="W50" s="30"/>
      <c r="X50" s="59"/>
      <c r="Y50" s="59"/>
      <c r="Z50" s="59">
        <f t="shared" si="2"/>
        <v>0</v>
      </c>
    </row>
    <row r="51" spans="1:26" ht="19.5" customHeight="1" x14ac:dyDescent="0.2">
      <c r="A51" s="10"/>
      <c r="B51" s="80"/>
      <c r="C51" s="81"/>
      <c r="D51" s="26"/>
      <c r="E51" s="27"/>
      <c r="F51" s="28">
        <f t="shared" si="4"/>
        <v>0</v>
      </c>
      <c r="G51" s="28">
        <f t="shared" si="1"/>
        <v>0</v>
      </c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32"/>
      <c r="U51" s="32"/>
      <c r="V51" s="26"/>
      <c r="W51" s="30"/>
      <c r="X51" s="59"/>
      <c r="Y51" s="59"/>
      <c r="Z51" s="59">
        <f t="shared" si="2"/>
        <v>0</v>
      </c>
    </row>
    <row r="52" spans="1:26" ht="19.5" customHeight="1" x14ac:dyDescent="0.2">
      <c r="A52" s="10"/>
      <c r="B52" s="80"/>
      <c r="C52" s="81"/>
      <c r="D52" s="26"/>
      <c r="E52" s="27"/>
      <c r="F52" s="28">
        <f t="shared" si="4"/>
        <v>0</v>
      </c>
      <c r="G52" s="28">
        <f t="shared" si="1"/>
        <v>0</v>
      </c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32"/>
      <c r="U52" s="32"/>
      <c r="V52" s="26"/>
      <c r="W52" s="30"/>
      <c r="X52" s="59"/>
      <c r="Y52" s="59"/>
      <c r="Z52" s="59">
        <f t="shared" si="2"/>
        <v>0</v>
      </c>
    </row>
    <row r="53" spans="1:26" ht="19.5" customHeight="1" x14ac:dyDescent="0.2">
      <c r="A53" s="10"/>
      <c r="B53" s="80"/>
      <c r="C53" s="81"/>
      <c r="D53" s="26"/>
      <c r="E53" s="27"/>
      <c r="F53" s="28">
        <f t="shared" si="4"/>
        <v>0</v>
      </c>
      <c r="G53" s="28">
        <f t="shared" si="1"/>
        <v>0</v>
      </c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32"/>
      <c r="U53" s="32"/>
      <c r="V53" s="26"/>
      <c r="W53" s="30"/>
      <c r="X53" s="59"/>
      <c r="Y53" s="59"/>
      <c r="Z53" s="59">
        <f t="shared" si="2"/>
        <v>0</v>
      </c>
    </row>
    <row r="54" spans="1:26" ht="19.5" customHeight="1" x14ac:dyDescent="0.2">
      <c r="A54" s="10"/>
      <c r="B54" s="80"/>
      <c r="C54" s="81"/>
      <c r="D54" s="26"/>
      <c r="E54" s="27"/>
      <c r="F54" s="28">
        <f t="shared" si="4"/>
        <v>0</v>
      </c>
      <c r="G54" s="28">
        <f t="shared" si="1"/>
        <v>0</v>
      </c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32"/>
      <c r="U54" s="32"/>
      <c r="V54" s="26"/>
      <c r="W54" s="30"/>
      <c r="X54" s="59"/>
      <c r="Y54" s="59"/>
      <c r="Z54" s="59">
        <f t="shared" si="2"/>
        <v>0</v>
      </c>
    </row>
    <row r="55" spans="1:26" ht="19.5" customHeight="1" x14ac:dyDescent="0.2">
      <c r="A55" s="10"/>
      <c r="B55" s="80"/>
      <c r="C55" s="81"/>
      <c r="D55" s="26"/>
      <c r="E55" s="27"/>
      <c r="F55" s="28">
        <f t="shared" si="4"/>
        <v>0</v>
      </c>
      <c r="G55" s="28">
        <f t="shared" si="1"/>
        <v>0</v>
      </c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32"/>
      <c r="U55" s="32"/>
      <c r="V55" s="26"/>
      <c r="W55" s="30"/>
      <c r="X55" s="59"/>
      <c r="Y55" s="59"/>
      <c r="Z55" s="59">
        <f t="shared" si="2"/>
        <v>0</v>
      </c>
    </row>
    <row r="56" spans="1:26" ht="19.5" customHeight="1" x14ac:dyDescent="0.2">
      <c r="A56" s="10"/>
      <c r="B56" s="80"/>
      <c r="C56" s="81"/>
      <c r="D56" s="26"/>
      <c r="E56" s="27"/>
      <c r="F56" s="28">
        <f t="shared" si="4"/>
        <v>0</v>
      </c>
      <c r="G56" s="28">
        <f t="shared" si="1"/>
        <v>0</v>
      </c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32"/>
      <c r="U56" s="32"/>
      <c r="V56" s="26"/>
      <c r="W56" s="30"/>
      <c r="X56" s="59"/>
      <c r="Y56" s="59"/>
      <c r="Z56" s="59">
        <f t="shared" si="2"/>
        <v>0</v>
      </c>
    </row>
    <row r="57" spans="1:26" ht="19.5" customHeight="1" x14ac:dyDescent="0.2">
      <c r="A57" s="10"/>
      <c r="B57" s="80"/>
      <c r="C57" s="81"/>
      <c r="D57" s="26"/>
      <c r="E57" s="27"/>
      <c r="F57" s="28">
        <f t="shared" si="4"/>
        <v>0</v>
      </c>
      <c r="G57" s="28">
        <f t="shared" si="1"/>
        <v>0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32"/>
      <c r="U57" s="32"/>
      <c r="V57" s="26"/>
      <c r="W57" s="30"/>
      <c r="X57" s="59"/>
      <c r="Y57" s="59"/>
      <c r="Z57" s="59">
        <f t="shared" si="2"/>
        <v>0</v>
      </c>
    </row>
    <row r="58" spans="1:26" ht="19.5" customHeight="1" x14ac:dyDescent="0.2">
      <c r="A58" s="10"/>
      <c r="B58" s="150"/>
      <c r="C58" s="151"/>
      <c r="D58" s="33"/>
      <c r="E58" s="34"/>
      <c r="F58" s="35">
        <f t="shared" si="4"/>
        <v>0</v>
      </c>
      <c r="G58" s="28">
        <f t="shared" si="1"/>
        <v>0</v>
      </c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6"/>
      <c r="U58" s="36"/>
      <c r="V58" s="26"/>
      <c r="W58" s="37"/>
      <c r="X58" s="59"/>
      <c r="Y58" s="59"/>
      <c r="Z58" s="59">
        <f t="shared" si="2"/>
        <v>0</v>
      </c>
    </row>
    <row r="59" spans="1:26" ht="20.100000000000001" customHeight="1" x14ac:dyDescent="0.2">
      <c r="A59" s="10"/>
      <c r="B59" s="82"/>
      <c r="C59" s="83"/>
      <c r="D59" s="118" t="s">
        <v>0</v>
      </c>
      <c r="E59" s="138">
        <f>SUM(E11:E58)</f>
        <v>0</v>
      </c>
      <c r="F59" s="138">
        <f>SUM(F11:F58)</f>
        <v>0</v>
      </c>
      <c r="G59" s="138">
        <f>E59-F59</f>
        <v>0</v>
      </c>
      <c r="H59" s="61">
        <f>SUM(H11:H58)</f>
        <v>0</v>
      </c>
      <c r="I59" s="61">
        <f t="shared" ref="I59:S59" si="5">SUM(I11:I58)</f>
        <v>0</v>
      </c>
      <c r="J59" s="61">
        <f t="shared" si="5"/>
        <v>0</v>
      </c>
      <c r="K59" s="61">
        <f t="shared" si="5"/>
        <v>0</v>
      </c>
      <c r="L59" s="61">
        <f t="shared" si="5"/>
        <v>0</v>
      </c>
      <c r="M59" s="61">
        <f t="shared" si="5"/>
        <v>0</v>
      </c>
      <c r="N59" s="61">
        <f t="shared" si="5"/>
        <v>0</v>
      </c>
      <c r="O59" s="61">
        <f t="shared" si="5"/>
        <v>0</v>
      </c>
      <c r="P59" s="61">
        <f t="shared" si="5"/>
        <v>0</v>
      </c>
      <c r="Q59" s="61">
        <f>SUM(Q11:Q58)</f>
        <v>0</v>
      </c>
      <c r="R59" s="61">
        <f t="shared" si="5"/>
        <v>0</v>
      </c>
      <c r="S59" s="61">
        <f t="shared" si="5"/>
        <v>0</v>
      </c>
      <c r="T59" s="91"/>
      <c r="U59" s="91"/>
      <c r="V59" s="91"/>
      <c r="W59" s="93"/>
      <c r="X59" s="63">
        <f>SUM(X11:X58)</f>
        <v>0</v>
      </c>
      <c r="Y59" s="64"/>
      <c r="Z59" s="62">
        <f>SUM(Z11:Z58)</f>
        <v>0</v>
      </c>
    </row>
    <row r="60" spans="1:26" ht="20.100000000000001" customHeight="1" thickBot="1" x14ac:dyDescent="0.25">
      <c r="A60" s="10"/>
      <c r="B60" s="84"/>
      <c r="C60" s="85"/>
      <c r="D60" s="140"/>
      <c r="E60" s="139"/>
      <c r="F60" s="139"/>
      <c r="G60" s="139"/>
      <c r="H60" s="132">
        <f>SUM(H59:I59)</f>
        <v>0</v>
      </c>
      <c r="I60" s="73"/>
      <c r="J60" s="132">
        <f>SUM(J59:K59)</f>
        <v>0</v>
      </c>
      <c r="K60" s="73"/>
      <c r="L60" s="60">
        <f>L59</f>
        <v>0</v>
      </c>
      <c r="M60" s="132">
        <f>SUM(M59:S59)</f>
        <v>0</v>
      </c>
      <c r="N60" s="72"/>
      <c r="O60" s="72"/>
      <c r="P60" s="72"/>
      <c r="Q60" s="72"/>
      <c r="R60" s="72"/>
      <c r="S60" s="73"/>
      <c r="T60" s="92"/>
      <c r="U60" s="92"/>
      <c r="V60" s="92"/>
      <c r="W60" s="94"/>
      <c r="X60" s="71">
        <f>X59+Z59</f>
        <v>0</v>
      </c>
      <c r="Y60" s="72"/>
      <c r="Z60" s="73"/>
    </row>
    <row r="61" spans="1:26" ht="20.100000000000001" customHeight="1" x14ac:dyDescent="0.2">
      <c r="A61" s="10"/>
      <c r="B61" s="90" t="s">
        <v>27</v>
      </c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17"/>
      <c r="Y61" s="17"/>
      <c r="Z61" s="17"/>
    </row>
    <row r="62" spans="1:26" ht="20.100000000000001" customHeight="1" x14ac:dyDescent="0.2">
      <c r="A62" s="10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7"/>
      <c r="Y62" s="17"/>
      <c r="Z62" s="17"/>
    </row>
    <row r="63" spans="1:26" s="17" customFormat="1" ht="20.100000000000001" customHeight="1" thickBot="1" x14ac:dyDescent="0.25">
      <c r="B63" s="17" t="s">
        <v>41</v>
      </c>
      <c r="W63" s="14" t="s">
        <v>13</v>
      </c>
    </row>
    <row r="64" spans="1:26" s="17" customFormat="1" ht="20.100000000000001" customHeight="1" x14ac:dyDescent="0.2">
      <c r="B64" s="125"/>
      <c r="C64" s="126"/>
      <c r="D64" s="129" t="s">
        <v>0</v>
      </c>
      <c r="E64" s="130">
        <f>E59</f>
        <v>0</v>
      </c>
      <c r="F64" s="130">
        <f>F59</f>
        <v>0</v>
      </c>
      <c r="G64" s="130">
        <f>G59</f>
        <v>0</v>
      </c>
      <c r="H64" s="120">
        <f>H60</f>
        <v>0</v>
      </c>
      <c r="I64" s="121"/>
      <c r="J64" s="120">
        <f>J60</f>
        <v>0</v>
      </c>
      <c r="K64" s="121"/>
      <c r="L64" s="42">
        <f>L60</f>
        <v>0</v>
      </c>
      <c r="M64" s="120">
        <f>M60</f>
        <v>0</v>
      </c>
      <c r="N64" s="122"/>
      <c r="O64" s="122"/>
      <c r="P64" s="122"/>
      <c r="Q64" s="122"/>
      <c r="R64" s="122"/>
      <c r="S64" s="121"/>
      <c r="T64" s="123"/>
      <c r="U64" s="123"/>
      <c r="V64" s="123"/>
      <c r="W64" s="123"/>
      <c r="X64" s="74">
        <f>X60</f>
        <v>0</v>
      </c>
      <c r="Y64" s="75"/>
      <c r="Z64" s="76"/>
    </row>
    <row r="65" spans="2:26" s="17" customFormat="1" ht="20.100000000000001" customHeight="1" x14ac:dyDescent="0.2">
      <c r="B65" s="127"/>
      <c r="C65" s="128"/>
      <c r="D65" s="106"/>
      <c r="E65" s="131"/>
      <c r="F65" s="131"/>
      <c r="G65" s="131"/>
      <c r="H65" s="61">
        <f>H59</f>
        <v>0</v>
      </c>
      <c r="I65" s="61">
        <f t="shared" ref="I65:S65" si="6">I59</f>
        <v>0</v>
      </c>
      <c r="J65" s="61">
        <f t="shared" si="6"/>
        <v>0</v>
      </c>
      <c r="K65" s="61">
        <f t="shared" si="6"/>
        <v>0</v>
      </c>
      <c r="L65" s="61">
        <f t="shared" si="6"/>
        <v>0</v>
      </c>
      <c r="M65" s="61">
        <f t="shared" si="6"/>
        <v>0</v>
      </c>
      <c r="N65" s="61">
        <f>N59</f>
        <v>0</v>
      </c>
      <c r="O65" s="61">
        <f t="shared" si="6"/>
        <v>0</v>
      </c>
      <c r="P65" s="61">
        <f t="shared" si="6"/>
        <v>0</v>
      </c>
      <c r="Q65" s="61">
        <f t="shared" si="6"/>
        <v>0</v>
      </c>
      <c r="R65" s="61">
        <f t="shared" si="6"/>
        <v>0</v>
      </c>
      <c r="S65" s="61">
        <f t="shared" si="6"/>
        <v>0</v>
      </c>
      <c r="T65" s="124"/>
      <c r="U65" s="124"/>
      <c r="V65" s="124"/>
      <c r="W65" s="124"/>
      <c r="X65" s="65">
        <f>X59</f>
        <v>0</v>
      </c>
      <c r="Y65" s="66"/>
      <c r="Z65" s="65">
        <f>Z59</f>
        <v>0</v>
      </c>
    </row>
    <row r="66" spans="2:26" s="17" customFormat="1" ht="20.100000000000001" customHeight="1" x14ac:dyDescent="0.2">
      <c r="B66" s="102" t="s">
        <v>11</v>
      </c>
      <c r="C66" s="103"/>
      <c r="D66" s="106" t="s">
        <v>14</v>
      </c>
      <c r="E66" s="106" t="s">
        <v>4</v>
      </c>
      <c r="F66" s="106" t="s">
        <v>5</v>
      </c>
      <c r="G66" s="106" t="s">
        <v>6</v>
      </c>
      <c r="H66" s="107" t="s">
        <v>29</v>
      </c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9"/>
      <c r="T66" s="110" t="s">
        <v>7</v>
      </c>
      <c r="U66" s="111"/>
      <c r="V66" s="111"/>
      <c r="W66" s="112"/>
      <c r="X66" s="77" t="s">
        <v>88</v>
      </c>
      <c r="Y66" s="78"/>
      <c r="Z66" s="79"/>
    </row>
    <row r="67" spans="2:26" s="17" customFormat="1" ht="20.100000000000001" customHeight="1" x14ac:dyDescent="0.2">
      <c r="B67" s="102"/>
      <c r="C67" s="103"/>
      <c r="D67" s="106"/>
      <c r="E67" s="106"/>
      <c r="F67" s="106"/>
      <c r="G67" s="106"/>
      <c r="H67" s="113" t="s">
        <v>1</v>
      </c>
      <c r="I67" s="114"/>
      <c r="J67" s="115" t="s">
        <v>12</v>
      </c>
      <c r="K67" s="116"/>
      <c r="L67" s="7" t="s">
        <v>2</v>
      </c>
      <c r="M67" s="113" t="s">
        <v>3</v>
      </c>
      <c r="N67" s="117"/>
      <c r="O67" s="117"/>
      <c r="P67" s="117"/>
      <c r="Q67" s="117"/>
      <c r="R67" s="117"/>
      <c r="S67" s="114"/>
      <c r="T67" s="118" t="s">
        <v>8</v>
      </c>
      <c r="U67" s="118" t="s">
        <v>9</v>
      </c>
      <c r="V67" s="118" t="s">
        <v>100</v>
      </c>
      <c r="W67" s="97" t="s">
        <v>83</v>
      </c>
      <c r="X67" s="99" t="s">
        <v>87</v>
      </c>
      <c r="Y67" s="100" t="s">
        <v>102</v>
      </c>
      <c r="Z67" s="101"/>
    </row>
    <row r="68" spans="2:26" s="17" customFormat="1" ht="20.100000000000001" customHeight="1" x14ac:dyDescent="0.2">
      <c r="B68" s="104"/>
      <c r="C68" s="105"/>
      <c r="D68" s="86"/>
      <c r="E68" s="86"/>
      <c r="F68" s="86"/>
      <c r="G68" s="86"/>
      <c r="H68" s="7" t="s">
        <v>16</v>
      </c>
      <c r="I68" s="7" t="s">
        <v>17</v>
      </c>
      <c r="J68" s="8" t="s">
        <v>18</v>
      </c>
      <c r="K68" s="8" t="s">
        <v>19</v>
      </c>
      <c r="L68" s="7" t="s">
        <v>2</v>
      </c>
      <c r="M68" s="8" t="s">
        <v>20</v>
      </c>
      <c r="N68" s="8" t="s">
        <v>21</v>
      </c>
      <c r="O68" s="8" t="s">
        <v>22</v>
      </c>
      <c r="P68" s="8" t="s">
        <v>23</v>
      </c>
      <c r="Q68" s="8" t="s">
        <v>24</v>
      </c>
      <c r="R68" s="8" t="s">
        <v>25</v>
      </c>
      <c r="S68" s="7" t="s">
        <v>26</v>
      </c>
      <c r="T68" s="119"/>
      <c r="U68" s="119"/>
      <c r="V68" s="119"/>
      <c r="W68" s="98"/>
      <c r="X68" s="99"/>
      <c r="Y68" s="58" t="s">
        <v>86</v>
      </c>
      <c r="Z68" s="55" t="s">
        <v>85</v>
      </c>
    </row>
    <row r="69" spans="2:26" s="17" customFormat="1" ht="20.100000000000001" customHeight="1" x14ac:dyDescent="0.2">
      <c r="B69" s="95"/>
      <c r="C69" s="96"/>
      <c r="D69" s="20"/>
      <c r="E69" s="21"/>
      <c r="F69" s="38">
        <f>SUM(H69:S69)</f>
        <v>0</v>
      </c>
      <c r="G69" s="38">
        <f>G64+E69-F69</f>
        <v>0</v>
      </c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4"/>
      <c r="U69" s="24"/>
      <c r="V69" s="50"/>
      <c r="W69" s="25"/>
      <c r="X69" s="59"/>
      <c r="Y69" s="59"/>
      <c r="Z69" s="59">
        <f t="shared" ref="Z69:Z82" si="7">ROUNDDOWN(Y69*0.02,0)</f>
        <v>0</v>
      </c>
    </row>
    <row r="70" spans="2:26" s="17" customFormat="1" ht="20.100000000000001" customHeight="1" x14ac:dyDescent="0.2">
      <c r="B70" s="80"/>
      <c r="C70" s="81"/>
      <c r="D70" s="26"/>
      <c r="E70" s="27"/>
      <c r="F70" s="39">
        <f>SUM(H70:S70)</f>
        <v>0</v>
      </c>
      <c r="G70" s="39">
        <f t="shared" ref="G70:G101" si="8">G69+E70-F70</f>
        <v>0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9"/>
      <c r="U70" s="29"/>
      <c r="V70" s="51"/>
      <c r="W70" s="30"/>
      <c r="X70" s="59"/>
      <c r="Y70" s="59"/>
      <c r="Z70" s="59">
        <f t="shared" si="7"/>
        <v>0</v>
      </c>
    </row>
    <row r="71" spans="2:26" s="17" customFormat="1" ht="20.100000000000001" customHeight="1" x14ac:dyDescent="0.2">
      <c r="B71" s="80"/>
      <c r="C71" s="81"/>
      <c r="D71" s="26"/>
      <c r="E71" s="27"/>
      <c r="F71" s="39">
        <f t="shared" ref="F71:F96" si="9">SUM(H71:S71)</f>
        <v>0</v>
      </c>
      <c r="G71" s="39">
        <f t="shared" si="8"/>
        <v>0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9"/>
      <c r="U71" s="29"/>
      <c r="V71" s="26"/>
      <c r="W71" s="30"/>
      <c r="X71" s="59"/>
      <c r="Y71" s="59"/>
      <c r="Z71" s="59">
        <f t="shared" si="7"/>
        <v>0</v>
      </c>
    </row>
    <row r="72" spans="2:26" s="17" customFormat="1" ht="20.100000000000001" customHeight="1" x14ac:dyDescent="0.2">
      <c r="B72" s="80"/>
      <c r="C72" s="81"/>
      <c r="D72" s="26"/>
      <c r="E72" s="27"/>
      <c r="F72" s="39">
        <f t="shared" si="9"/>
        <v>0</v>
      </c>
      <c r="G72" s="39">
        <f t="shared" si="8"/>
        <v>0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9"/>
      <c r="U72" s="29"/>
      <c r="V72" s="26"/>
      <c r="W72" s="30"/>
      <c r="X72" s="59"/>
      <c r="Y72" s="59"/>
      <c r="Z72" s="59">
        <f t="shared" si="7"/>
        <v>0</v>
      </c>
    </row>
    <row r="73" spans="2:26" s="17" customFormat="1" ht="20.100000000000001" customHeight="1" x14ac:dyDescent="0.2">
      <c r="B73" s="80"/>
      <c r="C73" s="81"/>
      <c r="D73" s="26"/>
      <c r="E73" s="27"/>
      <c r="F73" s="39">
        <f t="shared" si="9"/>
        <v>0</v>
      </c>
      <c r="G73" s="39">
        <f t="shared" si="8"/>
        <v>0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9"/>
      <c r="U73" s="29"/>
      <c r="V73" s="26"/>
      <c r="W73" s="30"/>
      <c r="X73" s="59"/>
      <c r="Y73" s="59"/>
      <c r="Z73" s="59">
        <f t="shared" si="7"/>
        <v>0</v>
      </c>
    </row>
    <row r="74" spans="2:26" s="17" customFormat="1" ht="20.100000000000001" customHeight="1" x14ac:dyDescent="0.2">
      <c r="B74" s="80"/>
      <c r="C74" s="81"/>
      <c r="D74" s="26"/>
      <c r="E74" s="27"/>
      <c r="F74" s="39">
        <f t="shared" si="9"/>
        <v>0</v>
      </c>
      <c r="G74" s="39">
        <f t="shared" si="8"/>
        <v>0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9"/>
      <c r="U74" s="29"/>
      <c r="V74" s="26"/>
      <c r="W74" s="30"/>
      <c r="X74" s="59"/>
      <c r="Y74" s="59"/>
      <c r="Z74" s="59">
        <f t="shared" si="7"/>
        <v>0</v>
      </c>
    </row>
    <row r="75" spans="2:26" s="17" customFormat="1" ht="20.100000000000001" customHeight="1" x14ac:dyDescent="0.2">
      <c r="B75" s="80"/>
      <c r="C75" s="81"/>
      <c r="D75" s="26"/>
      <c r="E75" s="27"/>
      <c r="F75" s="39">
        <f t="shared" si="9"/>
        <v>0</v>
      </c>
      <c r="G75" s="39">
        <f t="shared" si="8"/>
        <v>0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9"/>
      <c r="U75" s="29"/>
      <c r="V75" s="26"/>
      <c r="W75" s="30"/>
      <c r="X75" s="59"/>
      <c r="Y75" s="59"/>
      <c r="Z75" s="59">
        <f t="shared" si="7"/>
        <v>0</v>
      </c>
    </row>
    <row r="76" spans="2:26" s="17" customFormat="1" ht="20.100000000000001" customHeight="1" x14ac:dyDescent="0.2">
      <c r="B76" s="80"/>
      <c r="C76" s="81"/>
      <c r="D76" s="26"/>
      <c r="E76" s="27"/>
      <c r="F76" s="39">
        <f t="shared" si="9"/>
        <v>0</v>
      </c>
      <c r="G76" s="39">
        <f t="shared" si="8"/>
        <v>0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9"/>
      <c r="U76" s="29"/>
      <c r="V76" s="26"/>
      <c r="W76" s="30"/>
      <c r="X76" s="59"/>
      <c r="Y76" s="59"/>
      <c r="Z76" s="59">
        <f t="shared" si="7"/>
        <v>0</v>
      </c>
    </row>
    <row r="77" spans="2:26" s="17" customFormat="1" ht="20.100000000000001" customHeight="1" x14ac:dyDescent="0.2">
      <c r="B77" s="80"/>
      <c r="C77" s="81"/>
      <c r="D77" s="26"/>
      <c r="E77" s="27"/>
      <c r="F77" s="39">
        <f t="shared" si="9"/>
        <v>0</v>
      </c>
      <c r="G77" s="39">
        <f t="shared" si="8"/>
        <v>0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9"/>
      <c r="U77" s="29"/>
      <c r="V77" s="26"/>
      <c r="W77" s="30"/>
      <c r="X77" s="59"/>
      <c r="Y77" s="59"/>
      <c r="Z77" s="59">
        <f t="shared" si="7"/>
        <v>0</v>
      </c>
    </row>
    <row r="78" spans="2:26" s="17" customFormat="1" ht="20.100000000000001" customHeight="1" x14ac:dyDescent="0.2">
      <c r="B78" s="80"/>
      <c r="C78" s="81"/>
      <c r="D78" s="26"/>
      <c r="E78" s="27"/>
      <c r="F78" s="39">
        <f t="shared" si="9"/>
        <v>0</v>
      </c>
      <c r="G78" s="39">
        <f t="shared" si="8"/>
        <v>0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9"/>
      <c r="U78" s="29"/>
      <c r="V78" s="26"/>
      <c r="W78" s="30"/>
      <c r="X78" s="59"/>
      <c r="Y78" s="59"/>
      <c r="Z78" s="59">
        <f t="shared" si="7"/>
        <v>0</v>
      </c>
    </row>
    <row r="79" spans="2:26" s="17" customFormat="1" ht="20.100000000000001" customHeight="1" x14ac:dyDescent="0.2">
      <c r="B79" s="80"/>
      <c r="C79" s="81"/>
      <c r="D79" s="26"/>
      <c r="E79" s="27"/>
      <c r="F79" s="39">
        <f t="shared" si="9"/>
        <v>0</v>
      </c>
      <c r="G79" s="39">
        <f t="shared" si="8"/>
        <v>0</v>
      </c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9"/>
      <c r="U79" s="29"/>
      <c r="V79" s="26"/>
      <c r="W79" s="30"/>
      <c r="X79" s="59"/>
      <c r="Y79" s="59"/>
      <c r="Z79" s="59">
        <f t="shared" si="7"/>
        <v>0</v>
      </c>
    </row>
    <row r="80" spans="2:26" s="17" customFormat="1" ht="20.100000000000001" customHeight="1" x14ac:dyDescent="0.2">
      <c r="B80" s="80"/>
      <c r="C80" s="81"/>
      <c r="D80" s="26"/>
      <c r="E80" s="27"/>
      <c r="F80" s="39">
        <f t="shared" si="9"/>
        <v>0</v>
      </c>
      <c r="G80" s="39">
        <f t="shared" si="8"/>
        <v>0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9"/>
      <c r="U80" s="29"/>
      <c r="V80" s="26"/>
      <c r="W80" s="30"/>
      <c r="X80" s="59"/>
      <c r="Y80" s="59"/>
      <c r="Z80" s="59">
        <f t="shared" si="7"/>
        <v>0</v>
      </c>
    </row>
    <row r="81" spans="2:26" s="17" customFormat="1" ht="20.100000000000001" customHeight="1" x14ac:dyDescent="0.2">
      <c r="B81" s="80"/>
      <c r="C81" s="81"/>
      <c r="D81" s="26"/>
      <c r="E81" s="27"/>
      <c r="F81" s="39">
        <f t="shared" si="9"/>
        <v>0</v>
      </c>
      <c r="G81" s="39">
        <f t="shared" si="8"/>
        <v>0</v>
      </c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9"/>
      <c r="U81" s="29"/>
      <c r="V81" s="26"/>
      <c r="W81" s="30"/>
      <c r="X81" s="59"/>
      <c r="Y81" s="59"/>
      <c r="Z81" s="59">
        <f t="shared" si="7"/>
        <v>0</v>
      </c>
    </row>
    <row r="82" spans="2:26" s="17" customFormat="1" ht="20.100000000000001" customHeight="1" x14ac:dyDescent="0.2">
      <c r="B82" s="80"/>
      <c r="C82" s="81"/>
      <c r="D82" s="26"/>
      <c r="E82" s="27"/>
      <c r="F82" s="39">
        <f t="shared" si="9"/>
        <v>0</v>
      </c>
      <c r="G82" s="39">
        <f t="shared" si="8"/>
        <v>0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9"/>
      <c r="U82" s="29"/>
      <c r="V82" s="26"/>
      <c r="W82" s="30"/>
      <c r="X82" s="59"/>
      <c r="Y82" s="59"/>
      <c r="Z82" s="59">
        <f t="shared" si="7"/>
        <v>0</v>
      </c>
    </row>
    <row r="83" spans="2:26" s="17" customFormat="1" ht="20.100000000000001" customHeight="1" x14ac:dyDescent="0.2">
      <c r="B83" s="80"/>
      <c r="C83" s="81"/>
      <c r="D83" s="26"/>
      <c r="E83" s="27"/>
      <c r="F83" s="39">
        <f t="shared" si="9"/>
        <v>0</v>
      </c>
      <c r="G83" s="39">
        <f t="shared" si="8"/>
        <v>0</v>
      </c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9"/>
      <c r="U83" s="29"/>
      <c r="V83" s="26"/>
      <c r="W83" s="30"/>
      <c r="X83" s="59"/>
      <c r="Y83" s="59"/>
      <c r="Z83" s="59">
        <f t="shared" ref="Z83:Z118" si="10">ROUNDDOWN(Y83*0.02,0)</f>
        <v>0</v>
      </c>
    </row>
    <row r="84" spans="2:26" s="17" customFormat="1" ht="20.100000000000001" customHeight="1" x14ac:dyDescent="0.2">
      <c r="B84" s="80"/>
      <c r="C84" s="81"/>
      <c r="D84" s="26"/>
      <c r="E84" s="27"/>
      <c r="F84" s="39">
        <f t="shared" si="9"/>
        <v>0</v>
      </c>
      <c r="G84" s="39">
        <f t="shared" si="8"/>
        <v>0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9"/>
      <c r="U84" s="29"/>
      <c r="V84" s="26"/>
      <c r="W84" s="30"/>
      <c r="X84" s="59"/>
      <c r="Y84" s="59"/>
      <c r="Z84" s="59">
        <f t="shared" si="10"/>
        <v>0</v>
      </c>
    </row>
    <row r="85" spans="2:26" s="17" customFormat="1" ht="20.100000000000001" customHeight="1" x14ac:dyDescent="0.2">
      <c r="B85" s="80"/>
      <c r="C85" s="81"/>
      <c r="D85" s="26"/>
      <c r="E85" s="27"/>
      <c r="F85" s="39">
        <f t="shared" si="9"/>
        <v>0</v>
      </c>
      <c r="G85" s="39">
        <f t="shared" si="8"/>
        <v>0</v>
      </c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9"/>
      <c r="U85" s="29"/>
      <c r="V85" s="26"/>
      <c r="W85" s="30"/>
      <c r="X85" s="59"/>
      <c r="Y85" s="59"/>
      <c r="Z85" s="59">
        <f t="shared" si="10"/>
        <v>0</v>
      </c>
    </row>
    <row r="86" spans="2:26" s="17" customFormat="1" ht="20.100000000000001" customHeight="1" x14ac:dyDescent="0.2">
      <c r="B86" s="80"/>
      <c r="C86" s="81"/>
      <c r="D86" s="26"/>
      <c r="E86" s="27"/>
      <c r="F86" s="39">
        <f t="shared" si="9"/>
        <v>0</v>
      </c>
      <c r="G86" s="39">
        <f t="shared" si="8"/>
        <v>0</v>
      </c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9"/>
      <c r="U86" s="29"/>
      <c r="V86" s="26"/>
      <c r="W86" s="30"/>
      <c r="X86" s="59"/>
      <c r="Y86" s="59"/>
      <c r="Z86" s="59">
        <f t="shared" si="10"/>
        <v>0</v>
      </c>
    </row>
    <row r="87" spans="2:26" s="17" customFormat="1" ht="20.100000000000001" customHeight="1" x14ac:dyDescent="0.2">
      <c r="B87" s="80"/>
      <c r="C87" s="81"/>
      <c r="D87" s="26"/>
      <c r="E87" s="27"/>
      <c r="F87" s="39">
        <f t="shared" si="9"/>
        <v>0</v>
      </c>
      <c r="G87" s="39">
        <f t="shared" si="8"/>
        <v>0</v>
      </c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9"/>
      <c r="U87" s="29"/>
      <c r="V87" s="26"/>
      <c r="W87" s="30"/>
      <c r="X87" s="59"/>
      <c r="Y87" s="59"/>
      <c r="Z87" s="59">
        <f t="shared" si="10"/>
        <v>0</v>
      </c>
    </row>
    <row r="88" spans="2:26" s="17" customFormat="1" ht="20.100000000000001" customHeight="1" x14ac:dyDescent="0.2">
      <c r="B88" s="80"/>
      <c r="C88" s="81"/>
      <c r="D88" s="26"/>
      <c r="E88" s="27"/>
      <c r="F88" s="39">
        <f t="shared" si="9"/>
        <v>0</v>
      </c>
      <c r="G88" s="39">
        <f t="shared" si="8"/>
        <v>0</v>
      </c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9"/>
      <c r="U88" s="31"/>
      <c r="V88" s="26"/>
      <c r="W88" s="30"/>
      <c r="X88" s="59"/>
      <c r="Y88" s="59"/>
      <c r="Z88" s="59">
        <f t="shared" si="10"/>
        <v>0</v>
      </c>
    </row>
    <row r="89" spans="2:26" s="17" customFormat="1" ht="20.100000000000001" customHeight="1" x14ac:dyDescent="0.2">
      <c r="B89" s="80"/>
      <c r="C89" s="81"/>
      <c r="D89" s="26"/>
      <c r="E89" s="27"/>
      <c r="F89" s="39">
        <f t="shared" si="9"/>
        <v>0</v>
      </c>
      <c r="G89" s="39">
        <f t="shared" si="8"/>
        <v>0</v>
      </c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9"/>
      <c r="U89" s="32"/>
      <c r="V89" s="26"/>
      <c r="W89" s="30"/>
      <c r="X89" s="59"/>
      <c r="Y89" s="59"/>
      <c r="Z89" s="59">
        <f t="shared" si="10"/>
        <v>0</v>
      </c>
    </row>
    <row r="90" spans="2:26" s="17" customFormat="1" ht="20.100000000000001" customHeight="1" x14ac:dyDescent="0.2">
      <c r="B90" s="80"/>
      <c r="C90" s="81"/>
      <c r="D90" s="26"/>
      <c r="E90" s="27"/>
      <c r="F90" s="39">
        <f t="shared" si="9"/>
        <v>0</v>
      </c>
      <c r="G90" s="39">
        <f t="shared" si="8"/>
        <v>0</v>
      </c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9"/>
      <c r="U90" s="32"/>
      <c r="V90" s="26"/>
      <c r="W90" s="30"/>
      <c r="X90" s="59"/>
      <c r="Y90" s="59"/>
      <c r="Z90" s="59">
        <f t="shared" si="10"/>
        <v>0</v>
      </c>
    </row>
    <row r="91" spans="2:26" s="17" customFormat="1" ht="20.100000000000001" customHeight="1" x14ac:dyDescent="0.2">
      <c r="B91" s="80"/>
      <c r="C91" s="81"/>
      <c r="D91" s="26"/>
      <c r="E91" s="27"/>
      <c r="F91" s="39">
        <f t="shared" si="9"/>
        <v>0</v>
      </c>
      <c r="G91" s="39">
        <f t="shared" si="8"/>
        <v>0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9"/>
      <c r="U91" s="32"/>
      <c r="V91" s="26"/>
      <c r="W91" s="30"/>
      <c r="X91" s="59"/>
      <c r="Y91" s="59"/>
      <c r="Z91" s="59">
        <f t="shared" si="10"/>
        <v>0</v>
      </c>
    </row>
    <row r="92" spans="2:26" s="17" customFormat="1" ht="20.100000000000001" customHeight="1" x14ac:dyDescent="0.2">
      <c r="B92" s="80"/>
      <c r="C92" s="81"/>
      <c r="D92" s="26"/>
      <c r="E92" s="27"/>
      <c r="F92" s="39">
        <f t="shared" si="9"/>
        <v>0</v>
      </c>
      <c r="G92" s="39">
        <f t="shared" si="8"/>
        <v>0</v>
      </c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9"/>
      <c r="U92" s="32"/>
      <c r="V92" s="26"/>
      <c r="W92" s="30"/>
      <c r="X92" s="59"/>
      <c r="Y92" s="59"/>
      <c r="Z92" s="59">
        <f t="shared" si="10"/>
        <v>0</v>
      </c>
    </row>
    <row r="93" spans="2:26" s="17" customFormat="1" ht="20.100000000000001" customHeight="1" x14ac:dyDescent="0.2">
      <c r="B93" s="80"/>
      <c r="C93" s="81"/>
      <c r="D93" s="26"/>
      <c r="E93" s="27"/>
      <c r="F93" s="39">
        <f t="shared" si="9"/>
        <v>0</v>
      </c>
      <c r="G93" s="39">
        <f t="shared" si="8"/>
        <v>0</v>
      </c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9"/>
      <c r="U93" s="32"/>
      <c r="V93" s="26"/>
      <c r="W93" s="30"/>
      <c r="X93" s="59"/>
      <c r="Y93" s="59"/>
      <c r="Z93" s="59">
        <f t="shared" si="10"/>
        <v>0</v>
      </c>
    </row>
    <row r="94" spans="2:26" s="17" customFormat="1" ht="20.100000000000001" customHeight="1" x14ac:dyDescent="0.2">
      <c r="B94" s="80"/>
      <c r="C94" s="81"/>
      <c r="D94" s="26"/>
      <c r="E94" s="27"/>
      <c r="F94" s="39">
        <f t="shared" si="9"/>
        <v>0</v>
      </c>
      <c r="G94" s="39">
        <f t="shared" si="8"/>
        <v>0</v>
      </c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9"/>
      <c r="U94" s="32"/>
      <c r="V94" s="26"/>
      <c r="W94" s="30"/>
      <c r="X94" s="59"/>
      <c r="Y94" s="59"/>
      <c r="Z94" s="59">
        <f t="shared" si="10"/>
        <v>0</v>
      </c>
    </row>
    <row r="95" spans="2:26" s="17" customFormat="1" ht="20.100000000000001" customHeight="1" x14ac:dyDescent="0.2">
      <c r="B95" s="80"/>
      <c r="C95" s="81"/>
      <c r="D95" s="26"/>
      <c r="E95" s="27"/>
      <c r="F95" s="39">
        <f t="shared" si="9"/>
        <v>0</v>
      </c>
      <c r="G95" s="39">
        <f t="shared" si="8"/>
        <v>0</v>
      </c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9"/>
      <c r="U95" s="32"/>
      <c r="V95" s="26"/>
      <c r="W95" s="30"/>
      <c r="X95" s="59"/>
      <c r="Y95" s="59"/>
      <c r="Z95" s="59">
        <f t="shared" si="10"/>
        <v>0</v>
      </c>
    </row>
    <row r="96" spans="2:26" s="17" customFormat="1" ht="20.100000000000001" customHeight="1" x14ac:dyDescent="0.2">
      <c r="B96" s="80"/>
      <c r="C96" s="81"/>
      <c r="D96" s="26"/>
      <c r="E96" s="27"/>
      <c r="F96" s="39">
        <f t="shared" si="9"/>
        <v>0</v>
      </c>
      <c r="G96" s="39">
        <f t="shared" si="8"/>
        <v>0</v>
      </c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9"/>
      <c r="U96" s="32"/>
      <c r="V96" s="26"/>
      <c r="W96" s="30"/>
      <c r="X96" s="59"/>
      <c r="Y96" s="59"/>
      <c r="Z96" s="59">
        <f t="shared" si="10"/>
        <v>0</v>
      </c>
    </row>
    <row r="97" spans="2:26" s="17" customFormat="1" ht="20.100000000000001" customHeight="1" x14ac:dyDescent="0.2">
      <c r="B97" s="80"/>
      <c r="C97" s="81"/>
      <c r="D97" s="26"/>
      <c r="E97" s="27"/>
      <c r="F97" s="39">
        <f t="shared" ref="F97:F113" si="11">SUM(H97:S97)</f>
        <v>0</v>
      </c>
      <c r="G97" s="39">
        <f t="shared" si="8"/>
        <v>0</v>
      </c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9"/>
      <c r="U97" s="32"/>
      <c r="V97" s="26"/>
      <c r="W97" s="30"/>
      <c r="X97" s="59"/>
      <c r="Y97" s="59"/>
      <c r="Z97" s="59">
        <f t="shared" si="10"/>
        <v>0</v>
      </c>
    </row>
    <row r="98" spans="2:26" s="17" customFormat="1" ht="20.100000000000001" customHeight="1" x14ac:dyDescent="0.2">
      <c r="B98" s="80"/>
      <c r="C98" s="81"/>
      <c r="D98" s="26"/>
      <c r="E98" s="27"/>
      <c r="F98" s="39">
        <f t="shared" si="11"/>
        <v>0</v>
      </c>
      <c r="G98" s="39">
        <f t="shared" si="8"/>
        <v>0</v>
      </c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9"/>
      <c r="U98" s="32"/>
      <c r="V98" s="26"/>
      <c r="W98" s="30"/>
      <c r="X98" s="59"/>
      <c r="Y98" s="59"/>
      <c r="Z98" s="59">
        <f t="shared" si="10"/>
        <v>0</v>
      </c>
    </row>
    <row r="99" spans="2:26" s="17" customFormat="1" ht="20.100000000000001" customHeight="1" x14ac:dyDescent="0.2">
      <c r="B99" s="80"/>
      <c r="C99" s="81"/>
      <c r="D99" s="26"/>
      <c r="E99" s="27"/>
      <c r="F99" s="39">
        <f t="shared" si="11"/>
        <v>0</v>
      </c>
      <c r="G99" s="39">
        <f t="shared" si="8"/>
        <v>0</v>
      </c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9"/>
      <c r="U99" s="32"/>
      <c r="V99" s="26"/>
      <c r="W99" s="30"/>
      <c r="X99" s="59"/>
      <c r="Y99" s="59"/>
      <c r="Z99" s="59">
        <f t="shared" si="10"/>
        <v>0</v>
      </c>
    </row>
    <row r="100" spans="2:26" s="17" customFormat="1" ht="20.100000000000001" customHeight="1" x14ac:dyDescent="0.2">
      <c r="B100" s="80"/>
      <c r="C100" s="81"/>
      <c r="D100" s="26"/>
      <c r="E100" s="27"/>
      <c r="F100" s="39">
        <f t="shared" si="11"/>
        <v>0</v>
      </c>
      <c r="G100" s="39">
        <f t="shared" si="8"/>
        <v>0</v>
      </c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9"/>
      <c r="U100" s="32"/>
      <c r="V100" s="26"/>
      <c r="W100" s="30"/>
      <c r="X100" s="59"/>
      <c r="Y100" s="59"/>
      <c r="Z100" s="59">
        <f t="shared" si="10"/>
        <v>0</v>
      </c>
    </row>
    <row r="101" spans="2:26" s="17" customFormat="1" ht="20.100000000000001" customHeight="1" x14ac:dyDescent="0.2">
      <c r="B101" s="80"/>
      <c r="C101" s="81"/>
      <c r="D101" s="26"/>
      <c r="E101" s="27"/>
      <c r="F101" s="39">
        <f>SUM(H101:S101)</f>
        <v>0</v>
      </c>
      <c r="G101" s="39">
        <f t="shared" si="8"/>
        <v>0</v>
      </c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9"/>
      <c r="U101" s="32"/>
      <c r="V101" s="26"/>
      <c r="W101" s="30"/>
      <c r="X101" s="59"/>
      <c r="Y101" s="59"/>
      <c r="Z101" s="59">
        <f>ROUNDDOWN(Y101*0.02,0)</f>
        <v>0</v>
      </c>
    </row>
    <row r="102" spans="2:26" s="17" customFormat="1" ht="20.100000000000001" customHeight="1" x14ac:dyDescent="0.2">
      <c r="B102" s="80"/>
      <c r="C102" s="81"/>
      <c r="D102" s="26"/>
      <c r="E102" s="27"/>
      <c r="F102" s="39">
        <f>SUM(H102:S102)</f>
        <v>0</v>
      </c>
      <c r="G102" s="39">
        <f t="shared" ref="G102:G118" si="12">G101+E102-F102</f>
        <v>0</v>
      </c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9"/>
      <c r="U102" s="32"/>
      <c r="V102" s="26"/>
      <c r="W102" s="30"/>
      <c r="X102" s="59"/>
      <c r="Y102" s="59"/>
      <c r="Z102" s="59">
        <f>ROUNDDOWN(Y102*0.02,0)</f>
        <v>0</v>
      </c>
    </row>
    <row r="103" spans="2:26" s="17" customFormat="1" ht="20.100000000000001" customHeight="1" x14ac:dyDescent="0.2">
      <c r="B103" s="80"/>
      <c r="C103" s="81"/>
      <c r="D103" s="26"/>
      <c r="E103" s="27"/>
      <c r="F103" s="39">
        <f t="shared" si="11"/>
        <v>0</v>
      </c>
      <c r="G103" s="39">
        <f t="shared" si="12"/>
        <v>0</v>
      </c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9"/>
      <c r="U103" s="32"/>
      <c r="V103" s="26"/>
      <c r="W103" s="30"/>
      <c r="X103" s="59"/>
      <c r="Y103" s="59"/>
      <c r="Z103" s="59">
        <f t="shared" si="10"/>
        <v>0</v>
      </c>
    </row>
    <row r="104" spans="2:26" s="17" customFormat="1" ht="20.100000000000001" customHeight="1" x14ac:dyDescent="0.2">
      <c r="B104" s="80"/>
      <c r="C104" s="81"/>
      <c r="D104" s="26"/>
      <c r="E104" s="27"/>
      <c r="F104" s="39">
        <f t="shared" si="11"/>
        <v>0</v>
      </c>
      <c r="G104" s="39">
        <f t="shared" si="12"/>
        <v>0</v>
      </c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9"/>
      <c r="U104" s="32"/>
      <c r="V104" s="26"/>
      <c r="W104" s="30"/>
      <c r="X104" s="59"/>
      <c r="Y104" s="59"/>
      <c r="Z104" s="59">
        <f t="shared" si="10"/>
        <v>0</v>
      </c>
    </row>
    <row r="105" spans="2:26" s="17" customFormat="1" ht="20.100000000000001" customHeight="1" x14ac:dyDescent="0.2">
      <c r="B105" s="80"/>
      <c r="C105" s="81"/>
      <c r="D105" s="26"/>
      <c r="E105" s="27"/>
      <c r="F105" s="39">
        <f t="shared" si="11"/>
        <v>0</v>
      </c>
      <c r="G105" s="39">
        <f t="shared" si="12"/>
        <v>0</v>
      </c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9"/>
      <c r="U105" s="32"/>
      <c r="V105" s="26"/>
      <c r="W105" s="30"/>
      <c r="X105" s="59"/>
      <c r="Y105" s="59"/>
      <c r="Z105" s="59">
        <f t="shared" si="10"/>
        <v>0</v>
      </c>
    </row>
    <row r="106" spans="2:26" s="17" customFormat="1" ht="20.100000000000001" customHeight="1" x14ac:dyDescent="0.2">
      <c r="B106" s="80"/>
      <c r="C106" s="81"/>
      <c r="D106" s="26"/>
      <c r="E106" s="27"/>
      <c r="F106" s="39">
        <f t="shared" si="11"/>
        <v>0</v>
      </c>
      <c r="G106" s="39">
        <f t="shared" si="12"/>
        <v>0</v>
      </c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9"/>
      <c r="U106" s="32"/>
      <c r="V106" s="26"/>
      <c r="W106" s="30"/>
      <c r="X106" s="59"/>
      <c r="Y106" s="59"/>
      <c r="Z106" s="59">
        <f t="shared" si="10"/>
        <v>0</v>
      </c>
    </row>
    <row r="107" spans="2:26" s="17" customFormat="1" ht="20.100000000000001" customHeight="1" x14ac:dyDescent="0.2">
      <c r="B107" s="80"/>
      <c r="C107" s="81"/>
      <c r="D107" s="26"/>
      <c r="E107" s="27"/>
      <c r="F107" s="39">
        <f t="shared" si="11"/>
        <v>0</v>
      </c>
      <c r="G107" s="39">
        <f t="shared" si="12"/>
        <v>0</v>
      </c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9"/>
      <c r="U107" s="32"/>
      <c r="V107" s="26"/>
      <c r="W107" s="30"/>
      <c r="X107" s="59"/>
      <c r="Y107" s="59"/>
      <c r="Z107" s="59">
        <f t="shared" si="10"/>
        <v>0</v>
      </c>
    </row>
    <row r="108" spans="2:26" s="17" customFormat="1" ht="20.100000000000001" customHeight="1" x14ac:dyDescent="0.2">
      <c r="B108" s="80"/>
      <c r="C108" s="81"/>
      <c r="D108" s="26"/>
      <c r="E108" s="27"/>
      <c r="F108" s="39">
        <f t="shared" si="11"/>
        <v>0</v>
      </c>
      <c r="G108" s="39">
        <f t="shared" si="12"/>
        <v>0</v>
      </c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9"/>
      <c r="U108" s="32"/>
      <c r="V108" s="26"/>
      <c r="W108" s="30"/>
      <c r="X108" s="59"/>
      <c r="Y108" s="59"/>
      <c r="Z108" s="59">
        <f t="shared" si="10"/>
        <v>0</v>
      </c>
    </row>
    <row r="109" spans="2:26" s="17" customFormat="1" ht="20.100000000000001" customHeight="1" x14ac:dyDescent="0.2">
      <c r="B109" s="80"/>
      <c r="C109" s="81"/>
      <c r="D109" s="26"/>
      <c r="E109" s="27"/>
      <c r="F109" s="39">
        <f t="shared" si="11"/>
        <v>0</v>
      </c>
      <c r="G109" s="39">
        <f t="shared" si="12"/>
        <v>0</v>
      </c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9"/>
      <c r="U109" s="32"/>
      <c r="V109" s="26"/>
      <c r="W109" s="30"/>
      <c r="X109" s="59"/>
      <c r="Y109" s="59"/>
      <c r="Z109" s="59">
        <f t="shared" si="10"/>
        <v>0</v>
      </c>
    </row>
    <row r="110" spans="2:26" s="17" customFormat="1" ht="20.100000000000001" customHeight="1" x14ac:dyDescent="0.2">
      <c r="B110" s="80"/>
      <c r="C110" s="81"/>
      <c r="D110" s="26"/>
      <c r="E110" s="27"/>
      <c r="F110" s="39">
        <f t="shared" si="11"/>
        <v>0</v>
      </c>
      <c r="G110" s="39">
        <f t="shared" si="12"/>
        <v>0</v>
      </c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9"/>
      <c r="U110" s="32"/>
      <c r="V110" s="26"/>
      <c r="W110" s="30"/>
      <c r="X110" s="59"/>
      <c r="Y110" s="59"/>
      <c r="Z110" s="59">
        <f t="shared" si="10"/>
        <v>0</v>
      </c>
    </row>
    <row r="111" spans="2:26" s="17" customFormat="1" ht="20.100000000000001" customHeight="1" x14ac:dyDescent="0.2">
      <c r="B111" s="80"/>
      <c r="C111" s="81"/>
      <c r="D111" s="26"/>
      <c r="E111" s="27"/>
      <c r="F111" s="39">
        <f t="shared" si="11"/>
        <v>0</v>
      </c>
      <c r="G111" s="39">
        <f t="shared" si="12"/>
        <v>0</v>
      </c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9"/>
      <c r="U111" s="32"/>
      <c r="V111" s="26"/>
      <c r="W111" s="30"/>
      <c r="X111" s="59"/>
      <c r="Y111" s="59"/>
      <c r="Z111" s="59">
        <f t="shared" si="10"/>
        <v>0</v>
      </c>
    </row>
    <row r="112" spans="2:26" s="17" customFormat="1" ht="20.100000000000001" customHeight="1" x14ac:dyDescent="0.2">
      <c r="B112" s="80"/>
      <c r="C112" s="81"/>
      <c r="D112" s="26"/>
      <c r="E112" s="27"/>
      <c r="F112" s="39">
        <f t="shared" si="11"/>
        <v>0</v>
      </c>
      <c r="G112" s="39">
        <f t="shared" si="12"/>
        <v>0</v>
      </c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9"/>
      <c r="U112" s="32"/>
      <c r="V112" s="26"/>
      <c r="W112" s="30"/>
      <c r="X112" s="59"/>
      <c r="Y112" s="59"/>
      <c r="Z112" s="59">
        <f t="shared" si="10"/>
        <v>0</v>
      </c>
    </row>
    <row r="113" spans="1:26" s="17" customFormat="1" ht="20.100000000000001" customHeight="1" x14ac:dyDescent="0.2">
      <c r="B113" s="80"/>
      <c r="C113" s="81"/>
      <c r="D113" s="26"/>
      <c r="E113" s="27"/>
      <c r="F113" s="39">
        <f t="shared" si="11"/>
        <v>0</v>
      </c>
      <c r="G113" s="39">
        <f t="shared" si="12"/>
        <v>0</v>
      </c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9"/>
      <c r="U113" s="32"/>
      <c r="V113" s="26"/>
      <c r="W113" s="30"/>
      <c r="X113" s="59"/>
      <c r="Y113" s="59"/>
      <c r="Z113" s="59">
        <f t="shared" si="10"/>
        <v>0</v>
      </c>
    </row>
    <row r="114" spans="1:26" s="17" customFormat="1" ht="20.100000000000001" customHeight="1" x14ac:dyDescent="0.2">
      <c r="B114" s="80"/>
      <c r="C114" s="81"/>
      <c r="D114" s="26"/>
      <c r="E114" s="27"/>
      <c r="F114" s="39">
        <f>SUM(H114:S114)</f>
        <v>0</v>
      </c>
      <c r="G114" s="39">
        <f t="shared" si="12"/>
        <v>0</v>
      </c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9"/>
      <c r="U114" s="32"/>
      <c r="V114" s="26"/>
      <c r="W114" s="30"/>
      <c r="X114" s="59"/>
      <c r="Y114" s="59"/>
      <c r="Z114" s="59">
        <f t="shared" si="10"/>
        <v>0</v>
      </c>
    </row>
    <row r="115" spans="1:26" s="17" customFormat="1" ht="20.100000000000001" customHeight="1" x14ac:dyDescent="0.2">
      <c r="B115" s="80"/>
      <c r="C115" s="81"/>
      <c r="D115" s="26"/>
      <c r="E115" s="27"/>
      <c r="F115" s="39">
        <f>SUM(H115:S115)</f>
        <v>0</v>
      </c>
      <c r="G115" s="39">
        <f t="shared" si="12"/>
        <v>0</v>
      </c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9"/>
      <c r="U115" s="32"/>
      <c r="V115" s="26"/>
      <c r="W115" s="30"/>
      <c r="X115" s="59"/>
      <c r="Y115" s="59"/>
      <c r="Z115" s="59">
        <f t="shared" si="10"/>
        <v>0</v>
      </c>
    </row>
    <row r="116" spans="1:26" s="17" customFormat="1" ht="20.100000000000001" customHeight="1" x14ac:dyDescent="0.2">
      <c r="B116" s="80"/>
      <c r="C116" s="81"/>
      <c r="D116" s="26"/>
      <c r="E116" s="27"/>
      <c r="F116" s="39">
        <f>SUM(H116:S116)</f>
        <v>0</v>
      </c>
      <c r="G116" s="39">
        <f t="shared" si="12"/>
        <v>0</v>
      </c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9"/>
      <c r="U116" s="32"/>
      <c r="V116" s="26"/>
      <c r="W116" s="30"/>
      <c r="X116" s="59"/>
      <c r="Y116" s="59"/>
      <c r="Z116" s="59">
        <f t="shared" si="10"/>
        <v>0</v>
      </c>
    </row>
    <row r="117" spans="1:26" s="17" customFormat="1" ht="20.100000000000001" customHeight="1" x14ac:dyDescent="0.2">
      <c r="B117" s="80"/>
      <c r="C117" s="81"/>
      <c r="D117" s="26"/>
      <c r="E117" s="27"/>
      <c r="F117" s="39">
        <f>SUM(H117:S117)</f>
        <v>0</v>
      </c>
      <c r="G117" s="39">
        <f t="shared" si="12"/>
        <v>0</v>
      </c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9"/>
      <c r="U117" s="32"/>
      <c r="V117" s="26"/>
      <c r="W117" s="30"/>
      <c r="X117" s="59"/>
      <c r="Y117" s="59"/>
      <c r="Z117" s="59">
        <f t="shared" si="10"/>
        <v>0</v>
      </c>
    </row>
    <row r="118" spans="1:26" s="17" customFormat="1" ht="20.100000000000001" customHeight="1" x14ac:dyDescent="0.2">
      <c r="B118" s="80"/>
      <c r="C118" s="81"/>
      <c r="D118" s="33"/>
      <c r="E118" s="34"/>
      <c r="F118" s="40">
        <f>SUM(H118:S118)</f>
        <v>0</v>
      </c>
      <c r="G118" s="40">
        <f t="shared" si="12"/>
        <v>0</v>
      </c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41"/>
      <c r="U118" s="36"/>
      <c r="V118" s="33"/>
      <c r="W118" s="37"/>
      <c r="X118" s="59"/>
      <c r="Y118" s="59"/>
      <c r="Z118" s="59">
        <f t="shared" si="10"/>
        <v>0</v>
      </c>
    </row>
    <row r="119" spans="1:26" s="17" customFormat="1" ht="20.100000000000001" customHeight="1" x14ac:dyDescent="0.2">
      <c r="B119" s="82"/>
      <c r="C119" s="83"/>
      <c r="D119" s="86" t="s">
        <v>15</v>
      </c>
      <c r="E119" s="88">
        <f>E64+SUM(E69:E118)</f>
        <v>0</v>
      </c>
      <c r="F119" s="88">
        <f>F64+SUM(F69:F118)</f>
        <v>0</v>
      </c>
      <c r="G119" s="88">
        <f>E119-F119</f>
        <v>0</v>
      </c>
      <c r="H119" s="61">
        <f>H65+SUM(H69:H118)</f>
        <v>0</v>
      </c>
      <c r="I119" s="61">
        <f>I65+SUM(I69:I118)</f>
        <v>0</v>
      </c>
      <c r="J119" s="61">
        <f>J65+SUM(J69:J118)</f>
        <v>0</v>
      </c>
      <c r="K119" s="61">
        <f t="shared" ref="K119:S119" si="13">K65+SUM(K69:K118)</f>
        <v>0</v>
      </c>
      <c r="L119" s="61">
        <f t="shared" si="13"/>
        <v>0</v>
      </c>
      <c r="M119" s="61">
        <f t="shared" si="13"/>
        <v>0</v>
      </c>
      <c r="N119" s="61">
        <f t="shared" si="13"/>
        <v>0</v>
      </c>
      <c r="O119" s="61">
        <f t="shared" si="13"/>
        <v>0</v>
      </c>
      <c r="P119" s="61">
        <f t="shared" si="13"/>
        <v>0</v>
      </c>
      <c r="Q119" s="61">
        <f t="shared" si="13"/>
        <v>0</v>
      </c>
      <c r="R119" s="61">
        <f t="shared" si="13"/>
        <v>0</v>
      </c>
      <c r="S119" s="61">
        <f t="shared" si="13"/>
        <v>0</v>
      </c>
      <c r="T119" s="91"/>
      <c r="U119" s="91"/>
      <c r="V119" s="91"/>
      <c r="W119" s="93"/>
      <c r="X119" s="62">
        <f>X65+SUM(X69:X118)</f>
        <v>0</v>
      </c>
      <c r="Y119" s="64"/>
      <c r="Z119" s="62">
        <f>Z65+SUM(Z69:Z118)</f>
        <v>0</v>
      </c>
    </row>
    <row r="120" spans="1:26" ht="20.100000000000001" customHeight="1" thickBot="1" x14ac:dyDescent="0.25">
      <c r="A120" s="10"/>
      <c r="B120" s="84"/>
      <c r="C120" s="85"/>
      <c r="D120" s="87"/>
      <c r="E120" s="89"/>
      <c r="F120" s="89"/>
      <c r="G120" s="89"/>
      <c r="H120" s="89">
        <f>SUM(H119:I119)</f>
        <v>0</v>
      </c>
      <c r="I120" s="89"/>
      <c r="J120" s="89">
        <f>SUM(J119:K119)</f>
        <v>0</v>
      </c>
      <c r="K120" s="89"/>
      <c r="L120" s="9">
        <f>L119</f>
        <v>0</v>
      </c>
      <c r="M120" s="89">
        <f>SUM(M119:S119)</f>
        <v>0</v>
      </c>
      <c r="N120" s="89"/>
      <c r="O120" s="89"/>
      <c r="P120" s="89"/>
      <c r="Q120" s="89"/>
      <c r="R120" s="89"/>
      <c r="S120" s="89"/>
      <c r="T120" s="92"/>
      <c r="U120" s="92"/>
      <c r="V120" s="92"/>
      <c r="W120" s="94"/>
      <c r="X120" s="71">
        <f>X119+Z119</f>
        <v>0</v>
      </c>
      <c r="Y120" s="72"/>
      <c r="Z120" s="73"/>
    </row>
    <row r="121" spans="1:26" s="17" customFormat="1" ht="20.100000000000001" customHeight="1" x14ac:dyDescent="0.2">
      <c r="B121" s="90" t="s">
        <v>27</v>
      </c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</row>
    <row r="122" spans="1:26" s="17" customFormat="1" ht="20.100000000000001" customHeight="1" x14ac:dyDescent="0.2">
      <c r="G122" s="18"/>
    </row>
    <row r="123" spans="1:26" s="17" customFormat="1" ht="20.100000000000001" customHeight="1" thickBot="1" x14ac:dyDescent="0.25">
      <c r="B123" s="17" t="s">
        <v>41</v>
      </c>
      <c r="W123" s="14" t="s">
        <v>13</v>
      </c>
    </row>
    <row r="124" spans="1:26" s="17" customFormat="1" ht="20.100000000000001" customHeight="1" x14ac:dyDescent="0.2">
      <c r="B124" s="125"/>
      <c r="C124" s="126"/>
      <c r="D124" s="129" t="s">
        <v>0</v>
      </c>
      <c r="E124" s="130">
        <f>E119</f>
        <v>0</v>
      </c>
      <c r="F124" s="130">
        <f>F119</f>
        <v>0</v>
      </c>
      <c r="G124" s="130">
        <f>G119</f>
        <v>0</v>
      </c>
      <c r="H124" s="120">
        <f>H120</f>
        <v>0</v>
      </c>
      <c r="I124" s="121"/>
      <c r="J124" s="120">
        <f>J120</f>
        <v>0</v>
      </c>
      <c r="K124" s="121"/>
      <c r="L124" s="42">
        <f>L120</f>
        <v>0</v>
      </c>
      <c r="M124" s="120">
        <f>M120</f>
        <v>0</v>
      </c>
      <c r="N124" s="122"/>
      <c r="O124" s="122"/>
      <c r="P124" s="122"/>
      <c r="Q124" s="122"/>
      <c r="R124" s="122"/>
      <c r="S124" s="121"/>
      <c r="T124" s="123"/>
      <c r="U124" s="123"/>
      <c r="V124" s="123"/>
      <c r="W124" s="123"/>
      <c r="X124" s="74">
        <f>X120</f>
        <v>0</v>
      </c>
      <c r="Y124" s="75"/>
      <c r="Z124" s="76"/>
    </row>
    <row r="125" spans="1:26" s="17" customFormat="1" ht="20.100000000000001" customHeight="1" x14ac:dyDescent="0.2">
      <c r="B125" s="127"/>
      <c r="C125" s="128"/>
      <c r="D125" s="106"/>
      <c r="E125" s="131"/>
      <c r="F125" s="131"/>
      <c r="G125" s="131"/>
      <c r="H125" s="61">
        <f t="shared" ref="H125:N125" si="14">H119</f>
        <v>0</v>
      </c>
      <c r="I125" s="61">
        <f t="shared" si="14"/>
        <v>0</v>
      </c>
      <c r="J125" s="61">
        <f t="shared" si="14"/>
        <v>0</v>
      </c>
      <c r="K125" s="61">
        <f t="shared" si="14"/>
        <v>0</v>
      </c>
      <c r="L125" s="61">
        <f t="shared" si="14"/>
        <v>0</v>
      </c>
      <c r="M125" s="61">
        <f t="shared" si="14"/>
        <v>0</v>
      </c>
      <c r="N125" s="61">
        <f t="shared" si="14"/>
        <v>0</v>
      </c>
      <c r="O125" s="61">
        <f>O119</f>
        <v>0</v>
      </c>
      <c r="P125" s="61">
        <f>P119</f>
        <v>0</v>
      </c>
      <c r="Q125" s="61">
        <f>Q119</f>
        <v>0</v>
      </c>
      <c r="R125" s="61">
        <f>R119</f>
        <v>0</v>
      </c>
      <c r="S125" s="61">
        <f>S119</f>
        <v>0</v>
      </c>
      <c r="T125" s="124"/>
      <c r="U125" s="124"/>
      <c r="V125" s="124"/>
      <c r="W125" s="124"/>
      <c r="X125" s="65">
        <f>X119</f>
        <v>0</v>
      </c>
      <c r="Y125" s="66"/>
      <c r="Z125" s="65">
        <f>Z119</f>
        <v>0</v>
      </c>
    </row>
    <row r="126" spans="1:26" s="17" customFormat="1" ht="20.100000000000001" customHeight="1" x14ac:dyDescent="0.2">
      <c r="B126" s="102" t="s">
        <v>11</v>
      </c>
      <c r="C126" s="103"/>
      <c r="D126" s="106" t="s">
        <v>14</v>
      </c>
      <c r="E126" s="106" t="s">
        <v>4</v>
      </c>
      <c r="F126" s="106" t="s">
        <v>5</v>
      </c>
      <c r="G126" s="106" t="s">
        <v>103</v>
      </c>
      <c r="H126" s="107" t="s">
        <v>29</v>
      </c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9"/>
      <c r="T126" s="110" t="s">
        <v>7</v>
      </c>
      <c r="U126" s="111"/>
      <c r="V126" s="111"/>
      <c r="W126" s="112"/>
      <c r="X126" s="77" t="s">
        <v>88</v>
      </c>
      <c r="Y126" s="78"/>
      <c r="Z126" s="79"/>
    </row>
    <row r="127" spans="1:26" s="17" customFormat="1" ht="20.100000000000001" customHeight="1" x14ac:dyDescent="0.2">
      <c r="B127" s="102"/>
      <c r="C127" s="103"/>
      <c r="D127" s="106"/>
      <c r="E127" s="106"/>
      <c r="F127" s="106"/>
      <c r="G127" s="106"/>
      <c r="H127" s="113" t="s">
        <v>1</v>
      </c>
      <c r="I127" s="114"/>
      <c r="J127" s="115" t="s">
        <v>12</v>
      </c>
      <c r="K127" s="116"/>
      <c r="L127" s="7" t="s">
        <v>2</v>
      </c>
      <c r="M127" s="113" t="s">
        <v>3</v>
      </c>
      <c r="N127" s="117"/>
      <c r="O127" s="117"/>
      <c r="P127" s="117"/>
      <c r="Q127" s="117"/>
      <c r="R127" s="117"/>
      <c r="S127" s="114"/>
      <c r="T127" s="118" t="s">
        <v>8</v>
      </c>
      <c r="U127" s="118" t="s">
        <v>9</v>
      </c>
      <c r="V127" s="118" t="s">
        <v>100</v>
      </c>
      <c r="W127" s="97" t="s">
        <v>83</v>
      </c>
      <c r="X127" s="99" t="s">
        <v>87</v>
      </c>
      <c r="Y127" s="100" t="s">
        <v>102</v>
      </c>
      <c r="Z127" s="101"/>
    </row>
    <row r="128" spans="1:26" s="17" customFormat="1" ht="20.100000000000001" customHeight="1" x14ac:dyDescent="0.2">
      <c r="B128" s="104"/>
      <c r="C128" s="105"/>
      <c r="D128" s="86"/>
      <c r="E128" s="86"/>
      <c r="F128" s="86"/>
      <c r="G128" s="86"/>
      <c r="H128" s="7" t="s">
        <v>16</v>
      </c>
      <c r="I128" s="7" t="s">
        <v>17</v>
      </c>
      <c r="J128" s="8" t="s">
        <v>18</v>
      </c>
      <c r="K128" s="8" t="s">
        <v>19</v>
      </c>
      <c r="L128" s="7" t="s">
        <v>2</v>
      </c>
      <c r="M128" s="8" t="s">
        <v>20</v>
      </c>
      <c r="N128" s="8" t="s">
        <v>21</v>
      </c>
      <c r="O128" s="8" t="s">
        <v>22</v>
      </c>
      <c r="P128" s="8" t="s">
        <v>23</v>
      </c>
      <c r="Q128" s="8" t="s">
        <v>24</v>
      </c>
      <c r="R128" s="8" t="s">
        <v>25</v>
      </c>
      <c r="S128" s="7" t="s">
        <v>26</v>
      </c>
      <c r="T128" s="119"/>
      <c r="U128" s="119"/>
      <c r="V128" s="119"/>
      <c r="W128" s="98"/>
      <c r="X128" s="99"/>
      <c r="Y128" s="58" t="s">
        <v>86</v>
      </c>
      <c r="Z128" s="55" t="s">
        <v>85</v>
      </c>
    </row>
    <row r="129" spans="2:26" s="17" customFormat="1" ht="20.100000000000001" customHeight="1" x14ac:dyDescent="0.2">
      <c r="B129" s="95"/>
      <c r="C129" s="96"/>
      <c r="D129" s="20"/>
      <c r="E129" s="21"/>
      <c r="F129" s="38">
        <f>SUM(H129:S129)</f>
        <v>0</v>
      </c>
      <c r="G129" s="38">
        <f>G124+E129-F129</f>
        <v>0</v>
      </c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4"/>
      <c r="U129" s="24"/>
      <c r="V129" s="50"/>
      <c r="W129" s="25"/>
      <c r="X129" s="59"/>
      <c r="Y129" s="59"/>
      <c r="Z129" s="59">
        <f t="shared" ref="Z129:Z178" si="15">ROUNDDOWN(Y129*0.02,0)</f>
        <v>0</v>
      </c>
    </row>
    <row r="130" spans="2:26" s="17" customFormat="1" ht="20.100000000000001" customHeight="1" x14ac:dyDescent="0.2">
      <c r="B130" s="80"/>
      <c r="C130" s="81"/>
      <c r="D130" s="26"/>
      <c r="E130" s="27"/>
      <c r="F130" s="39">
        <f>SUM(H130:S130)</f>
        <v>0</v>
      </c>
      <c r="G130" s="39">
        <f t="shared" ref="G130:G161" si="16">G129+E130-F130</f>
        <v>0</v>
      </c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9"/>
      <c r="U130" s="29"/>
      <c r="V130" s="51"/>
      <c r="W130" s="30"/>
      <c r="X130" s="59"/>
      <c r="Y130" s="59"/>
      <c r="Z130" s="59">
        <f t="shared" si="15"/>
        <v>0</v>
      </c>
    </row>
    <row r="131" spans="2:26" s="17" customFormat="1" ht="20.100000000000001" customHeight="1" x14ac:dyDescent="0.2">
      <c r="B131" s="80"/>
      <c r="C131" s="81"/>
      <c r="D131" s="26"/>
      <c r="E131" s="27"/>
      <c r="F131" s="39">
        <f t="shared" ref="F131:F173" si="17">SUM(H131:S131)</f>
        <v>0</v>
      </c>
      <c r="G131" s="39">
        <f t="shared" si="16"/>
        <v>0</v>
      </c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9"/>
      <c r="U131" s="29"/>
      <c r="V131" s="26"/>
      <c r="W131" s="30"/>
      <c r="X131" s="59"/>
      <c r="Y131" s="59"/>
      <c r="Z131" s="59">
        <f t="shared" si="15"/>
        <v>0</v>
      </c>
    </row>
    <row r="132" spans="2:26" s="17" customFormat="1" ht="20.100000000000001" customHeight="1" x14ac:dyDescent="0.2">
      <c r="B132" s="80"/>
      <c r="C132" s="81"/>
      <c r="D132" s="26"/>
      <c r="E132" s="27"/>
      <c r="F132" s="39">
        <f t="shared" si="17"/>
        <v>0</v>
      </c>
      <c r="G132" s="39">
        <f t="shared" si="16"/>
        <v>0</v>
      </c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9"/>
      <c r="U132" s="29"/>
      <c r="V132" s="26"/>
      <c r="W132" s="30"/>
      <c r="X132" s="59"/>
      <c r="Y132" s="59"/>
      <c r="Z132" s="59">
        <f t="shared" si="15"/>
        <v>0</v>
      </c>
    </row>
    <row r="133" spans="2:26" s="17" customFormat="1" ht="20.100000000000001" customHeight="1" x14ac:dyDescent="0.2">
      <c r="B133" s="80"/>
      <c r="C133" s="81"/>
      <c r="D133" s="26"/>
      <c r="E133" s="27"/>
      <c r="F133" s="39">
        <f t="shared" si="17"/>
        <v>0</v>
      </c>
      <c r="G133" s="39">
        <f t="shared" si="16"/>
        <v>0</v>
      </c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9"/>
      <c r="U133" s="29"/>
      <c r="V133" s="26"/>
      <c r="W133" s="30"/>
      <c r="X133" s="59"/>
      <c r="Y133" s="59"/>
      <c r="Z133" s="59">
        <f t="shared" si="15"/>
        <v>0</v>
      </c>
    </row>
    <row r="134" spans="2:26" s="17" customFormat="1" ht="20.100000000000001" customHeight="1" x14ac:dyDescent="0.2">
      <c r="B134" s="80"/>
      <c r="C134" s="81"/>
      <c r="D134" s="26"/>
      <c r="E134" s="27"/>
      <c r="F134" s="39">
        <f t="shared" si="17"/>
        <v>0</v>
      </c>
      <c r="G134" s="39">
        <f t="shared" si="16"/>
        <v>0</v>
      </c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9"/>
      <c r="U134" s="29"/>
      <c r="V134" s="26"/>
      <c r="W134" s="30"/>
      <c r="X134" s="59"/>
      <c r="Y134" s="59"/>
      <c r="Z134" s="59">
        <f t="shared" si="15"/>
        <v>0</v>
      </c>
    </row>
    <row r="135" spans="2:26" s="17" customFormat="1" ht="20.100000000000001" customHeight="1" x14ac:dyDescent="0.2">
      <c r="B135" s="80"/>
      <c r="C135" s="81"/>
      <c r="D135" s="26"/>
      <c r="E135" s="27"/>
      <c r="F135" s="39">
        <f t="shared" si="17"/>
        <v>0</v>
      </c>
      <c r="G135" s="39">
        <f t="shared" si="16"/>
        <v>0</v>
      </c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9"/>
      <c r="U135" s="29"/>
      <c r="V135" s="26"/>
      <c r="W135" s="30"/>
      <c r="X135" s="59"/>
      <c r="Y135" s="59"/>
      <c r="Z135" s="59">
        <f t="shared" si="15"/>
        <v>0</v>
      </c>
    </row>
    <row r="136" spans="2:26" s="17" customFormat="1" ht="20.100000000000001" customHeight="1" x14ac:dyDescent="0.2">
      <c r="B136" s="80"/>
      <c r="C136" s="81"/>
      <c r="D136" s="26"/>
      <c r="E136" s="27"/>
      <c r="F136" s="39">
        <f t="shared" si="17"/>
        <v>0</v>
      </c>
      <c r="G136" s="39">
        <f t="shared" si="16"/>
        <v>0</v>
      </c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9"/>
      <c r="U136" s="29"/>
      <c r="V136" s="26"/>
      <c r="W136" s="30"/>
      <c r="X136" s="59"/>
      <c r="Y136" s="59"/>
      <c r="Z136" s="59">
        <f t="shared" si="15"/>
        <v>0</v>
      </c>
    </row>
    <row r="137" spans="2:26" s="17" customFormat="1" ht="20.100000000000001" customHeight="1" x14ac:dyDescent="0.2">
      <c r="B137" s="80"/>
      <c r="C137" s="81"/>
      <c r="D137" s="26"/>
      <c r="E137" s="27"/>
      <c r="F137" s="39">
        <f t="shared" si="17"/>
        <v>0</v>
      </c>
      <c r="G137" s="39">
        <f t="shared" si="16"/>
        <v>0</v>
      </c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9"/>
      <c r="U137" s="29"/>
      <c r="V137" s="26"/>
      <c r="W137" s="30"/>
      <c r="X137" s="59"/>
      <c r="Y137" s="59"/>
      <c r="Z137" s="59">
        <f t="shared" si="15"/>
        <v>0</v>
      </c>
    </row>
    <row r="138" spans="2:26" s="17" customFormat="1" ht="20.100000000000001" customHeight="1" x14ac:dyDescent="0.2">
      <c r="B138" s="80"/>
      <c r="C138" s="81"/>
      <c r="D138" s="26"/>
      <c r="E138" s="27"/>
      <c r="F138" s="39">
        <f t="shared" si="17"/>
        <v>0</v>
      </c>
      <c r="G138" s="39">
        <f t="shared" si="16"/>
        <v>0</v>
      </c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9"/>
      <c r="U138" s="29"/>
      <c r="V138" s="26"/>
      <c r="W138" s="30"/>
      <c r="X138" s="59"/>
      <c r="Y138" s="59"/>
      <c r="Z138" s="59">
        <f t="shared" si="15"/>
        <v>0</v>
      </c>
    </row>
    <row r="139" spans="2:26" s="17" customFormat="1" ht="20.100000000000001" customHeight="1" x14ac:dyDescent="0.2">
      <c r="B139" s="80"/>
      <c r="C139" s="81"/>
      <c r="D139" s="26"/>
      <c r="E139" s="27"/>
      <c r="F139" s="39">
        <f t="shared" si="17"/>
        <v>0</v>
      </c>
      <c r="G139" s="39">
        <f t="shared" si="16"/>
        <v>0</v>
      </c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9"/>
      <c r="U139" s="29"/>
      <c r="V139" s="26"/>
      <c r="W139" s="30"/>
      <c r="X139" s="59"/>
      <c r="Y139" s="59"/>
      <c r="Z139" s="59">
        <f t="shared" si="15"/>
        <v>0</v>
      </c>
    </row>
    <row r="140" spans="2:26" s="17" customFormat="1" ht="20.100000000000001" customHeight="1" x14ac:dyDescent="0.2">
      <c r="B140" s="80"/>
      <c r="C140" s="81"/>
      <c r="D140" s="26"/>
      <c r="E140" s="27"/>
      <c r="F140" s="39">
        <f t="shared" si="17"/>
        <v>0</v>
      </c>
      <c r="G140" s="39">
        <f t="shared" si="16"/>
        <v>0</v>
      </c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9"/>
      <c r="U140" s="29"/>
      <c r="V140" s="26"/>
      <c r="W140" s="30"/>
      <c r="X140" s="59"/>
      <c r="Y140" s="59"/>
      <c r="Z140" s="59">
        <f t="shared" si="15"/>
        <v>0</v>
      </c>
    </row>
    <row r="141" spans="2:26" s="17" customFormat="1" ht="20.100000000000001" customHeight="1" x14ac:dyDescent="0.2">
      <c r="B141" s="80"/>
      <c r="C141" s="81"/>
      <c r="D141" s="26"/>
      <c r="E141" s="27"/>
      <c r="F141" s="39">
        <f t="shared" si="17"/>
        <v>0</v>
      </c>
      <c r="G141" s="39">
        <f t="shared" si="16"/>
        <v>0</v>
      </c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9"/>
      <c r="U141" s="29"/>
      <c r="V141" s="26"/>
      <c r="W141" s="30"/>
      <c r="X141" s="59"/>
      <c r="Y141" s="59"/>
      <c r="Z141" s="59">
        <f t="shared" si="15"/>
        <v>0</v>
      </c>
    </row>
    <row r="142" spans="2:26" s="17" customFormat="1" ht="20.100000000000001" customHeight="1" x14ac:dyDescent="0.2">
      <c r="B142" s="80"/>
      <c r="C142" s="81"/>
      <c r="D142" s="26"/>
      <c r="E142" s="27"/>
      <c r="F142" s="39">
        <f t="shared" si="17"/>
        <v>0</v>
      </c>
      <c r="G142" s="39">
        <f t="shared" si="16"/>
        <v>0</v>
      </c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9"/>
      <c r="U142" s="29"/>
      <c r="V142" s="26"/>
      <c r="W142" s="30"/>
      <c r="X142" s="59"/>
      <c r="Y142" s="59"/>
      <c r="Z142" s="59">
        <f t="shared" si="15"/>
        <v>0</v>
      </c>
    </row>
    <row r="143" spans="2:26" s="17" customFormat="1" ht="20.100000000000001" customHeight="1" x14ac:dyDescent="0.2">
      <c r="B143" s="80"/>
      <c r="C143" s="81"/>
      <c r="D143" s="26"/>
      <c r="E143" s="27"/>
      <c r="F143" s="39">
        <f t="shared" si="17"/>
        <v>0</v>
      </c>
      <c r="G143" s="39">
        <f t="shared" si="16"/>
        <v>0</v>
      </c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9"/>
      <c r="U143" s="29"/>
      <c r="V143" s="26"/>
      <c r="W143" s="30"/>
      <c r="X143" s="59"/>
      <c r="Y143" s="59"/>
      <c r="Z143" s="59">
        <f t="shared" si="15"/>
        <v>0</v>
      </c>
    </row>
    <row r="144" spans="2:26" s="17" customFormat="1" ht="20.100000000000001" customHeight="1" x14ac:dyDescent="0.2">
      <c r="B144" s="80"/>
      <c r="C144" s="81"/>
      <c r="D144" s="26"/>
      <c r="E144" s="27"/>
      <c r="F144" s="39">
        <f t="shared" si="17"/>
        <v>0</v>
      </c>
      <c r="G144" s="39">
        <f t="shared" si="16"/>
        <v>0</v>
      </c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9"/>
      <c r="U144" s="29"/>
      <c r="V144" s="26"/>
      <c r="W144" s="30"/>
      <c r="X144" s="59"/>
      <c r="Y144" s="59"/>
      <c r="Z144" s="59">
        <f t="shared" si="15"/>
        <v>0</v>
      </c>
    </row>
    <row r="145" spans="2:26" s="17" customFormat="1" ht="20.100000000000001" customHeight="1" x14ac:dyDescent="0.2">
      <c r="B145" s="80"/>
      <c r="C145" s="81"/>
      <c r="D145" s="26"/>
      <c r="E145" s="27"/>
      <c r="F145" s="39">
        <f t="shared" si="17"/>
        <v>0</v>
      </c>
      <c r="G145" s="39">
        <f t="shared" si="16"/>
        <v>0</v>
      </c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9"/>
      <c r="U145" s="29"/>
      <c r="V145" s="26"/>
      <c r="W145" s="30"/>
      <c r="X145" s="59"/>
      <c r="Y145" s="59"/>
      <c r="Z145" s="59">
        <f t="shared" si="15"/>
        <v>0</v>
      </c>
    </row>
    <row r="146" spans="2:26" s="17" customFormat="1" ht="20.100000000000001" customHeight="1" x14ac:dyDescent="0.2">
      <c r="B146" s="80"/>
      <c r="C146" s="81"/>
      <c r="D146" s="26"/>
      <c r="E146" s="27"/>
      <c r="F146" s="39">
        <f t="shared" si="17"/>
        <v>0</v>
      </c>
      <c r="G146" s="39">
        <f t="shared" si="16"/>
        <v>0</v>
      </c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9"/>
      <c r="U146" s="29"/>
      <c r="V146" s="26"/>
      <c r="W146" s="30"/>
      <c r="X146" s="59"/>
      <c r="Y146" s="59"/>
      <c r="Z146" s="59">
        <f t="shared" si="15"/>
        <v>0</v>
      </c>
    </row>
    <row r="147" spans="2:26" s="17" customFormat="1" ht="20.100000000000001" customHeight="1" x14ac:dyDescent="0.2">
      <c r="B147" s="80"/>
      <c r="C147" s="81"/>
      <c r="D147" s="26"/>
      <c r="E147" s="27"/>
      <c r="F147" s="39">
        <f t="shared" si="17"/>
        <v>0</v>
      </c>
      <c r="G147" s="39">
        <f t="shared" si="16"/>
        <v>0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9"/>
      <c r="U147" s="29"/>
      <c r="V147" s="26"/>
      <c r="W147" s="30"/>
      <c r="X147" s="59"/>
      <c r="Y147" s="59"/>
      <c r="Z147" s="59">
        <f t="shared" si="15"/>
        <v>0</v>
      </c>
    </row>
    <row r="148" spans="2:26" s="17" customFormat="1" ht="20.100000000000001" customHeight="1" x14ac:dyDescent="0.2">
      <c r="B148" s="80"/>
      <c r="C148" s="81"/>
      <c r="D148" s="26"/>
      <c r="E148" s="27"/>
      <c r="F148" s="39">
        <f t="shared" si="17"/>
        <v>0</v>
      </c>
      <c r="G148" s="39">
        <f t="shared" si="16"/>
        <v>0</v>
      </c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9"/>
      <c r="U148" s="31"/>
      <c r="V148" s="26"/>
      <c r="W148" s="30"/>
      <c r="X148" s="59"/>
      <c r="Y148" s="59"/>
      <c r="Z148" s="59">
        <f t="shared" si="15"/>
        <v>0</v>
      </c>
    </row>
    <row r="149" spans="2:26" s="17" customFormat="1" ht="20.100000000000001" customHeight="1" x14ac:dyDescent="0.2">
      <c r="B149" s="80"/>
      <c r="C149" s="81"/>
      <c r="D149" s="26"/>
      <c r="E149" s="27"/>
      <c r="F149" s="39">
        <f t="shared" si="17"/>
        <v>0</v>
      </c>
      <c r="G149" s="39">
        <f t="shared" si="16"/>
        <v>0</v>
      </c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9"/>
      <c r="U149" s="32"/>
      <c r="V149" s="26"/>
      <c r="W149" s="30"/>
      <c r="X149" s="59"/>
      <c r="Y149" s="59"/>
      <c r="Z149" s="59">
        <f t="shared" si="15"/>
        <v>0</v>
      </c>
    </row>
    <row r="150" spans="2:26" s="17" customFormat="1" ht="20.100000000000001" customHeight="1" x14ac:dyDescent="0.2">
      <c r="B150" s="80"/>
      <c r="C150" s="81"/>
      <c r="D150" s="26"/>
      <c r="E150" s="27"/>
      <c r="F150" s="39">
        <f t="shared" si="17"/>
        <v>0</v>
      </c>
      <c r="G150" s="39">
        <f t="shared" si="16"/>
        <v>0</v>
      </c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9"/>
      <c r="U150" s="32"/>
      <c r="V150" s="26"/>
      <c r="W150" s="30"/>
      <c r="X150" s="59"/>
      <c r="Y150" s="59"/>
      <c r="Z150" s="59">
        <f t="shared" si="15"/>
        <v>0</v>
      </c>
    </row>
    <row r="151" spans="2:26" s="17" customFormat="1" ht="20.100000000000001" customHeight="1" x14ac:dyDescent="0.2">
      <c r="B151" s="80"/>
      <c r="C151" s="81"/>
      <c r="D151" s="26"/>
      <c r="E151" s="27"/>
      <c r="F151" s="39">
        <f t="shared" si="17"/>
        <v>0</v>
      </c>
      <c r="G151" s="39">
        <f t="shared" si="16"/>
        <v>0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9"/>
      <c r="U151" s="32"/>
      <c r="V151" s="26"/>
      <c r="W151" s="30"/>
      <c r="X151" s="59"/>
      <c r="Y151" s="59"/>
      <c r="Z151" s="59">
        <f t="shared" si="15"/>
        <v>0</v>
      </c>
    </row>
    <row r="152" spans="2:26" s="17" customFormat="1" ht="20.100000000000001" customHeight="1" x14ac:dyDescent="0.2">
      <c r="B152" s="80"/>
      <c r="C152" s="81"/>
      <c r="D152" s="26"/>
      <c r="E152" s="27"/>
      <c r="F152" s="39">
        <f t="shared" si="17"/>
        <v>0</v>
      </c>
      <c r="G152" s="39">
        <f t="shared" si="16"/>
        <v>0</v>
      </c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9"/>
      <c r="U152" s="32"/>
      <c r="V152" s="26"/>
      <c r="W152" s="30"/>
      <c r="X152" s="59"/>
      <c r="Y152" s="59"/>
      <c r="Z152" s="59">
        <f t="shared" si="15"/>
        <v>0</v>
      </c>
    </row>
    <row r="153" spans="2:26" s="17" customFormat="1" ht="20.100000000000001" customHeight="1" x14ac:dyDescent="0.2">
      <c r="B153" s="80"/>
      <c r="C153" s="81"/>
      <c r="D153" s="26"/>
      <c r="E153" s="27"/>
      <c r="F153" s="39">
        <f t="shared" si="17"/>
        <v>0</v>
      </c>
      <c r="G153" s="39">
        <f t="shared" si="16"/>
        <v>0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9"/>
      <c r="U153" s="32"/>
      <c r="V153" s="26"/>
      <c r="W153" s="30"/>
      <c r="X153" s="59"/>
      <c r="Y153" s="59"/>
      <c r="Z153" s="59">
        <f t="shared" si="15"/>
        <v>0</v>
      </c>
    </row>
    <row r="154" spans="2:26" s="17" customFormat="1" ht="20.100000000000001" customHeight="1" x14ac:dyDescent="0.2">
      <c r="B154" s="80"/>
      <c r="C154" s="81"/>
      <c r="D154" s="26"/>
      <c r="E154" s="27"/>
      <c r="F154" s="39">
        <f t="shared" si="17"/>
        <v>0</v>
      </c>
      <c r="G154" s="39">
        <f t="shared" si="16"/>
        <v>0</v>
      </c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9"/>
      <c r="U154" s="32"/>
      <c r="V154" s="26"/>
      <c r="W154" s="30"/>
      <c r="X154" s="59"/>
      <c r="Y154" s="59"/>
      <c r="Z154" s="59">
        <f t="shared" si="15"/>
        <v>0</v>
      </c>
    </row>
    <row r="155" spans="2:26" s="17" customFormat="1" ht="20.100000000000001" customHeight="1" x14ac:dyDescent="0.2">
      <c r="B155" s="80"/>
      <c r="C155" s="81"/>
      <c r="D155" s="26"/>
      <c r="E155" s="27"/>
      <c r="F155" s="39">
        <f t="shared" si="17"/>
        <v>0</v>
      </c>
      <c r="G155" s="39">
        <f t="shared" si="16"/>
        <v>0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9"/>
      <c r="U155" s="32"/>
      <c r="V155" s="26"/>
      <c r="W155" s="30"/>
      <c r="X155" s="59"/>
      <c r="Y155" s="59"/>
      <c r="Z155" s="59">
        <f t="shared" si="15"/>
        <v>0</v>
      </c>
    </row>
    <row r="156" spans="2:26" s="17" customFormat="1" ht="20.100000000000001" customHeight="1" x14ac:dyDescent="0.2">
      <c r="B156" s="80"/>
      <c r="C156" s="81"/>
      <c r="D156" s="26"/>
      <c r="E156" s="27"/>
      <c r="F156" s="39">
        <f t="shared" si="17"/>
        <v>0</v>
      </c>
      <c r="G156" s="39">
        <f t="shared" si="16"/>
        <v>0</v>
      </c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9"/>
      <c r="U156" s="32"/>
      <c r="V156" s="26"/>
      <c r="W156" s="30"/>
      <c r="X156" s="59"/>
      <c r="Y156" s="59"/>
      <c r="Z156" s="59">
        <f t="shared" si="15"/>
        <v>0</v>
      </c>
    </row>
    <row r="157" spans="2:26" s="17" customFormat="1" ht="20.100000000000001" customHeight="1" x14ac:dyDescent="0.2">
      <c r="B157" s="80"/>
      <c r="C157" s="81"/>
      <c r="D157" s="26"/>
      <c r="E157" s="27"/>
      <c r="F157" s="39">
        <f t="shared" si="17"/>
        <v>0</v>
      </c>
      <c r="G157" s="39">
        <f t="shared" si="16"/>
        <v>0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9"/>
      <c r="U157" s="32"/>
      <c r="V157" s="26"/>
      <c r="W157" s="30"/>
      <c r="X157" s="59"/>
      <c r="Y157" s="59"/>
      <c r="Z157" s="59">
        <f t="shared" si="15"/>
        <v>0</v>
      </c>
    </row>
    <row r="158" spans="2:26" s="17" customFormat="1" ht="20.100000000000001" customHeight="1" x14ac:dyDescent="0.2">
      <c r="B158" s="80"/>
      <c r="C158" s="81"/>
      <c r="D158" s="26"/>
      <c r="E158" s="27"/>
      <c r="F158" s="39">
        <f t="shared" si="17"/>
        <v>0</v>
      </c>
      <c r="G158" s="39">
        <f t="shared" si="16"/>
        <v>0</v>
      </c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9"/>
      <c r="U158" s="32"/>
      <c r="V158" s="26"/>
      <c r="W158" s="30"/>
      <c r="X158" s="59"/>
      <c r="Y158" s="59"/>
      <c r="Z158" s="59">
        <f t="shared" si="15"/>
        <v>0</v>
      </c>
    </row>
    <row r="159" spans="2:26" s="17" customFormat="1" ht="20.100000000000001" customHeight="1" x14ac:dyDescent="0.2">
      <c r="B159" s="80"/>
      <c r="C159" s="81"/>
      <c r="D159" s="26"/>
      <c r="E159" s="27"/>
      <c r="F159" s="39">
        <f t="shared" si="17"/>
        <v>0</v>
      </c>
      <c r="G159" s="39">
        <f t="shared" si="16"/>
        <v>0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9"/>
      <c r="U159" s="32"/>
      <c r="V159" s="26"/>
      <c r="W159" s="30"/>
      <c r="X159" s="59"/>
      <c r="Y159" s="59"/>
      <c r="Z159" s="59">
        <f t="shared" si="15"/>
        <v>0</v>
      </c>
    </row>
    <row r="160" spans="2:26" s="17" customFormat="1" ht="20.100000000000001" customHeight="1" x14ac:dyDescent="0.2">
      <c r="B160" s="80"/>
      <c r="C160" s="81"/>
      <c r="D160" s="26"/>
      <c r="E160" s="27"/>
      <c r="F160" s="39">
        <f t="shared" si="17"/>
        <v>0</v>
      </c>
      <c r="G160" s="39">
        <f t="shared" si="16"/>
        <v>0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9"/>
      <c r="U160" s="32"/>
      <c r="V160" s="26"/>
      <c r="W160" s="30"/>
      <c r="X160" s="59"/>
      <c r="Y160" s="59"/>
      <c r="Z160" s="59">
        <f t="shared" si="15"/>
        <v>0</v>
      </c>
    </row>
    <row r="161" spans="2:26" s="17" customFormat="1" ht="20.100000000000001" customHeight="1" x14ac:dyDescent="0.2">
      <c r="B161" s="80"/>
      <c r="C161" s="81"/>
      <c r="D161" s="26"/>
      <c r="E161" s="27"/>
      <c r="F161" s="39">
        <f t="shared" si="17"/>
        <v>0</v>
      </c>
      <c r="G161" s="39">
        <f t="shared" si="16"/>
        <v>0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9"/>
      <c r="U161" s="32"/>
      <c r="V161" s="26"/>
      <c r="W161" s="30"/>
      <c r="X161" s="59"/>
      <c r="Y161" s="59"/>
      <c r="Z161" s="59">
        <f t="shared" si="15"/>
        <v>0</v>
      </c>
    </row>
    <row r="162" spans="2:26" s="17" customFormat="1" ht="20.100000000000001" customHeight="1" x14ac:dyDescent="0.2">
      <c r="B162" s="80"/>
      <c r="C162" s="81"/>
      <c r="D162" s="26"/>
      <c r="E162" s="27"/>
      <c r="F162" s="39">
        <f t="shared" si="17"/>
        <v>0</v>
      </c>
      <c r="G162" s="39">
        <f t="shared" ref="G162:G178" si="18">G161+E162-F162</f>
        <v>0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9"/>
      <c r="U162" s="32"/>
      <c r="V162" s="26"/>
      <c r="W162" s="30"/>
      <c r="X162" s="59"/>
      <c r="Y162" s="59"/>
      <c r="Z162" s="59">
        <f t="shared" si="15"/>
        <v>0</v>
      </c>
    </row>
    <row r="163" spans="2:26" s="17" customFormat="1" ht="20.100000000000001" customHeight="1" x14ac:dyDescent="0.2">
      <c r="B163" s="80"/>
      <c r="C163" s="81"/>
      <c r="D163" s="26"/>
      <c r="E163" s="27"/>
      <c r="F163" s="39">
        <f t="shared" si="17"/>
        <v>0</v>
      </c>
      <c r="G163" s="39">
        <f t="shared" si="18"/>
        <v>0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9"/>
      <c r="U163" s="32"/>
      <c r="V163" s="26"/>
      <c r="W163" s="30"/>
      <c r="X163" s="59"/>
      <c r="Y163" s="59"/>
      <c r="Z163" s="59">
        <f t="shared" si="15"/>
        <v>0</v>
      </c>
    </row>
    <row r="164" spans="2:26" s="17" customFormat="1" ht="20.100000000000001" customHeight="1" x14ac:dyDescent="0.2">
      <c r="B164" s="80"/>
      <c r="C164" s="81"/>
      <c r="D164" s="26"/>
      <c r="E164" s="27"/>
      <c r="F164" s="39">
        <f t="shared" si="17"/>
        <v>0</v>
      </c>
      <c r="G164" s="39">
        <f t="shared" si="18"/>
        <v>0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9"/>
      <c r="U164" s="32"/>
      <c r="V164" s="26"/>
      <c r="W164" s="30"/>
      <c r="X164" s="59"/>
      <c r="Y164" s="59"/>
      <c r="Z164" s="59">
        <f t="shared" si="15"/>
        <v>0</v>
      </c>
    </row>
    <row r="165" spans="2:26" s="17" customFormat="1" ht="20.100000000000001" customHeight="1" x14ac:dyDescent="0.2">
      <c r="B165" s="80"/>
      <c r="C165" s="81"/>
      <c r="D165" s="26"/>
      <c r="E165" s="27"/>
      <c r="F165" s="39">
        <f t="shared" si="17"/>
        <v>0</v>
      </c>
      <c r="G165" s="39">
        <f t="shared" si="18"/>
        <v>0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9"/>
      <c r="U165" s="32"/>
      <c r="V165" s="26"/>
      <c r="W165" s="30"/>
      <c r="X165" s="59"/>
      <c r="Y165" s="59"/>
      <c r="Z165" s="59">
        <f t="shared" si="15"/>
        <v>0</v>
      </c>
    </row>
    <row r="166" spans="2:26" s="17" customFormat="1" ht="20.100000000000001" customHeight="1" x14ac:dyDescent="0.2">
      <c r="B166" s="80"/>
      <c r="C166" s="81"/>
      <c r="D166" s="26"/>
      <c r="E166" s="27"/>
      <c r="F166" s="39">
        <f t="shared" si="17"/>
        <v>0</v>
      </c>
      <c r="G166" s="39">
        <f t="shared" si="18"/>
        <v>0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9"/>
      <c r="U166" s="32"/>
      <c r="V166" s="26"/>
      <c r="W166" s="30"/>
      <c r="X166" s="59"/>
      <c r="Y166" s="59"/>
      <c r="Z166" s="59">
        <f t="shared" si="15"/>
        <v>0</v>
      </c>
    </row>
    <row r="167" spans="2:26" s="17" customFormat="1" ht="20.100000000000001" customHeight="1" x14ac:dyDescent="0.2">
      <c r="B167" s="80"/>
      <c r="C167" s="81"/>
      <c r="D167" s="26"/>
      <c r="E167" s="27"/>
      <c r="F167" s="39">
        <f t="shared" si="17"/>
        <v>0</v>
      </c>
      <c r="G167" s="39">
        <f t="shared" si="18"/>
        <v>0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9"/>
      <c r="U167" s="32"/>
      <c r="V167" s="26"/>
      <c r="W167" s="30"/>
      <c r="X167" s="59"/>
      <c r="Y167" s="59"/>
      <c r="Z167" s="59">
        <f t="shared" si="15"/>
        <v>0</v>
      </c>
    </row>
    <row r="168" spans="2:26" s="17" customFormat="1" ht="20.100000000000001" customHeight="1" x14ac:dyDescent="0.2">
      <c r="B168" s="80"/>
      <c r="C168" s="81"/>
      <c r="D168" s="26"/>
      <c r="E168" s="27"/>
      <c r="F168" s="39">
        <f t="shared" si="17"/>
        <v>0</v>
      </c>
      <c r="G168" s="39">
        <f t="shared" si="18"/>
        <v>0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9"/>
      <c r="U168" s="32"/>
      <c r="V168" s="26"/>
      <c r="W168" s="30"/>
      <c r="X168" s="59"/>
      <c r="Y168" s="59"/>
      <c r="Z168" s="59">
        <f t="shared" si="15"/>
        <v>0</v>
      </c>
    </row>
    <row r="169" spans="2:26" s="17" customFormat="1" ht="20.100000000000001" customHeight="1" x14ac:dyDescent="0.2">
      <c r="B169" s="80"/>
      <c r="C169" s="81"/>
      <c r="D169" s="26"/>
      <c r="E169" s="27"/>
      <c r="F169" s="39">
        <f t="shared" si="17"/>
        <v>0</v>
      </c>
      <c r="G169" s="39">
        <f t="shared" si="18"/>
        <v>0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9"/>
      <c r="U169" s="32"/>
      <c r="V169" s="26"/>
      <c r="W169" s="30"/>
      <c r="X169" s="59"/>
      <c r="Y169" s="59"/>
      <c r="Z169" s="59">
        <f t="shared" si="15"/>
        <v>0</v>
      </c>
    </row>
    <row r="170" spans="2:26" s="17" customFormat="1" ht="20.100000000000001" customHeight="1" x14ac:dyDescent="0.2">
      <c r="B170" s="80"/>
      <c r="C170" s="81"/>
      <c r="D170" s="26"/>
      <c r="E170" s="27"/>
      <c r="F170" s="39">
        <f t="shared" si="17"/>
        <v>0</v>
      </c>
      <c r="G170" s="39">
        <f t="shared" si="18"/>
        <v>0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9"/>
      <c r="U170" s="32"/>
      <c r="V170" s="26"/>
      <c r="W170" s="30"/>
      <c r="X170" s="59"/>
      <c r="Y170" s="59"/>
      <c r="Z170" s="59">
        <f t="shared" si="15"/>
        <v>0</v>
      </c>
    </row>
    <row r="171" spans="2:26" s="17" customFormat="1" ht="20.100000000000001" customHeight="1" x14ac:dyDescent="0.2">
      <c r="B171" s="80"/>
      <c r="C171" s="81"/>
      <c r="D171" s="26"/>
      <c r="E171" s="27"/>
      <c r="F171" s="39">
        <f t="shared" si="17"/>
        <v>0</v>
      </c>
      <c r="G171" s="39">
        <f t="shared" si="18"/>
        <v>0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9"/>
      <c r="U171" s="32"/>
      <c r="V171" s="26"/>
      <c r="W171" s="30"/>
      <c r="X171" s="59"/>
      <c r="Y171" s="59"/>
      <c r="Z171" s="59">
        <f t="shared" si="15"/>
        <v>0</v>
      </c>
    </row>
    <row r="172" spans="2:26" s="17" customFormat="1" ht="20.100000000000001" customHeight="1" x14ac:dyDescent="0.2">
      <c r="B172" s="80"/>
      <c r="C172" s="81"/>
      <c r="D172" s="26"/>
      <c r="E172" s="27"/>
      <c r="F172" s="39">
        <f t="shared" si="17"/>
        <v>0</v>
      </c>
      <c r="G172" s="39">
        <f t="shared" si="18"/>
        <v>0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9"/>
      <c r="U172" s="32"/>
      <c r="V172" s="26"/>
      <c r="W172" s="30"/>
      <c r="X172" s="59"/>
      <c r="Y172" s="59"/>
      <c r="Z172" s="59">
        <f t="shared" si="15"/>
        <v>0</v>
      </c>
    </row>
    <row r="173" spans="2:26" s="17" customFormat="1" ht="20.100000000000001" customHeight="1" x14ac:dyDescent="0.2">
      <c r="B173" s="80"/>
      <c r="C173" s="81"/>
      <c r="D173" s="26"/>
      <c r="E173" s="27"/>
      <c r="F173" s="39">
        <f t="shared" si="17"/>
        <v>0</v>
      </c>
      <c r="G173" s="39">
        <f t="shared" si="18"/>
        <v>0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9"/>
      <c r="U173" s="32"/>
      <c r="V173" s="26"/>
      <c r="W173" s="30"/>
      <c r="X173" s="59"/>
      <c r="Y173" s="59"/>
      <c r="Z173" s="59">
        <f t="shared" si="15"/>
        <v>0</v>
      </c>
    </row>
    <row r="174" spans="2:26" s="17" customFormat="1" ht="20.100000000000001" customHeight="1" x14ac:dyDescent="0.2">
      <c r="B174" s="80"/>
      <c r="C174" s="81"/>
      <c r="D174" s="26"/>
      <c r="E174" s="27"/>
      <c r="F174" s="39">
        <f>SUM(H174:S174)</f>
        <v>0</v>
      </c>
      <c r="G174" s="39">
        <f t="shared" si="18"/>
        <v>0</v>
      </c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9"/>
      <c r="U174" s="32"/>
      <c r="V174" s="26"/>
      <c r="W174" s="30"/>
      <c r="X174" s="59"/>
      <c r="Y174" s="59"/>
      <c r="Z174" s="59">
        <f t="shared" si="15"/>
        <v>0</v>
      </c>
    </row>
    <row r="175" spans="2:26" s="17" customFormat="1" ht="20.100000000000001" customHeight="1" x14ac:dyDescent="0.2">
      <c r="B175" s="80"/>
      <c r="C175" s="81"/>
      <c r="D175" s="26"/>
      <c r="E175" s="27"/>
      <c r="F175" s="39">
        <f>SUM(H175:S175)</f>
        <v>0</v>
      </c>
      <c r="G175" s="39">
        <f t="shared" si="18"/>
        <v>0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9"/>
      <c r="U175" s="32"/>
      <c r="V175" s="26"/>
      <c r="W175" s="30"/>
      <c r="X175" s="59"/>
      <c r="Y175" s="59"/>
      <c r="Z175" s="59">
        <f t="shared" si="15"/>
        <v>0</v>
      </c>
    </row>
    <row r="176" spans="2:26" s="17" customFormat="1" ht="20.100000000000001" customHeight="1" x14ac:dyDescent="0.2">
      <c r="B176" s="80"/>
      <c r="C176" s="81"/>
      <c r="D176" s="26"/>
      <c r="E176" s="27"/>
      <c r="F176" s="39">
        <f>SUM(H176:S176)</f>
        <v>0</v>
      </c>
      <c r="G176" s="39">
        <f t="shared" si="18"/>
        <v>0</v>
      </c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9"/>
      <c r="U176" s="32"/>
      <c r="V176" s="26"/>
      <c r="W176" s="30"/>
      <c r="X176" s="59"/>
      <c r="Y176" s="59"/>
      <c r="Z176" s="59">
        <f t="shared" si="15"/>
        <v>0</v>
      </c>
    </row>
    <row r="177" spans="1:26" s="17" customFormat="1" ht="20.100000000000001" customHeight="1" x14ac:dyDescent="0.2">
      <c r="B177" s="80"/>
      <c r="C177" s="81"/>
      <c r="D177" s="26"/>
      <c r="E177" s="27"/>
      <c r="F177" s="39">
        <f>SUM(H177:S177)</f>
        <v>0</v>
      </c>
      <c r="G177" s="39">
        <f t="shared" si="18"/>
        <v>0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9"/>
      <c r="U177" s="32"/>
      <c r="V177" s="26"/>
      <c r="W177" s="30"/>
      <c r="X177" s="59"/>
      <c r="Y177" s="59"/>
      <c r="Z177" s="59">
        <f t="shared" si="15"/>
        <v>0</v>
      </c>
    </row>
    <row r="178" spans="1:26" s="17" customFormat="1" ht="20.100000000000001" customHeight="1" x14ac:dyDescent="0.2">
      <c r="B178" s="80"/>
      <c r="C178" s="81"/>
      <c r="D178" s="33"/>
      <c r="E178" s="34"/>
      <c r="F178" s="40">
        <f>SUM(H178:S178)</f>
        <v>0</v>
      </c>
      <c r="G178" s="40">
        <f t="shared" si="18"/>
        <v>0</v>
      </c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41"/>
      <c r="U178" s="36"/>
      <c r="V178" s="33"/>
      <c r="W178" s="37"/>
      <c r="X178" s="59"/>
      <c r="Y178" s="59"/>
      <c r="Z178" s="59">
        <f t="shared" si="15"/>
        <v>0</v>
      </c>
    </row>
    <row r="179" spans="1:26" s="17" customFormat="1" ht="20.100000000000001" customHeight="1" x14ac:dyDescent="0.2">
      <c r="B179" s="82"/>
      <c r="C179" s="83"/>
      <c r="D179" s="86" t="s">
        <v>15</v>
      </c>
      <c r="E179" s="88">
        <f>E124+SUM(E129:E178)</f>
        <v>0</v>
      </c>
      <c r="F179" s="88">
        <f>F124+SUM(F129:F178)</f>
        <v>0</v>
      </c>
      <c r="G179" s="88">
        <f>E179-F179</f>
        <v>0</v>
      </c>
      <c r="H179" s="61">
        <f t="shared" ref="H179:S179" si="19">H125+SUM(H129:H178)</f>
        <v>0</v>
      </c>
      <c r="I179" s="61">
        <f t="shared" si="19"/>
        <v>0</v>
      </c>
      <c r="J179" s="61">
        <f t="shared" si="19"/>
        <v>0</v>
      </c>
      <c r="K179" s="61">
        <f t="shared" si="19"/>
        <v>0</v>
      </c>
      <c r="L179" s="61">
        <f t="shared" si="19"/>
        <v>0</v>
      </c>
      <c r="M179" s="61">
        <f t="shared" si="19"/>
        <v>0</v>
      </c>
      <c r="N179" s="61">
        <f t="shared" si="19"/>
        <v>0</v>
      </c>
      <c r="O179" s="61">
        <f t="shared" si="19"/>
        <v>0</v>
      </c>
      <c r="P179" s="61">
        <f t="shared" si="19"/>
        <v>0</v>
      </c>
      <c r="Q179" s="61">
        <f t="shared" si="19"/>
        <v>0</v>
      </c>
      <c r="R179" s="61">
        <f t="shared" si="19"/>
        <v>0</v>
      </c>
      <c r="S179" s="61">
        <f t="shared" si="19"/>
        <v>0</v>
      </c>
      <c r="T179" s="91"/>
      <c r="U179" s="91"/>
      <c r="V179" s="91"/>
      <c r="W179" s="93"/>
      <c r="X179" s="62">
        <f>X125+SUM(X129:X178)</f>
        <v>0</v>
      </c>
      <c r="Y179" s="64"/>
      <c r="Z179" s="62">
        <f>Z125+SUM(Z129:Z178)</f>
        <v>0</v>
      </c>
    </row>
    <row r="180" spans="1:26" ht="20.100000000000001" customHeight="1" thickBot="1" x14ac:dyDescent="0.25">
      <c r="A180" s="10"/>
      <c r="B180" s="84"/>
      <c r="C180" s="85"/>
      <c r="D180" s="87"/>
      <c r="E180" s="89"/>
      <c r="F180" s="89"/>
      <c r="G180" s="89"/>
      <c r="H180" s="89">
        <f>SUM(H179:I179)</f>
        <v>0</v>
      </c>
      <c r="I180" s="89"/>
      <c r="J180" s="89">
        <f>SUM(J179:K179)</f>
        <v>0</v>
      </c>
      <c r="K180" s="89"/>
      <c r="L180" s="9">
        <f>L179</f>
        <v>0</v>
      </c>
      <c r="M180" s="89">
        <f>SUM(M179:S179)</f>
        <v>0</v>
      </c>
      <c r="N180" s="89"/>
      <c r="O180" s="89"/>
      <c r="P180" s="89"/>
      <c r="Q180" s="89"/>
      <c r="R180" s="89"/>
      <c r="S180" s="89"/>
      <c r="T180" s="92"/>
      <c r="U180" s="92"/>
      <c r="V180" s="92"/>
      <c r="W180" s="94"/>
      <c r="X180" s="71">
        <f>X179+Z179</f>
        <v>0</v>
      </c>
      <c r="Y180" s="72"/>
      <c r="Z180" s="73"/>
    </row>
    <row r="181" spans="1:26" s="17" customFormat="1" ht="20.100000000000001" customHeight="1" x14ac:dyDescent="0.2">
      <c r="B181" s="90" t="s">
        <v>27</v>
      </c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</row>
    <row r="182" spans="1:26" s="17" customFormat="1" ht="20.100000000000001" customHeight="1" x14ac:dyDescent="0.2">
      <c r="G182" s="18"/>
    </row>
    <row r="183" spans="1:26" s="17" customFormat="1" ht="20.100000000000001" customHeight="1" thickBot="1" x14ac:dyDescent="0.25">
      <c r="B183" s="17" t="s">
        <v>41</v>
      </c>
      <c r="W183" s="14" t="s">
        <v>13</v>
      </c>
    </row>
    <row r="184" spans="1:26" s="17" customFormat="1" ht="20.100000000000001" customHeight="1" x14ac:dyDescent="0.2">
      <c r="B184" s="125"/>
      <c r="C184" s="126"/>
      <c r="D184" s="129" t="s">
        <v>0</v>
      </c>
      <c r="E184" s="130">
        <f>E179</f>
        <v>0</v>
      </c>
      <c r="F184" s="130">
        <f>F179</f>
        <v>0</v>
      </c>
      <c r="G184" s="130">
        <f>G179</f>
        <v>0</v>
      </c>
      <c r="H184" s="120">
        <f>H180</f>
        <v>0</v>
      </c>
      <c r="I184" s="121"/>
      <c r="J184" s="120">
        <f>J180</f>
        <v>0</v>
      </c>
      <c r="K184" s="121"/>
      <c r="L184" s="42">
        <f>L180</f>
        <v>0</v>
      </c>
      <c r="M184" s="120">
        <f>M180</f>
        <v>0</v>
      </c>
      <c r="N184" s="122"/>
      <c r="O184" s="122"/>
      <c r="P184" s="122"/>
      <c r="Q184" s="122"/>
      <c r="R184" s="122"/>
      <c r="S184" s="121"/>
      <c r="T184" s="123"/>
      <c r="U184" s="123"/>
      <c r="V184" s="123"/>
      <c r="W184" s="123"/>
      <c r="X184" s="74">
        <f>X180</f>
        <v>0</v>
      </c>
      <c r="Y184" s="75"/>
      <c r="Z184" s="76"/>
    </row>
    <row r="185" spans="1:26" s="17" customFormat="1" ht="20.100000000000001" customHeight="1" x14ac:dyDescent="0.2">
      <c r="B185" s="127"/>
      <c r="C185" s="128"/>
      <c r="D185" s="106"/>
      <c r="E185" s="131"/>
      <c r="F185" s="131"/>
      <c r="G185" s="131"/>
      <c r="H185" s="61">
        <f t="shared" ref="H185:N185" si="20">H179</f>
        <v>0</v>
      </c>
      <c r="I185" s="61">
        <f t="shared" si="20"/>
        <v>0</v>
      </c>
      <c r="J185" s="61">
        <f t="shared" si="20"/>
        <v>0</v>
      </c>
      <c r="K185" s="61">
        <f t="shared" si="20"/>
        <v>0</v>
      </c>
      <c r="L185" s="61">
        <f t="shared" si="20"/>
        <v>0</v>
      </c>
      <c r="M185" s="61">
        <f t="shared" si="20"/>
        <v>0</v>
      </c>
      <c r="N185" s="61">
        <f t="shared" si="20"/>
        <v>0</v>
      </c>
      <c r="O185" s="61">
        <f>O179</f>
        <v>0</v>
      </c>
      <c r="P185" s="61">
        <f>P179</f>
        <v>0</v>
      </c>
      <c r="Q185" s="61">
        <f>Q179</f>
        <v>0</v>
      </c>
      <c r="R185" s="61">
        <f>R179</f>
        <v>0</v>
      </c>
      <c r="S185" s="61">
        <f>S179</f>
        <v>0</v>
      </c>
      <c r="T185" s="124"/>
      <c r="U185" s="124"/>
      <c r="V185" s="124"/>
      <c r="W185" s="124"/>
      <c r="X185" s="65">
        <f>X179</f>
        <v>0</v>
      </c>
      <c r="Y185" s="66"/>
      <c r="Z185" s="65">
        <f>Z179</f>
        <v>0</v>
      </c>
    </row>
    <row r="186" spans="1:26" s="17" customFormat="1" ht="20.100000000000001" customHeight="1" x14ac:dyDescent="0.2">
      <c r="B186" s="102" t="s">
        <v>11</v>
      </c>
      <c r="C186" s="103"/>
      <c r="D186" s="106" t="s">
        <v>14</v>
      </c>
      <c r="E186" s="106" t="s">
        <v>4</v>
      </c>
      <c r="F186" s="106" t="s">
        <v>5</v>
      </c>
      <c r="G186" s="106" t="s">
        <v>103</v>
      </c>
      <c r="H186" s="107" t="s">
        <v>29</v>
      </c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9"/>
      <c r="T186" s="110" t="s">
        <v>7</v>
      </c>
      <c r="U186" s="111"/>
      <c r="V186" s="111"/>
      <c r="W186" s="112"/>
      <c r="X186" s="77" t="s">
        <v>88</v>
      </c>
      <c r="Y186" s="78"/>
      <c r="Z186" s="79"/>
    </row>
    <row r="187" spans="1:26" s="17" customFormat="1" ht="20.100000000000001" customHeight="1" x14ac:dyDescent="0.2">
      <c r="B187" s="102"/>
      <c r="C187" s="103"/>
      <c r="D187" s="106"/>
      <c r="E187" s="106"/>
      <c r="F187" s="106"/>
      <c r="G187" s="106"/>
      <c r="H187" s="113" t="s">
        <v>1</v>
      </c>
      <c r="I187" s="114"/>
      <c r="J187" s="115" t="s">
        <v>12</v>
      </c>
      <c r="K187" s="116"/>
      <c r="L187" s="7" t="s">
        <v>2</v>
      </c>
      <c r="M187" s="113" t="s">
        <v>3</v>
      </c>
      <c r="N187" s="117"/>
      <c r="O187" s="117"/>
      <c r="P187" s="117"/>
      <c r="Q187" s="117"/>
      <c r="R187" s="117"/>
      <c r="S187" s="114"/>
      <c r="T187" s="118" t="s">
        <v>8</v>
      </c>
      <c r="U187" s="118" t="s">
        <v>9</v>
      </c>
      <c r="V187" s="118" t="s">
        <v>100</v>
      </c>
      <c r="W187" s="97" t="s">
        <v>83</v>
      </c>
      <c r="X187" s="99" t="s">
        <v>87</v>
      </c>
      <c r="Y187" s="100" t="s">
        <v>102</v>
      </c>
      <c r="Z187" s="101"/>
    </row>
    <row r="188" spans="1:26" s="17" customFormat="1" ht="20.100000000000001" customHeight="1" x14ac:dyDescent="0.2">
      <c r="B188" s="104"/>
      <c r="C188" s="105"/>
      <c r="D188" s="86"/>
      <c r="E188" s="86"/>
      <c r="F188" s="86"/>
      <c r="G188" s="86"/>
      <c r="H188" s="7" t="s">
        <v>16</v>
      </c>
      <c r="I188" s="7" t="s">
        <v>17</v>
      </c>
      <c r="J188" s="8" t="s">
        <v>18</v>
      </c>
      <c r="K188" s="8" t="s">
        <v>19</v>
      </c>
      <c r="L188" s="7" t="s">
        <v>2</v>
      </c>
      <c r="M188" s="8" t="s">
        <v>20</v>
      </c>
      <c r="N188" s="8" t="s">
        <v>21</v>
      </c>
      <c r="O188" s="8" t="s">
        <v>22</v>
      </c>
      <c r="P188" s="8" t="s">
        <v>23</v>
      </c>
      <c r="Q188" s="8" t="s">
        <v>24</v>
      </c>
      <c r="R188" s="8" t="s">
        <v>25</v>
      </c>
      <c r="S188" s="7" t="s">
        <v>26</v>
      </c>
      <c r="T188" s="119"/>
      <c r="U188" s="119"/>
      <c r="V188" s="119"/>
      <c r="W188" s="98"/>
      <c r="X188" s="99"/>
      <c r="Y188" s="58" t="s">
        <v>86</v>
      </c>
      <c r="Z188" s="55" t="s">
        <v>85</v>
      </c>
    </row>
    <row r="189" spans="1:26" s="17" customFormat="1" ht="20.100000000000001" customHeight="1" x14ac:dyDescent="0.2">
      <c r="B189" s="95"/>
      <c r="C189" s="96"/>
      <c r="D189" s="20"/>
      <c r="E189" s="21"/>
      <c r="F189" s="38">
        <f>SUM(H189:S189)</f>
        <v>0</v>
      </c>
      <c r="G189" s="38">
        <f>G184+E189-F189</f>
        <v>0</v>
      </c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4"/>
      <c r="U189" s="24"/>
      <c r="V189" s="50"/>
      <c r="W189" s="25"/>
      <c r="X189" s="59"/>
      <c r="Y189" s="59"/>
      <c r="Z189" s="59">
        <f t="shared" ref="Z189:Z238" si="21">ROUNDDOWN(Y189*0.02,0)</f>
        <v>0</v>
      </c>
    </row>
    <row r="190" spans="1:26" s="17" customFormat="1" ht="20.100000000000001" customHeight="1" x14ac:dyDescent="0.2">
      <c r="B190" s="80"/>
      <c r="C190" s="81"/>
      <c r="D190" s="26"/>
      <c r="E190" s="27"/>
      <c r="F190" s="39">
        <f>SUM(H190:S190)</f>
        <v>0</v>
      </c>
      <c r="G190" s="39">
        <f t="shared" ref="G190:G221" si="22">G189+E190-F190</f>
        <v>0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9"/>
      <c r="U190" s="29"/>
      <c r="V190" s="51"/>
      <c r="W190" s="30"/>
      <c r="X190" s="59"/>
      <c r="Y190" s="59"/>
      <c r="Z190" s="59">
        <f t="shared" si="21"/>
        <v>0</v>
      </c>
    </row>
    <row r="191" spans="1:26" s="17" customFormat="1" ht="20.100000000000001" customHeight="1" x14ac:dyDescent="0.2">
      <c r="B191" s="80"/>
      <c r="C191" s="81"/>
      <c r="D191" s="26"/>
      <c r="E191" s="27"/>
      <c r="F191" s="39">
        <f t="shared" ref="F191:F233" si="23">SUM(H191:S191)</f>
        <v>0</v>
      </c>
      <c r="G191" s="39">
        <f t="shared" si="22"/>
        <v>0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9"/>
      <c r="U191" s="29"/>
      <c r="V191" s="26"/>
      <c r="W191" s="30"/>
      <c r="X191" s="59"/>
      <c r="Y191" s="59"/>
      <c r="Z191" s="59">
        <f t="shared" si="21"/>
        <v>0</v>
      </c>
    </row>
    <row r="192" spans="1:26" s="17" customFormat="1" ht="20.100000000000001" customHeight="1" x14ac:dyDescent="0.2">
      <c r="B192" s="80"/>
      <c r="C192" s="81"/>
      <c r="D192" s="26"/>
      <c r="E192" s="27"/>
      <c r="F192" s="39">
        <f t="shared" si="23"/>
        <v>0</v>
      </c>
      <c r="G192" s="39">
        <f t="shared" si="22"/>
        <v>0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9"/>
      <c r="U192" s="29"/>
      <c r="V192" s="26"/>
      <c r="W192" s="30"/>
      <c r="X192" s="59"/>
      <c r="Y192" s="59"/>
      <c r="Z192" s="59">
        <f t="shared" si="21"/>
        <v>0</v>
      </c>
    </row>
    <row r="193" spans="2:26" s="17" customFormat="1" ht="20.100000000000001" customHeight="1" x14ac:dyDescent="0.2">
      <c r="B193" s="80"/>
      <c r="C193" s="81"/>
      <c r="D193" s="26"/>
      <c r="E193" s="27"/>
      <c r="F193" s="39">
        <f t="shared" si="23"/>
        <v>0</v>
      </c>
      <c r="G193" s="39">
        <f t="shared" si="22"/>
        <v>0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9"/>
      <c r="U193" s="29"/>
      <c r="V193" s="26"/>
      <c r="W193" s="30"/>
      <c r="X193" s="59"/>
      <c r="Y193" s="59"/>
      <c r="Z193" s="59">
        <f t="shared" si="21"/>
        <v>0</v>
      </c>
    </row>
    <row r="194" spans="2:26" s="17" customFormat="1" ht="20.100000000000001" customHeight="1" x14ac:dyDescent="0.2">
      <c r="B194" s="80"/>
      <c r="C194" s="81"/>
      <c r="D194" s="26"/>
      <c r="E194" s="27"/>
      <c r="F194" s="39">
        <f t="shared" si="23"/>
        <v>0</v>
      </c>
      <c r="G194" s="39">
        <f t="shared" si="22"/>
        <v>0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9"/>
      <c r="U194" s="29"/>
      <c r="V194" s="26"/>
      <c r="W194" s="30"/>
      <c r="X194" s="59"/>
      <c r="Y194" s="59"/>
      <c r="Z194" s="59">
        <f t="shared" si="21"/>
        <v>0</v>
      </c>
    </row>
    <row r="195" spans="2:26" s="17" customFormat="1" ht="20.100000000000001" customHeight="1" x14ac:dyDescent="0.2">
      <c r="B195" s="80"/>
      <c r="C195" s="81"/>
      <c r="D195" s="26"/>
      <c r="E195" s="27"/>
      <c r="F195" s="39">
        <f t="shared" si="23"/>
        <v>0</v>
      </c>
      <c r="G195" s="39">
        <f t="shared" si="22"/>
        <v>0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9"/>
      <c r="U195" s="29"/>
      <c r="V195" s="26"/>
      <c r="W195" s="30"/>
      <c r="X195" s="59"/>
      <c r="Y195" s="59"/>
      <c r="Z195" s="59">
        <f t="shared" si="21"/>
        <v>0</v>
      </c>
    </row>
    <row r="196" spans="2:26" s="17" customFormat="1" ht="20.100000000000001" customHeight="1" x14ac:dyDescent="0.2">
      <c r="B196" s="80"/>
      <c r="C196" s="81"/>
      <c r="D196" s="26"/>
      <c r="E196" s="27"/>
      <c r="F196" s="39">
        <f t="shared" si="23"/>
        <v>0</v>
      </c>
      <c r="G196" s="39">
        <f t="shared" si="22"/>
        <v>0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9"/>
      <c r="U196" s="29"/>
      <c r="V196" s="26"/>
      <c r="W196" s="30"/>
      <c r="X196" s="59"/>
      <c r="Y196" s="59"/>
      <c r="Z196" s="59">
        <f t="shared" si="21"/>
        <v>0</v>
      </c>
    </row>
    <row r="197" spans="2:26" s="17" customFormat="1" ht="20.100000000000001" customHeight="1" x14ac:dyDescent="0.2">
      <c r="B197" s="80"/>
      <c r="C197" s="81"/>
      <c r="D197" s="26"/>
      <c r="E197" s="27"/>
      <c r="F197" s="39">
        <f t="shared" si="23"/>
        <v>0</v>
      </c>
      <c r="G197" s="39">
        <f t="shared" si="22"/>
        <v>0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9"/>
      <c r="U197" s="29"/>
      <c r="V197" s="26"/>
      <c r="W197" s="30"/>
      <c r="X197" s="59"/>
      <c r="Y197" s="59"/>
      <c r="Z197" s="59">
        <f t="shared" si="21"/>
        <v>0</v>
      </c>
    </row>
    <row r="198" spans="2:26" s="17" customFormat="1" ht="20.100000000000001" customHeight="1" x14ac:dyDescent="0.2">
      <c r="B198" s="80"/>
      <c r="C198" s="81"/>
      <c r="D198" s="26"/>
      <c r="E198" s="27"/>
      <c r="F198" s="39">
        <f t="shared" si="23"/>
        <v>0</v>
      </c>
      <c r="G198" s="39">
        <f t="shared" si="22"/>
        <v>0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9"/>
      <c r="U198" s="29"/>
      <c r="V198" s="26"/>
      <c r="W198" s="30"/>
      <c r="X198" s="59"/>
      <c r="Y198" s="59"/>
      <c r="Z198" s="59">
        <f t="shared" si="21"/>
        <v>0</v>
      </c>
    </row>
    <row r="199" spans="2:26" s="17" customFormat="1" ht="20.100000000000001" customHeight="1" x14ac:dyDescent="0.2">
      <c r="B199" s="80"/>
      <c r="C199" s="81"/>
      <c r="D199" s="26"/>
      <c r="E199" s="27"/>
      <c r="F199" s="39">
        <f t="shared" si="23"/>
        <v>0</v>
      </c>
      <c r="G199" s="39">
        <f t="shared" si="22"/>
        <v>0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9"/>
      <c r="U199" s="29"/>
      <c r="V199" s="26"/>
      <c r="W199" s="30"/>
      <c r="X199" s="59"/>
      <c r="Y199" s="59"/>
      <c r="Z199" s="59">
        <f t="shared" si="21"/>
        <v>0</v>
      </c>
    </row>
    <row r="200" spans="2:26" s="17" customFormat="1" ht="20.100000000000001" customHeight="1" x14ac:dyDescent="0.2">
      <c r="B200" s="80"/>
      <c r="C200" s="81"/>
      <c r="D200" s="26"/>
      <c r="E200" s="27"/>
      <c r="F200" s="39">
        <f t="shared" si="23"/>
        <v>0</v>
      </c>
      <c r="G200" s="39">
        <f t="shared" si="22"/>
        <v>0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9"/>
      <c r="U200" s="29"/>
      <c r="V200" s="26"/>
      <c r="W200" s="30"/>
      <c r="X200" s="59"/>
      <c r="Y200" s="59"/>
      <c r="Z200" s="59">
        <f t="shared" si="21"/>
        <v>0</v>
      </c>
    </row>
    <row r="201" spans="2:26" s="17" customFormat="1" ht="20.100000000000001" customHeight="1" x14ac:dyDescent="0.2">
      <c r="B201" s="80"/>
      <c r="C201" s="81"/>
      <c r="D201" s="26"/>
      <c r="E201" s="27"/>
      <c r="F201" s="39">
        <f t="shared" si="23"/>
        <v>0</v>
      </c>
      <c r="G201" s="39">
        <f t="shared" si="22"/>
        <v>0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9"/>
      <c r="U201" s="29"/>
      <c r="V201" s="26"/>
      <c r="W201" s="30"/>
      <c r="X201" s="59"/>
      <c r="Y201" s="59"/>
      <c r="Z201" s="59">
        <f t="shared" si="21"/>
        <v>0</v>
      </c>
    </row>
    <row r="202" spans="2:26" s="17" customFormat="1" ht="20.100000000000001" customHeight="1" x14ac:dyDescent="0.2">
      <c r="B202" s="80"/>
      <c r="C202" s="81"/>
      <c r="D202" s="26"/>
      <c r="E202" s="27"/>
      <c r="F202" s="39">
        <f t="shared" si="23"/>
        <v>0</v>
      </c>
      <c r="G202" s="39">
        <f t="shared" si="22"/>
        <v>0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9"/>
      <c r="U202" s="29"/>
      <c r="V202" s="26"/>
      <c r="W202" s="30"/>
      <c r="X202" s="59"/>
      <c r="Y202" s="59"/>
      <c r="Z202" s="59">
        <f t="shared" si="21"/>
        <v>0</v>
      </c>
    </row>
    <row r="203" spans="2:26" s="17" customFormat="1" ht="20.100000000000001" customHeight="1" x14ac:dyDescent="0.2">
      <c r="B203" s="80"/>
      <c r="C203" s="81"/>
      <c r="D203" s="26"/>
      <c r="E203" s="27"/>
      <c r="F203" s="39">
        <f t="shared" si="23"/>
        <v>0</v>
      </c>
      <c r="G203" s="39">
        <f t="shared" si="22"/>
        <v>0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9"/>
      <c r="U203" s="29"/>
      <c r="V203" s="26"/>
      <c r="W203" s="30"/>
      <c r="X203" s="59"/>
      <c r="Y203" s="59"/>
      <c r="Z203" s="59">
        <f t="shared" si="21"/>
        <v>0</v>
      </c>
    </row>
    <row r="204" spans="2:26" s="17" customFormat="1" ht="20.100000000000001" customHeight="1" x14ac:dyDescent="0.2">
      <c r="B204" s="80"/>
      <c r="C204" s="81"/>
      <c r="D204" s="26"/>
      <c r="E204" s="27"/>
      <c r="F204" s="39">
        <f t="shared" si="23"/>
        <v>0</v>
      </c>
      <c r="G204" s="39">
        <f t="shared" si="22"/>
        <v>0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9"/>
      <c r="U204" s="29"/>
      <c r="V204" s="26"/>
      <c r="W204" s="30"/>
      <c r="X204" s="59"/>
      <c r="Y204" s="59"/>
      <c r="Z204" s="59">
        <f t="shared" si="21"/>
        <v>0</v>
      </c>
    </row>
    <row r="205" spans="2:26" s="17" customFormat="1" ht="20.100000000000001" customHeight="1" x14ac:dyDescent="0.2">
      <c r="B205" s="80"/>
      <c r="C205" s="81"/>
      <c r="D205" s="26"/>
      <c r="E205" s="27"/>
      <c r="F205" s="39">
        <f t="shared" si="23"/>
        <v>0</v>
      </c>
      <c r="G205" s="39">
        <f t="shared" si="22"/>
        <v>0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9"/>
      <c r="U205" s="29"/>
      <c r="V205" s="26"/>
      <c r="W205" s="30"/>
      <c r="X205" s="59"/>
      <c r="Y205" s="59"/>
      <c r="Z205" s="59">
        <f t="shared" si="21"/>
        <v>0</v>
      </c>
    </row>
    <row r="206" spans="2:26" s="17" customFormat="1" ht="20.100000000000001" customHeight="1" x14ac:dyDescent="0.2">
      <c r="B206" s="80"/>
      <c r="C206" s="81"/>
      <c r="D206" s="26"/>
      <c r="E206" s="27"/>
      <c r="F206" s="39">
        <f t="shared" si="23"/>
        <v>0</v>
      </c>
      <c r="G206" s="39">
        <f t="shared" si="22"/>
        <v>0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9"/>
      <c r="U206" s="29"/>
      <c r="V206" s="26"/>
      <c r="W206" s="30"/>
      <c r="X206" s="59"/>
      <c r="Y206" s="59"/>
      <c r="Z206" s="59">
        <f t="shared" si="21"/>
        <v>0</v>
      </c>
    </row>
    <row r="207" spans="2:26" s="17" customFormat="1" ht="20.100000000000001" customHeight="1" x14ac:dyDescent="0.2">
      <c r="B207" s="80"/>
      <c r="C207" s="81"/>
      <c r="D207" s="26"/>
      <c r="E207" s="27"/>
      <c r="F207" s="39">
        <f t="shared" si="23"/>
        <v>0</v>
      </c>
      <c r="G207" s="39">
        <f t="shared" si="22"/>
        <v>0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9"/>
      <c r="U207" s="29"/>
      <c r="V207" s="26"/>
      <c r="W207" s="30"/>
      <c r="X207" s="59"/>
      <c r="Y207" s="59"/>
      <c r="Z207" s="59">
        <f t="shared" si="21"/>
        <v>0</v>
      </c>
    </row>
    <row r="208" spans="2:26" s="17" customFormat="1" ht="20.100000000000001" customHeight="1" x14ac:dyDescent="0.2">
      <c r="B208" s="80"/>
      <c r="C208" s="81"/>
      <c r="D208" s="26"/>
      <c r="E208" s="27"/>
      <c r="F208" s="39">
        <f t="shared" si="23"/>
        <v>0</v>
      </c>
      <c r="G208" s="39">
        <f t="shared" si="22"/>
        <v>0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9"/>
      <c r="U208" s="31"/>
      <c r="V208" s="26"/>
      <c r="W208" s="30"/>
      <c r="X208" s="59"/>
      <c r="Y208" s="59"/>
      <c r="Z208" s="59">
        <f t="shared" si="21"/>
        <v>0</v>
      </c>
    </row>
    <row r="209" spans="2:26" s="17" customFormat="1" ht="20.100000000000001" customHeight="1" x14ac:dyDescent="0.2">
      <c r="B209" s="80"/>
      <c r="C209" s="81"/>
      <c r="D209" s="26"/>
      <c r="E209" s="27"/>
      <c r="F209" s="39">
        <f t="shared" si="23"/>
        <v>0</v>
      </c>
      <c r="G209" s="39">
        <f t="shared" si="22"/>
        <v>0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9"/>
      <c r="U209" s="32"/>
      <c r="V209" s="26"/>
      <c r="W209" s="30"/>
      <c r="X209" s="59"/>
      <c r="Y209" s="59"/>
      <c r="Z209" s="59">
        <f t="shared" si="21"/>
        <v>0</v>
      </c>
    </row>
    <row r="210" spans="2:26" s="17" customFormat="1" ht="20.100000000000001" customHeight="1" x14ac:dyDescent="0.2">
      <c r="B210" s="80"/>
      <c r="C210" s="81"/>
      <c r="D210" s="26"/>
      <c r="E210" s="27"/>
      <c r="F210" s="39">
        <f t="shared" si="23"/>
        <v>0</v>
      </c>
      <c r="G210" s="39">
        <f t="shared" si="22"/>
        <v>0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9"/>
      <c r="U210" s="32"/>
      <c r="V210" s="26"/>
      <c r="W210" s="30"/>
      <c r="X210" s="59"/>
      <c r="Y210" s="59"/>
      <c r="Z210" s="59">
        <f t="shared" si="21"/>
        <v>0</v>
      </c>
    </row>
    <row r="211" spans="2:26" s="17" customFormat="1" ht="20.100000000000001" customHeight="1" x14ac:dyDescent="0.2">
      <c r="B211" s="80"/>
      <c r="C211" s="81"/>
      <c r="D211" s="26"/>
      <c r="E211" s="27"/>
      <c r="F211" s="39">
        <f t="shared" si="23"/>
        <v>0</v>
      </c>
      <c r="G211" s="39">
        <f t="shared" si="22"/>
        <v>0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9"/>
      <c r="U211" s="32"/>
      <c r="V211" s="26"/>
      <c r="W211" s="30"/>
      <c r="X211" s="59"/>
      <c r="Y211" s="59"/>
      <c r="Z211" s="59">
        <f t="shared" si="21"/>
        <v>0</v>
      </c>
    </row>
    <row r="212" spans="2:26" s="17" customFormat="1" ht="20.100000000000001" customHeight="1" x14ac:dyDescent="0.2">
      <c r="B212" s="80"/>
      <c r="C212" s="81"/>
      <c r="D212" s="26"/>
      <c r="E212" s="27"/>
      <c r="F212" s="39">
        <f t="shared" si="23"/>
        <v>0</v>
      </c>
      <c r="G212" s="39">
        <f t="shared" si="22"/>
        <v>0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9"/>
      <c r="U212" s="32"/>
      <c r="V212" s="26"/>
      <c r="W212" s="30"/>
      <c r="X212" s="59"/>
      <c r="Y212" s="59"/>
      <c r="Z212" s="59">
        <f t="shared" si="21"/>
        <v>0</v>
      </c>
    </row>
    <row r="213" spans="2:26" s="17" customFormat="1" ht="20.100000000000001" customHeight="1" x14ac:dyDescent="0.2">
      <c r="B213" s="80"/>
      <c r="C213" s="81"/>
      <c r="D213" s="26"/>
      <c r="E213" s="27"/>
      <c r="F213" s="39">
        <f t="shared" si="23"/>
        <v>0</v>
      </c>
      <c r="G213" s="39">
        <f t="shared" si="22"/>
        <v>0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9"/>
      <c r="U213" s="32"/>
      <c r="V213" s="26"/>
      <c r="W213" s="30"/>
      <c r="X213" s="59"/>
      <c r="Y213" s="59"/>
      <c r="Z213" s="59">
        <f t="shared" si="21"/>
        <v>0</v>
      </c>
    </row>
    <row r="214" spans="2:26" s="17" customFormat="1" ht="20.100000000000001" customHeight="1" x14ac:dyDescent="0.2">
      <c r="B214" s="80"/>
      <c r="C214" s="81"/>
      <c r="D214" s="26"/>
      <c r="E214" s="27"/>
      <c r="F214" s="39">
        <f t="shared" si="23"/>
        <v>0</v>
      </c>
      <c r="G214" s="39">
        <f t="shared" si="22"/>
        <v>0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9"/>
      <c r="U214" s="32"/>
      <c r="V214" s="26"/>
      <c r="W214" s="30"/>
      <c r="X214" s="59"/>
      <c r="Y214" s="59"/>
      <c r="Z214" s="59">
        <f t="shared" si="21"/>
        <v>0</v>
      </c>
    </row>
    <row r="215" spans="2:26" s="17" customFormat="1" ht="20.100000000000001" customHeight="1" x14ac:dyDescent="0.2">
      <c r="B215" s="80"/>
      <c r="C215" s="81"/>
      <c r="D215" s="26"/>
      <c r="E215" s="27"/>
      <c r="F215" s="39">
        <f t="shared" si="23"/>
        <v>0</v>
      </c>
      <c r="G215" s="39">
        <f t="shared" si="22"/>
        <v>0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9"/>
      <c r="U215" s="32"/>
      <c r="V215" s="26"/>
      <c r="W215" s="30"/>
      <c r="X215" s="59"/>
      <c r="Y215" s="59"/>
      <c r="Z215" s="59">
        <f t="shared" si="21"/>
        <v>0</v>
      </c>
    </row>
    <row r="216" spans="2:26" s="17" customFormat="1" ht="20.100000000000001" customHeight="1" x14ac:dyDescent="0.2">
      <c r="B216" s="80"/>
      <c r="C216" s="81"/>
      <c r="D216" s="26"/>
      <c r="E216" s="27"/>
      <c r="F216" s="39">
        <f t="shared" si="23"/>
        <v>0</v>
      </c>
      <c r="G216" s="39">
        <f t="shared" si="22"/>
        <v>0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9"/>
      <c r="U216" s="32"/>
      <c r="V216" s="26"/>
      <c r="W216" s="30"/>
      <c r="X216" s="59"/>
      <c r="Y216" s="59"/>
      <c r="Z216" s="59">
        <f t="shared" si="21"/>
        <v>0</v>
      </c>
    </row>
    <row r="217" spans="2:26" s="17" customFormat="1" ht="20.100000000000001" customHeight="1" x14ac:dyDescent="0.2">
      <c r="B217" s="80"/>
      <c r="C217" s="81"/>
      <c r="D217" s="26"/>
      <c r="E217" s="27"/>
      <c r="F217" s="39">
        <f t="shared" si="23"/>
        <v>0</v>
      </c>
      <c r="G217" s="39">
        <f t="shared" si="22"/>
        <v>0</v>
      </c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9"/>
      <c r="U217" s="32"/>
      <c r="V217" s="26"/>
      <c r="W217" s="30"/>
      <c r="X217" s="59"/>
      <c r="Y217" s="59"/>
      <c r="Z217" s="59">
        <f t="shared" si="21"/>
        <v>0</v>
      </c>
    </row>
    <row r="218" spans="2:26" s="17" customFormat="1" ht="20.100000000000001" customHeight="1" x14ac:dyDescent="0.2">
      <c r="B218" s="80"/>
      <c r="C218" s="81"/>
      <c r="D218" s="26"/>
      <c r="E218" s="27"/>
      <c r="F218" s="39">
        <f t="shared" si="23"/>
        <v>0</v>
      </c>
      <c r="G218" s="39">
        <f t="shared" si="22"/>
        <v>0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9"/>
      <c r="U218" s="32"/>
      <c r="V218" s="26"/>
      <c r="W218" s="30"/>
      <c r="X218" s="59"/>
      <c r="Y218" s="59"/>
      <c r="Z218" s="59">
        <f t="shared" si="21"/>
        <v>0</v>
      </c>
    </row>
    <row r="219" spans="2:26" s="17" customFormat="1" ht="20.100000000000001" customHeight="1" x14ac:dyDescent="0.2">
      <c r="B219" s="80"/>
      <c r="C219" s="81"/>
      <c r="D219" s="26"/>
      <c r="E219" s="27"/>
      <c r="F219" s="39">
        <f t="shared" si="23"/>
        <v>0</v>
      </c>
      <c r="G219" s="39">
        <f t="shared" si="22"/>
        <v>0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9"/>
      <c r="U219" s="32"/>
      <c r="V219" s="26"/>
      <c r="W219" s="30"/>
      <c r="X219" s="59"/>
      <c r="Y219" s="59"/>
      <c r="Z219" s="59">
        <f t="shared" si="21"/>
        <v>0</v>
      </c>
    </row>
    <row r="220" spans="2:26" s="17" customFormat="1" ht="20.100000000000001" customHeight="1" x14ac:dyDescent="0.2">
      <c r="B220" s="80"/>
      <c r="C220" s="81"/>
      <c r="D220" s="26"/>
      <c r="E220" s="27"/>
      <c r="F220" s="39">
        <f t="shared" si="23"/>
        <v>0</v>
      </c>
      <c r="G220" s="39">
        <f t="shared" si="22"/>
        <v>0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9"/>
      <c r="U220" s="32"/>
      <c r="V220" s="26"/>
      <c r="W220" s="30"/>
      <c r="X220" s="59"/>
      <c r="Y220" s="59"/>
      <c r="Z220" s="59">
        <f t="shared" si="21"/>
        <v>0</v>
      </c>
    </row>
    <row r="221" spans="2:26" s="17" customFormat="1" ht="20.100000000000001" customHeight="1" x14ac:dyDescent="0.2">
      <c r="B221" s="80"/>
      <c r="C221" s="81"/>
      <c r="D221" s="26"/>
      <c r="E221" s="27"/>
      <c r="F221" s="39">
        <f t="shared" si="23"/>
        <v>0</v>
      </c>
      <c r="G221" s="39">
        <f t="shared" si="22"/>
        <v>0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9"/>
      <c r="U221" s="32"/>
      <c r="V221" s="26"/>
      <c r="W221" s="30"/>
      <c r="X221" s="59"/>
      <c r="Y221" s="59"/>
      <c r="Z221" s="59">
        <f t="shared" si="21"/>
        <v>0</v>
      </c>
    </row>
    <row r="222" spans="2:26" s="17" customFormat="1" ht="20.100000000000001" customHeight="1" x14ac:dyDescent="0.2">
      <c r="B222" s="80"/>
      <c r="C222" s="81"/>
      <c r="D222" s="26"/>
      <c r="E222" s="27"/>
      <c r="F222" s="39">
        <f t="shared" si="23"/>
        <v>0</v>
      </c>
      <c r="G222" s="39">
        <f t="shared" ref="G222:G238" si="24">G221+E222-F222</f>
        <v>0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9"/>
      <c r="U222" s="32"/>
      <c r="V222" s="26"/>
      <c r="W222" s="30"/>
      <c r="X222" s="59"/>
      <c r="Y222" s="59"/>
      <c r="Z222" s="59">
        <f t="shared" si="21"/>
        <v>0</v>
      </c>
    </row>
    <row r="223" spans="2:26" s="17" customFormat="1" ht="20.100000000000001" customHeight="1" x14ac:dyDescent="0.2">
      <c r="B223" s="80"/>
      <c r="C223" s="81"/>
      <c r="D223" s="26"/>
      <c r="E223" s="27"/>
      <c r="F223" s="39">
        <f t="shared" si="23"/>
        <v>0</v>
      </c>
      <c r="G223" s="39">
        <f t="shared" si="24"/>
        <v>0</v>
      </c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9"/>
      <c r="U223" s="32"/>
      <c r="V223" s="26"/>
      <c r="W223" s="30"/>
      <c r="X223" s="59"/>
      <c r="Y223" s="59"/>
      <c r="Z223" s="59">
        <f t="shared" si="21"/>
        <v>0</v>
      </c>
    </row>
    <row r="224" spans="2:26" s="17" customFormat="1" ht="20.100000000000001" customHeight="1" x14ac:dyDescent="0.2">
      <c r="B224" s="80"/>
      <c r="C224" s="81"/>
      <c r="D224" s="26"/>
      <c r="E224" s="27"/>
      <c r="F224" s="39">
        <f t="shared" si="23"/>
        <v>0</v>
      </c>
      <c r="G224" s="39">
        <f t="shared" si="24"/>
        <v>0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9"/>
      <c r="U224" s="32"/>
      <c r="V224" s="26"/>
      <c r="W224" s="30"/>
      <c r="X224" s="59"/>
      <c r="Y224" s="59"/>
      <c r="Z224" s="59">
        <f t="shared" si="21"/>
        <v>0</v>
      </c>
    </row>
    <row r="225" spans="1:26" s="17" customFormat="1" ht="20.100000000000001" customHeight="1" x14ac:dyDescent="0.2">
      <c r="B225" s="80"/>
      <c r="C225" s="81"/>
      <c r="D225" s="26"/>
      <c r="E225" s="27"/>
      <c r="F225" s="39">
        <f t="shared" si="23"/>
        <v>0</v>
      </c>
      <c r="G225" s="39">
        <f t="shared" si="24"/>
        <v>0</v>
      </c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9"/>
      <c r="U225" s="32"/>
      <c r="V225" s="26"/>
      <c r="W225" s="30"/>
      <c r="X225" s="59"/>
      <c r="Y225" s="59"/>
      <c r="Z225" s="59">
        <f t="shared" si="21"/>
        <v>0</v>
      </c>
    </row>
    <row r="226" spans="1:26" s="17" customFormat="1" ht="20.100000000000001" customHeight="1" x14ac:dyDescent="0.2">
      <c r="B226" s="80"/>
      <c r="C226" s="81"/>
      <c r="D226" s="26"/>
      <c r="E226" s="27"/>
      <c r="F226" s="39">
        <f t="shared" si="23"/>
        <v>0</v>
      </c>
      <c r="G226" s="39">
        <f t="shared" si="24"/>
        <v>0</v>
      </c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9"/>
      <c r="U226" s="32"/>
      <c r="V226" s="26"/>
      <c r="W226" s="30"/>
      <c r="X226" s="59"/>
      <c r="Y226" s="59"/>
      <c r="Z226" s="59">
        <f t="shared" si="21"/>
        <v>0</v>
      </c>
    </row>
    <row r="227" spans="1:26" s="17" customFormat="1" ht="20.100000000000001" customHeight="1" x14ac:dyDescent="0.2">
      <c r="B227" s="80"/>
      <c r="C227" s="81"/>
      <c r="D227" s="26"/>
      <c r="E227" s="27"/>
      <c r="F227" s="39">
        <f t="shared" si="23"/>
        <v>0</v>
      </c>
      <c r="G227" s="39">
        <f t="shared" si="24"/>
        <v>0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9"/>
      <c r="U227" s="32"/>
      <c r="V227" s="26"/>
      <c r="W227" s="30"/>
      <c r="X227" s="59"/>
      <c r="Y227" s="59"/>
      <c r="Z227" s="59">
        <f t="shared" si="21"/>
        <v>0</v>
      </c>
    </row>
    <row r="228" spans="1:26" s="17" customFormat="1" ht="20.100000000000001" customHeight="1" x14ac:dyDescent="0.2">
      <c r="B228" s="80"/>
      <c r="C228" s="81"/>
      <c r="D228" s="26"/>
      <c r="E228" s="27"/>
      <c r="F228" s="39">
        <f t="shared" si="23"/>
        <v>0</v>
      </c>
      <c r="G228" s="39">
        <f t="shared" si="24"/>
        <v>0</v>
      </c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9"/>
      <c r="U228" s="32"/>
      <c r="V228" s="26"/>
      <c r="W228" s="30"/>
      <c r="X228" s="59"/>
      <c r="Y228" s="59"/>
      <c r="Z228" s="59">
        <f t="shared" si="21"/>
        <v>0</v>
      </c>
    </row>
    <row r="229" spans="1:26" s="17" customFormat="1" ht="20.100000000000001" customHeight="1" x14ac:dyDescent="0.2">
      <c r="B229" s="80"/>
      <c r="C229" s="81"/>
      <c r="D229" s="26"/>
      <c r="E229" s="27"/>
      <c r="F229" s="39">
        <f t="shared" si="23"/>
        <v>0</v>
      </c>
      <c r="G229" s="39">
        <f t="shared" si="24"/>
        <v>0</v>
      </c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9"/>
      <c r="U229" s="32"/>
      <c r="V229" s="26"/>
      <c r="W229" s="30"/>
      <c r="X229" s="59"/>
      <c r="Y229" s="59"/>
      <c r="Z229" s="59">
        <f t="shared" si="21"/>
        <v>0</v>
      </c>
    </row>
    <row r="230" spans="1:26" s="17" customFormat="1" ht="20.100000000000001" customHeight="1" x14ac:dyDescent="0.2">
      <c r="B230" s="80"/>
      <c r="C230" s="81"/>
      <c r="D230" s="26"/>
      <c r="E230" s="27"/>
      <c r="F230" s="39">
        <f t="shared" si="23"/>
        <v>0</v>
      </c>
      <c r="G230" s="39">
        <f t="shared" si="24"/>
        <v>0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9"/>
      <c r="U230" s="32"/>
      <c r="V230" s="26"/>
      <c r="W230" s="30"/>
      <c r="X230" s="59"/>
      <c r="Y230" s="59"/>
      <c r="Z230" s="59">
        <f t="shared" si="21"/>
        <v>0</v>
      </c>
    </row>
    <row r="231" spans="1:26" s="17" customFormat="1" ht="20.100000000000001" customHeight="1" x14ac:dyDescent="0.2">
      <c r="B231" s="80"/>
      <c r="C231" s="81"/>
      <c r="D231" s="26"/>
      <c r="E231" s="27"/>
      <c r="F231" s="39">
        <f t="shared" si="23"/>
        <v>0</v>
      </c>
      <c r="G231" s="39">
        <f t="shared" si="24"/>
        <v>0</v>
      </c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9"/>
      <c r="U231" s="32"/>
      <c r="V231" s="26"/>
      <c r="W231" s="30"/>
      <c r="X231" s="59"/>
      <c r="Y231" s="59"/>
      <c r="Z231" s="59">
        <f t="shared" si="21"/>
        <v>0</v>
      </c>
    </row>
    <row r="232" spans="1:26" s="17" customFormat="1" ht="20.100000000000001" customHeight="1" x14ac:dyDescent="0.2">
      <c r="B232" s="80"/>
      <c r="C232" s="81"/>
      <c r="D232" s="26"/>
      <c r="E232" s="27"/>
      <c r="F232" s="39">
        <f t="shared" si="23"/>
        <v>0</v>
      </c>
      <c r="G232" s="39">
        <f t="shared" si="24"/>
        <v>0</v>
      </c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9"/>
      <c r="U232" s="32"/>
      <c r="V232" s="26"/>
      <c r="W232" s="30"/>
      <c r="X232" s="59"/>
      <c r="Y232" s="59"/>
      <c r="Z232" s="59">
        <f t="shared" si="21"/>
        <v>0</v>
      </c>
    </row>
    <row r="233" spans="1:26" s="17" customFormat="1" ht="20.100000000000001" customHeight="1" x14ac:dyDescent="0.2">
      <c r="B233" s="80"/>
      <c r="C233" s="81"/>
      <c r="D233" s="26"/>
      <c r="E233" s="27"/>
      <c r="F233" s="39">
        <f t="shared" si="23"/>
        <v>0</v>
      </c>
      <c r="G233" s="39">
        <f t="shared" si="24"/>
        <v>0</v>
      </c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9"/>
      <c r="U233" s="32"/>
      <c r="V233" s="26"/>
      <c r="W233" s="30"/>
      <c r="X233" s="59"/>
      <c r="Y233" s="59"/>
      <c r="Z233" s="59">
        <f t="shared" si="21"/>
        <v>0</v>
      </c>
    </row>
    <row r="234" spans="1:26" s="17" customFormat="1" ht="20.100000000000001" customHeight="1" x14ac:dyDescent="0.2">
      <c r="B234" s="80"/>
      <c r="C234" s="81"/>
      <c r="D234" s="26"/>
      <c r="E234" s="27"/>
      <c r="F234" s="39">
        <f>SUM(H234:S234)</f>
        <v>0</v>
      </c>
      <c r="G234" s="39">
        <f t="shared" si="24"/>
        <v>0</v>
      </c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9"/>
      <c r="U234" s="32"/>
      <c r="V234" s="26"/>
      <c r="W234" s="30"/>
      <c r="X234" s="59"/>
      <c r="Y234" s="59"/>
      <c r="Z234" s="59">
        <f t="shared" si="21"/>
        <v>0</v>
      </c>
    </row>
    <row r="235" spans="1:26" s="17" customFormat="1" ht="20.100000000000001" customHeight="1" x14ac:dyDescent="0.2">
      <c r="B235" s="80"/>
      <c r="C235" s="81"/>
      <c r="D235" s="26"/>
      <c r="E235" s="27"/>
      <c r="F235" s="39">
        <f>SUM(H235:S235)</f>
        <v>0</v>
      </c>
      <c r="G235" s="39">
        <f t="shared" si="24"/>
        <v>0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9"/>
      <c r="U235" s="32"/>
      <c r="V235" s="26"/>
      <c r="W235" s="30"/>
      <c r="X235" s="59"/>
      <c r="Y235" s="59"/>
      <c r="Z235" s="59">
        <f t="shared" si="21"/>
        <v>0</v>
      </c>
    </row>
    <row r="236" spans="1:26" s="17" customFormat="1" ht="20.100000000000001" customHeight="1" x14ac:dyDescent="0.2">
      <c r="B236" s="80"/>
      <c r="C236" s="81"/>
      <c r="D236" s="26"/>
      <c r="E236" s="27"/>
      <c r="F236" s="39">
        <f>SUM(H236:S236)</f>
        <v>0</v>
      </c>
      <c r="G236" s="39">
        <f t="shared" si="24"/>
        <v>0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9"/>
      <c r="U236" s="32"/>
      <c r="V236" s="26"/>
      <c r="W236" s="30"/>
      <c r="X236" s="59"/>
      <c r="Y236" s="59"/>
      <c r="Z236" s="59">
        <f t="shared" si="21"/>
        <v>0</v>
      </c>
    </row>
    <row r="237" spans="1:26" s="17" customFormat="1" ht="20.100000000000001" customHeight="1" x14ac:dyDescent="0.2">
      <c r="B237" s="80"/>
      <c r="C237" s="81"/>
      <c r="D237" s="26"/>
      <c r="E237" s="27"/>
      <c r="F237" s="39">
        <f>SUM(H237:S237)</f>
        <v>0</v>
      </c>
      <c r="G237" s="39">
        <f t="shared" si="24"/>
        <v>0</v>
      </c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9"/>
      <c r="U237" s="32"/>
      <c r="V237" s="26"/>
      <c r="W237" s="30"/>
      <c r="X237" s="59"/>
      <c r="Y237" s="59"/>
      <c r="Z237" s="59">
        <f t="shared" si="21"/>
        <v>0</v>
      </c>
    </row>
    <row r="238" spans="1:26" s="17" customFormat="1" ht="20.100000000000001" customHeight="1" x14ac:dyDescent="0.2">
      <c r="B238" s="80"/>
      <c r="C238" s="81"/>
      <c r="D238" s="33"/>
      <c r="E238" s="34"/>
      <c r="F238" s="40">
        <f>SUM(H238:S238)</f>
        <v>0</v>
      </c>
      <c r="G238" s="40">
        <f t="shared" si="24"/>
        <v>0</v>
      </c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41"/>
      <c r="U238" s="36"/>
      <c r="V238" s="33"/>
      <c r="W238" s="37"/>
      <c r="X238" s="59"/>
      <c r="Y238" s="59"/>
      <c r="Z238" s="59">
        <f t="shared" si="21"/>
        <v>0</v>
      </c>
    </row>
    <row r="239" spans="1:26" s="17" customFormat="1" ht="20.100000000000001" customHeight="1" x14ac:dyDescent="0.2">
      <c r="B239" s="82"/>
      <c r="C239" s="83"/>
      <c r="D239" s="86" t="s">
        <v>15</v>
      </c>
      <c r="E239" s="88">
        <f>E184+SUM(E189:E238)</f>
        <v>0</v>
      </c>
      <c r="F239" s="88">
        <f>F184+SUM(F189:F238)</f>
        <v>0</v>
      </c>
      <c r="G239" s="88">
        <f>E239-F239</f>
        <v>0</v>
      </c>
      <c r="H239" s="61">
        <f t="shared" ref="H239:S239" si="25">H185+SUM(H189:H238)</f>
        <v>0</v>
      </c>
      <c r="I239" s="61">
        <f t="shared" si="25"/>
        <v>0</v>
      </c>
      <c r="J239" s="61">
        <f t="shared" si="25"/>
        <v>0</v>
      </c>
      <c r="K239" s="61">
        <f t="shared" si="25"/>
        <v>0</v>
      </c>
      <c r="L239" s="61">
        <f t="shared" si="25"/>
        <v>0</v>
      </c>
      <c r="M239" s="61">
        <f t="shared" si="25"/>
        <v>0</v>
      </c>
      <c r="N239" s="61">
        <f t="shared" si="25"/>
        <v>0</v>
      </c>
      <c r="O239" s="61">
        <f t="shared" si="25"/>
        <v>0</v>
      </c>
      <c r="P239" s="61">
        <f t="shared" si="25"/>
        <v>0</v>
      </c>
      <c r="Q239" s="61">
        <f t="shared" si="25"/>
        <v>0</v>
      </c>
      <c r="R239" s="61">
        <f t="shared" si="25"/>
        <v>0</v>
      </c>
      <c r="S239" s="61">
        <f t="shared" si="25"/>
        <v>0</v>
      </c>
      <c r="T239" s="91"/>
      <c r="U239" s="91"/>
      <c r="V239" s="91"/>
      <c r="W239" s="93"/>
      <c r="X239" s="62">
        <f>X185+SUM(X189:X238)</f>
        <v>0</v>
      </c>
      <c r="Y239" s="64"/>
      <c r="Z239" s="62">
        <f>Z185+SUM(Z189:Z238)</f>
        <v>0</v>
      </c>
    </row>
    <row r="240" spans="1:26" ht="20.100000000000001" customHeight="1" thickBot="1" x14ac:dyDescent="0.25">
      <c r="A240" s="10"/>
      <c r="B240" s="84"/>
      <c r="C240" s="85"/>
      <c r="D240" s="87"/>
      <c r="E240" s="89"/>
      <c r="F240" s="89"/>
      <c r="G240" s="89"/>
      <c r="H240" s="89">
        <f>SUM(H239:I239)</f>
        <v>0</v>
      </c>
      <c r="I240" s="89"/>
      <c r="J240" s="89">
        <f>SUM(J239:K239)</f>
        <v>0</v>
      </c>
      <c r="K240" s="89"/>
      <c r="L240" s="9">
        <f>L239</f>
        <v>0</v>
      </c>
      <c r="M240" s="89">
        <f>SUM(M239:S239)</f>
        <v>0</v>
      </c>
      <c r="N240" s="89"/>
      <c r="O240" s="89"/>
      <c r="P240" s="89"/>
      <c r="Q240" s="89"/>
      <c r="R240" s="89"/>
      <c r="S240" s="89"/>
      <c r="T240" s="92"/>
      <c r="U240" s="92"/>
      <c r="V240" s="92"/>
      <c r="W240" s="94"/>
      <c r="X240" s="71">
        <f>X239+Z239</f>
        <v>0</v>
      </c>
      <c r="Y240" s="72"/>
      <c r="Z240" s="73"/>
    </row>
    <row r="241" spans="2:26" s="17" customFormat="1" ht="20.100000000000001" customHeight="1" x14ac:dyDescent="0.2">
      <c r="B241" s="90" t="s">
        <v>27</v>
      </c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</row>
    <row r="242" spans="2:26" s="17" customFormat="1" ht="20.100000000000001" customHeight="1" x14ac:dyDescent="0.2">
      <c r="G242" s="18"/>
    </row>
    <row r="243" spans="2:26" s="17" customFormat="1" ht="20.100000000000001" customHeight="1" thickBot="1" x14ac:dyDescent="0.25">
      <c r="B243" s="17" t="s">
        <v>41</v>
      </c>
      <c r="W243" s="14" t="s">
        <v>13</v>
      </c>
    </row>
    <row r="244" spans="2:26" s="17" customFormat="1" ht="20.100000000000001" customHeight="1" x14ac:dyDescent="0.2">
      <c r="B244" s="125"/>
      <c r="C244" s="126"/>
      <c r="D244" s="129" t="s">
        <v>0</v>
      </c>
      <c r="E244" s="130">
        <f>E239</f>
        <v>0</v>
      </c>
      <c r="F244" s="130">
        <f>F239</f>
        <v>0</v>
      </c>
      <c r="G244" s="130">
        <f>G239</f>
        <v>0</v>
      </c>
      <c r="H244" s="120">
        <f>H240</f>
        <v>0</v>
      </c>
      <c r="I244" s="121"/>
      <c r="J244" s="120">
        <f>J240</f>
        <v>0</v>
      </c>
      <c r="K244" s="121"/>
      <c r="L244" s="42">
        <f>L240</f>
        <v>0</v>
      </c>
      <c r="M244" s="120">
        <f>M240</f>
        <v>0</v>
      </c>
      <c r="N244" s="122"/>
      <c r="O244" s="122"/>
      <c r="P244" s="122"/>
      <c r="Q244" s="122"/>
      <c r="R244" s="122"/>
      <c r="S244" s="121"/>
      <c r="T244" s="123"/>
      <c r="U244" s="123"/>
      <c r="V244" s="123"/>
      <c r="W244" s="123"/>
      <c r="X244" s="74">
        <f>X240</f>
        <v>0</v>
      </c>
      <c r="Y244" s="75"/>
      <c r="Z244" s="76"/>
    </row>
    <row r="245" spans="2:26" s="17" customFormat="1" ht="20.100000000000001" customHeight="1" x14ac:dyDescent="0.2">
      <c r="B245" s="127"/>
      <c r="C245" s="128"/>
      <c r="D245" s="106"/>
      <c r="E245" s="131"/>
      <c r="F245" s="131"/>
      <c r="G245" s="131"/>
      <c r="H245" s="61">
        <f t="shared" ref="H245:N245" si="26">H239</f>
        <v>0</v>
      </c>
      <c r="I245" s="61">
        <f t="shared" si="26"/>
        <v>0</v>
      </c>
      <c r="J245" s="61">
        <f t="shared" si="26"/>
        <v>0</v>
      </c>
      <c r="K245" s="61">
        <f t="shared" si="26"/>
        <v>0</v>
      </c>
      <c r="L245" s="61">
        <f t="shared" si="26"/>
        <v>0</v>
      </c>
      <c r="M245" s="61">
        <f t="shared" si="26"/>
        <v>0</v>
      </c>
      <c r="N245" s="61">
        <f t="shared" si="26"/>
        <v>0</v>
      </c>
      <c r="O245" s="61">
        <f>O239</f>
        <v>0</v>
      </c>
      <c r="P245" s="61">
        <f>P239</f>
        <v>0</v>
      </c>
      <c r="Q245" s="61">
        <f>Q239</f>
        <v>0</v>
      </c>
      <c r="R245" s="61">
        <f>R239</f>
        <v>0</v>
      </c>
      <c r="S245" s="61">
        <f>S239</f>
        <v>0</v>
      </c>
      <c r="T245" s="124"/>
      <c r="U245" s="124"/>
      <c r="V245" s="124"/>
      <c r="W245" s="124"/>
      <c r="X245" s="65">
        <f>X239</f>
        <v>0</v>
      </c>
      <c r="Y245" s="66"/>
      <c r="Z245" s="65">
        <f>Z239</f>
        <v>0</v>
      </c>
    </row>
    <row r="246" spans="2:26" s="17" customFormat="1" ht="20.100000000000001" customHeight="1" x14ac:dyDescent="0.2">
      <c r="B246" s="102" t="s">
        <v>11</v>
      </c>
      <c r="C246" s="103"/>
      <c r="D246" s="106" t="s">
        <v>14</v>
      </c>
      <c r="E246" s="106" t="s">
        <v>4</v>
      </c>
      <c r="F246" s="106" t="s">
        <v>5</v>
      </c>
      <c r="G246" s="106" t="s">
        <v>103</v>
      </c>
      <c r="H246" s="107" t="s">
        <v>29</v>
      </c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9"/>
      <c r="T246" s="110" t="s">
        <v>7</v>
      </c>
      <c r="U246" s="111"/>
      <c r="V246" s="111"/>
      <c r="W246" s="112"/>
      <c r="X246" s="77" t="s">
        <v>88</v>
      </c>
      <c r="Y246" s="78"/>
      <c r="Z246" s="79"/>
    </row>
    <row r="247" spans="2:26" s="17" customFormat="1" ht="20.100000000000001" customHeight="1" x14ac:dyDescent="0.2">
      <c r="B247" s="102"/>
      <c r="C247" s="103"/>
      <c r="D247" s="106"/>
      <c r="E247" s="106"/>
      <c r="F247" s="106"/>
      <c r="G247" s="106"/>
      <c r="H247" s="113" t="s">
        <v>1</v>
      </c>
      <c r="I247" s="114"/>
      <c r="J247" s="115" t="s">
        <v>12</v>
      </c>
      <c r="K247" s="116"/>
      <c r="L247" s="7" t="s">
        <v>2</v>
      </c>
      <c r="M247" s="113" t="s">
        <v>3</v>
      </c>
      <c r="N247" s="117"/>
      <c r="O247" s="117"/>
      <c r="P247" s="117"/>
      <c r="Q247" s="117"/>
      <c r="R247" s="117"/>
      <c r="S247" s="114"/>
      <c r="T247" s="118" t="s">
        <v>8</v>
      </c>
      <c r="U247" s="118" t="s">
        <v>9</v>
      </c>
      <c r="V247" s="118" t="s">
        <v>100</v>
      </c>
      <c r="W247" s="97" t="s">
        <v>83</v>
      </c>
      <c r="X247" s="99" t="s">
        <v>87</v>
      </c>
      <c r="Y247" s="100" t="s">
        <v>102</v>
      </c>
      <c r="Z247" s="101"/>
    </row>
    <row r="248" spans="2:26" s="17" customFormat="1" ht="20.100000000000001" customHeight="1" x14ac:dyDescent="0.2">
      <c r="B248" s="104"/>
      <c r="C248" s="105"/>
      <c r="D248" s="86"/>
      <c r="E248" s="86"/>
      <c r="F248" s="86"/>
      <c r="G248" s="86"/>
      <c r="H248" s="7" t="s">
        <v>16</v>
      </c>
      <c r="I248" s="7" t="s">
        <v>17</v>
      </c>
      <c r="J248" s="8" t="s">
        <v>18</v>
      </c>
      <c r="K248" s="8" t="s">
        <v>19</v>
      </c>
      <c r="L248" s="7" t="s">
        <v>2</v>
      </c>
      <c r="M248" s="8" t="s">
        <v>20</v>
      </c>
      <c r="N248" s="8" t="s">
        <v>21</v>
      </c>
      <c r="O248" s="8" t="s">
        <v>22</v>
      </c>
      <c r="P248" s="8" t="s">
        <v>23</v>
      </c>
      <c r="Q248" s="8" t="s">
        <v>24</v>
      </c>
      <c r="R248" s="8" t="s">
        <v>25</v>
      </c>
      <c r="S248" s="7" t="s">
        <v>26</v>
      </c>
      <c r="T248" s="119"/>
      <c r="U248" s="119"/>
      <c r="V248" s="119"/>
      <c r="W248" s="98"/>
      <c r="X248" s="99"/>
      <c r="Y248" s="58" t="s">
        <v>86</v>
      </c>
      <c r="Z248" s="55" t="s">
        <v>85</v>
      </c>
    </row>
    <row r="249" spans="2:26" s="17" customFormat="1" ht="20.100000000000001" customHeight="1" x14ac:dyDescent="0.2">
      <c r="B249" s="95"/>
      <c r="C249" s="96"/>
      <c r="D249" s="20"/>
      <c r="E249" s="21"/>
      <c r="F249" s="38">
        <f>SUM(H249:S249)</f>
        <v>0</v>
      </c>
      <c r="G249" s="38">
        <f>G244+E249-F249</f>
        <v>0</v>
      </c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4"/>
      <c r="U249" s="24"/>
      <c r="V249" s="50"/>
      <c r="W249" s="25"/>
      <c r="X249" s="59"/>
      <c r="Y249" s="59"/>
      <c r="Z249" s="59">
        <f t="shared" ref="Z249:Z298" si="27">ROUNDDOWN(Y249*0.02,0)</f>
        <v>0</v>
      </c>
    </row>
    <row r="250" spans="2:26" s="17" customFormat="1" ht="20.100000000000001" customHeight="1" x14ac:dyDescent="0.2">
      <c r="B250" s="80"/>
      <c r="C250" s="81"/>
      <c r="D250" s="26"/>
      <c r="E250" s="27"/>
      <c r="F250" s="39">
        <f>SUM(H250:S250)</f>
        <v>0</v>
      </c>
      <c r="G250" s="39">
        <f t="shared" ref="G250:G281" si="28">G249+E250-F250</f>
        <v>0</v>
      </c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9"/>
      <c r="U250" s="29"/>
      <c r="V250" s="51"/>
      <c r="W250" s="30"/>
      <c r="X250" s="59"/>
      <c r="Y250" s="59"/>
      <c r="Z250" s="59">
        <f t="shared" si="27"/>
        <v>0</v>
      </c>
    </row>
    <row r="251" spans="2:26" s="17" customFormat="1" ht="20.100000000000001" customHeight="1" x14ac:dyDescent="0.2">
      <c r="B251" s="80"/>
      <c r="C251" s="81"/>
      <c r="D251" s="26"/>
      <c r="E251" s="27"/>
      <c r="F251" s="39">
        <f t="shared" ref="F251:F293" si="29">SUM(H251:S251)</f>
        <v>0</v>
      </c>
      <c r="G251" s="39">
        <f t="shared" si="28"/>
        <v>0</v>
      </c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9"/>
      <c r="U251" s="29"/>
      <c r="V251" s="26"/>
      <c r="W251" s="30"/>
      <c r="X251" s="59"/>
      <c r="Y251" s="59"/>
      <c r="Z251" s="59">
        <f t="shared" si="27"/>
        <v>0</v>
      </c>
    </row>
    <row r="252" spans="2:26" s="17" customFormat="1" ht="20.100000000000001" customHeight="1" x14ac:dyDescent="0.2">
      <c r="B252" s="80"/>
      <c r="C252" s="81"/>
      <c r="D252" s="26"/>
      <c r="E252" s="27"/>
      <c r="F252" s="39">
        <f t="shared" si="29"/>
        <v>0</v>
      </c>
      <c r="G252" s="39">
        <f t="shared" si="28"/>
        <v>0</v>
      </c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9"/>
      <c r="U252" s="29"/>
      <c r="V252" s="26"/>
      <c r="W252" s="30"/>
      <c r="X252" s="59"/>
      <c r="Y252" s="59"/>
      <c r="Z252" s="59">
        <f t="shared" si="27"/>
        <v>0</v>
      </c>
    </row>
    <row r="253" spans="2:26" s="17" customFormat="1" ht="20.100000000000001" customHeight="1" x14ac:dyDescent="0.2">
      <c r="B253" s="80"/>
      <c r="C253" s="81"/>
      <c r="D253" s="26"/>
      <c r="E253" s="27"/>
      <c r="F253" s="39">
        <f t="shared" si="29"/>
        <v>0</v>
      </c>
      <c r="G253" s="39">
        <f t="shared" si="28"/>
        <v>0</v>
      </c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9"/>
      <c r="U253" s="29"/>
      <c r="V253" s="26"/>
      <c r="W253" s="30"/>
      <c r="X253" s="59"/>
      <c r="Y253" s="59"/>
      <c r="Z253" s="59">
        <f t="shared" si="27"/>
        <v>0</v>
      </c>
    </row>
    <row r="254" spans="2:26" s="17" customFormat="1" ht="20.100000000000001" customHeight="1" x14ac:dyDescent="0.2">
      <c r="B254" s="80"/>
      <c r="C254" s="81"/>
      <c r="D254" s="26"/>
      <c r="E254" s="27"/>
      <c r="F254" s="39">
        <f t="shared" si="29"/>
        <v>0</v>
      </c>
      <c r="G254" s="39">
        <f t="shared" si="28"/>
        <v>0</v>
      </c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9"/>
      <c r="U254" s="29"/>
      <c r="V254" s="26"/>
      <c r="W254" s="30"/>
      <c r="X254" s="59"/>
      <c r="Y254" s="59"/>
      <c r="Z254" s="59">
        <f t="shared" si="27"/>
        <v>0</v>
      </c>
    </row>
    <row r="255" spans="2:26" s="17" customFormat="1" ht="20.100000000000001" customHeight="1" x14ac:dyDescent="0.2">
      <c r="B255" s="80"/>
      <c r="C255" s="81"/>
      <c r="D255" s="26"/>
      <c r="E255" s="27"/>
      <c r="F255" s="39">
        <f t="shared" si="29"/>
        <v>0</v>
      </c>
      <c r="G255" s="39">
        <f t="shared" si="28"/>
        <v>0</v>
      </c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9"/>
      <c r="U255" s="29"/>
      <c r="V255" s="26"/>
      <c r="W255" s="30"/>
      <c r="X255" s="59"/>
      <c r="Y255" s="59"/>
      <c r="Z255" s="59">
        <f t="shared" si="27"/>
        <v>0</v>
      </c>
    </row>
    <row r="256" spans="2:26" s="17" customFormat="1" ht="20.100000000000001" customHeight="1" x14ac:dyDescent="0.2">
      <c r="B256" s="80"/>
      <c r="C256" s="81"/>
      <c r="D256" s="26"/>
      <c r="E256" s="27"/>
      <c r="F256" s="39">
        <f t="shared" si="29"/>
        <v>0</v>
      </c>
      <c r="G256" s="39">
        <f t="shared" si="28"/>
        <v>0</v>
      </c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9"/>
      <c r="U256" s="29"/>
      <c r="V256" s="26"/>
      <c r="W256" s="30"/>
      <c r="X256" s="59"/>
      <c r="Y256" s="59"/>
      <c r="Z256" s="59">
        <f t="shared" si="27"/>
        <v>0</v>
      </c>
    </row>
    <row r="257" spans="2:26" s="17" customFormat="1" ht="20.100000000000001" customHeight="1" x14ac:dyDescent="0.2">
      <c r="B257" s="80"/>
      <c r="C257" s="81"/>
      <c r="D257" s="26"/>
      <c r="E257" s="27"/>
      <c r="F257" s="39">
        <f t="shared" si="29"/>
        <v>0</v>
      </c>
      <c r="G257" s="39">
        <f t="shared" si="28"/>
        <v>0</v>
      </c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9"/>
      <c r="U257" s="29"/>
      <c r="V257" s="26"/>
      <c r="W257" s="30"/>
      <c r="X257" s="59"/>
      <c r="Y257" s="59"/>
      <c r="Z257" s="59">
        <f t="shared" si="27"/>
        <v>0</v>
      </c>
    </row>
    <row r="258" spans="2:26" s="17" customFormat="1" ht="20.100000000000001" customHeight="1" x14ac:dyDescent="0.2">
      <c r="B258" s="80"/>
      <c r="C258" s="81"/>
      <c r="D258" s="26"/>
      <c r="E258" s="27"/>
      <c r="F258" s="39">
        <f t="shared" si="29"/>
        <v>0</v>
      </c>
      <c r="G258" s="39">
        <f t="shared" si="28"/>
        <v>0</v>
      </c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9"/>
      <c r="U258" s="29"/>
      <c r="V258" s="26"/>
      <c r="W258" s="30"/>
      <c r="X258" s="59"/>
      <c r="Y258" s="59"/>
      <c r="Z258" s="59">
        <f t="shared" si="27"/>
        <v>0</v>
      </c>
    </row>
    <row r="259" spans="2:26" s="17" customFormat="1" ht="20.100000000000001" customHeight="1" x14ac:dyDescent="0.2">
      <c r="B259" s="80"/>
      <c r="C259" s="81"/>
      <c r="D259" s="26"/>
      <c r="E259" s="27"/>
      <c r="F259" s="39">
        <f t="shared" si="29"/>
        <v>0</v>
      </c>
      <c r="G259" s="39">
        <f t="shared" si="28"/>
        <v>0</v>
      </c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9"/>
      <c r="U259" s="29"/>
      <c r="V259" s="26"/>
      <c r="W259" s="30"/>
      <c r="X259" s="59"/>
      <c r="Y259" s="59"/>
      <c r="Z259" s="59">
        <f t="shared" si="27"/>
        <v>0</v>
      </c>
    </row>
    <row r="260" spans="2:26" s="17" customFormat="1" ht="20.100000000000001" customHeight="1" x14ac:dyDescent="0.2">
      <c r="B260" s="80"/>
      <c r="C260" s="81"/>
      <c r="D260" s="26"/>
      <c r="E260" s="27"/>
      <c r="F260" s="39">
        <f t="shared" si="29"/>
        <v>0</v>
      </c>
      <c r="G260" s="39">
        <f t="shared" si="28"/>
        <v>0</v>
      </c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9"/>
      <c r="U260" s="29"/>
      <c r="V260" s="26"/>
      <c r="W260" s="30"/>
      <c r="X260" s="59"/>
      <c r="Y260" s="59"/>
      <c r="Z260" s="59">
        <f t="shared" si="27"/>
        <v>0</v>
      </c>
    </row>
    <row r="261" spans="2:26" s="17" customFormat="1" ht="20.100000000000001" customHeight="1" x14ac:dyDescent="0.2">
      <c r="B261" s="80"/>
      <c r="C261" s="81"/>
      <c r="D261" s="26"/>
      <c r="E261" s="27"/>
      <c r="F261" s="39">
        <f t="shared" si="29"/>
        <v>0</v>
      </c>
      <c r="G261" s="39">
        <f t="shared" si="28"/>
        <v>0</v>
      </c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9"/>
      <c r="U261" s="29"/>
      <c r="V261" s="26"/>
      <c r="W261" s="30"/>
      <c r="X261" s="59"/>
      <c r="Y261" s="59"/>
      <c r="Z261" s="59">
        <f t="shared" si="27"/>
        <v>0</v>
      </c>
    </row>
    <row r="262" spans="2:26" s="17" customFormat="1" ht="20.100000000000001" customHeight="1" x14ac:dyDescent="0.2">
      <c r="B262" s="80"/>
      <c r="C262" s="81"/>
      <c r="D262" s="26"/>
      <c r="E262" s="27"/>
      <c r="F262" s="39">
        <f t="shared" si="29"/>
        <v>0</v>
      </c>
      <c r="G262" s="39">
        <f t="shared" si="28"/>
        <v>0</v>
      </c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9"/>
      <c r="U262" s="29"/>
      <c r="V262" s="26"/>
      <c r="W262" s="30"/>
      <c r="X262" s="59"/>
      <c r="Y262" s="59"/>
      <c r="Z262" s="59">
        <f t="shared" si="27"/>
        <v>0</v>
      </c>
    </row>
    <row r="263" spans="2:26" s="17" customFormat="1" ht="20.100000000000001" customHeight="1" x14ac:dyDescent="0.2">
      <c r="B263" s="80"/>
      <c r="C263" s="81"/>
      <c r="D263" s="26"/>
      <c r="E263" s="27"/>
      <c r="F263" s="39">
        <f t="shared" si="29"/>
        <v>0</v>
      </c>
      <c r="G263" s="39">
        <f t="shared" si="28"/>
        <v>0</v>
      </c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9"/>
      <c r="U263" s="29"/>
      <c r="V263" s="26"/>
      <c r="W263" s="30"/>
      <c r="X263" s="59"/>
      <c r="Y263" s="59"/>
      <c r="Z263" s="59">
        <f t="shared" si="27"/>
        <v>0</v>
      </c>
    </row>
    <row r="264" spans="2:26" s="17" customFormat="1" ht="20.100000000000001" customHeight="1" x14ac:dyDescent="0.2">
      <c r="B264" s="80"/>
      <c r="C264" s="81"/>
      <c r="D264" s="26"/>
      <c r="E264" s="27"/>
      <c r="F264" s="39">
        <f t="shared" si="29"/>
        <v>0</v>
      </c>
      <c r="G264" s="39">
        <f t="shared" si="28"/>
        <v>0</v>
      </c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9"/>
      <c r="U264" s="29"/>
      <c r="V264" s="26"/>
      <c r="W264" s="30"/>
      <c r="X264" s="59"/>
      <c r="Y264" s="59"/>
      <c r="Z264" s="59">
        <f t="shared" si="27"/>
        <v>0</v>
      </c>
    </row>
    <row r="265" spans="2:26" s="17" customFormat="1" ht="20.100000000000001" customHeight="1" x14ac:dyDescent="0.2">
      <c r="B265" s="80"/>
      <c r="C265" s="81"/>
      <c r="D265" s="26"/>
      <c r="E265" s="27"/>
      <c r="F265" s="39">
        <f t="shared" si="29"/>
        <v>0</v>
      </c>
      <c r="G265" s="39">
        <f t="shared" si="28"/>
        <v>0</v>
      </c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9"/>
      <c r="U265" s="29"/>
      <c r="V265" s="26"/>
      <c r="W265" s="30"/>
      <c r="X265" s="59"/>
      <c r="Y265" s="59"/>
      <c r="Z265" s="59">
        <f t="shared" si="27"/>
        <v>0</v>
      </c>
    </row>
    <row r="266" spans="2:26" s="17" customFormat="1" ht="20.100000000000001" customHeight="1" x14ac:dyDescent="0.2">
      <c r="B266" s="80"/>
      <c r="C266" s="81"/>
      <c r="D266" s="26"/>
      <c r="E266" s="27"/>
      <c r="F266" s="39">
        <f t="shared" si="29"/>
        <v>0</v>
      </c>
      <c r="G266" s="39">
        <f t="shared" si="28"/>
        <v>0</v>
      </c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9"/>
      <c r="U266" s="29"/>
      <c r="V266" s="26"/>
      <c r="W266" s="30"/>
      <c r="X266" s="59"/>
      <c r="Y266" s="59"/>
      <c r="Z266" s="59">
        <f t="shared" si="27"/>
        <v>0</v>
      </c>
    </row>
    <row r="267" spans="2:26" s="17" customFormat="1" ht="20.100000000000001" customHeight="1" x14ac:dyDescent="0.2">
      <c r="B267" s="80"/>
      <c r="C267" s="81"/>
      <c r="D267" s="26"/>
      <c r="E267" s="27"/>
      <c r="F267" s="39">
        <f t="shared" si="29"/>
        <v>0</v>
      </c>
      <c r="G267" s="39">
        <f t="shared" si="28"/>
        <v>0</v>
      </c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9"/>
      <c r="U267" s="29"/>
      <c r="V267" s="26"/>
      <c r="W267" s="30"/>
      <c r="X267" s="59"/>
      <c r="Y267" s="59"/>
      <c r="Z267" s="59">
        <f t="shared" si="27"/>
        <v>0</v>
      </c>
    </row>
    <row r="268" spans="2:26" s="17" customFormat="1" ht="20.100000000000001" customHeight="1" x14ac:dyDescent="0.2">
      <c r="B268" s="80"/>
      <c r="C268" s="81"/>
      <c r="D268" s="26"/>
      <c r="E268" s="27"/>
      <c r="F268" s="39">
        <f t="shared" si="29"/>
        <v>0</v>
      </c>
      <c r="G268" s="39">
        <f t="shared" si="28"/>
        <v>0</v>
      </c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9"/>
      <c r="U268" s="31"/>
      <c r="V268" s="26"/>
      <c r="W268" s="30"/>
      <c r="X268" s="59"/>
      <c r="Y268" s="59"/>
      <c r="Z268" s="59">
        <f t="shared" si="27"/>
        <v>0</v>
      </c>
    </row>
    <row r="269" spans="2:26" s="17" customFormat="1" ht="20.100000000000001" customHeight="1" x14ac:dyDescent="0.2">
      <c r="B269" s="80"/>
      <c r="C269" s="81"/>
      <c r="D269" s="26"/>
      <c r="E269" s="27"/>
      <c r="F269" s="39">
        <f t="shared" si="29"/>
        <v>0</v>
      </c>
      <c r="G269" s="39">
        <f t="shared" si="28"/>
        <v>0</v>
      </c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9"/>
      <c r="U269" s="32"/>
      <c r="V269" s="26"/>
      <c r="W269" s="30"/>
      <c r="X269" s="59"/>
      <c r="Y269" s="59"/>
      <c r="Z269" s="59">
        <f t="shared" si="27"/>
        <v>0</v>
      </c>
    </row>
    <row r="270" spans="2:26" s="17" customFormat="1" ht="20.100000000000001" customHeight="1" x14ac:dyDescent="0.2">
      <c r="B270" s="80"/>
      <c r="C270" s="81"/>
      <c r="D270" s="26"/>
      <c r="E270" s="27"/>
      <c r="F270" s="39">
        <f t="shared" si="29"/>
        <v>0</v>
      </c>
      <c r="G270" s="39">
        <f t="shared" si="28"/>
        <v>0</v>
      </c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9"/>
      <c r="U270" s="32"/>
      <c r="V270" s="26"/>
      <c r="W270" s="30"/>
      <c r="X270" s="59"/>
      <c r="Y270" s="59"/>
      <c r="Z270" s="59">
        <f t="shared" si="27"/>
        <v>0</v>
      </c>
    </row>
    <row r="271" spans="2:26" s="17" customFormat="1" ht="20.100000000000001" customHeight="1" x14ac:dyDescent="0.2">
      <c r="B271" s="80"/>
      <c r="C271" s="81"/>
      <c r="D271" s="26"/>
      <c r="E271" s="27"/>
      <c r="F271" s="39">
        <f t="shared" si="29"/>
        <v>0</v>
      </c>
      <c r="G271" s="39">
        <f t="shared" si="28"/>
        <v>0</v>
      </c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9"/>
      <c r="U271" s="32"/>
      <c r="V271" s="26"/>
      <c r="W271" s="30"/>
      <c r="X271" s="59"/>
      <c r="Y271" s="59"/>
      <c r="Z271" s="59">
        <f t="shared" si="27"/>
        <v>0</v>
      </c>
    </row>
    <row r="272" spans="2:26" s="17" customFormat="1" ht="20.100000000000001" customHeight="1" x14ac:dyDescent="0.2">
      <c r="B272" s="80"/>
      <c r="C272" s="81"/>
      <c r="D272" s="26"/>
      <c r="E272" s="27"/>
      <c r="F272" s="39">
        <f t="shared" si="29"/>
        <v>0</v>
      </c>
      <c r="G272" s="39">
        <f t="shared" si="28"/>
        <v>0</v>
      </c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9"/>
      <c r="U272" s="32"/>
      <c r="V272" s="26"/>
      <c r="W272" s="30"/>
      <c r="X272" s="59"/>
      <c r="Y272" s="59"/>
      <c r="Z272" s="59">
        <f t="shared" si="27"/>
        <v>0</v>
      </c>
    </row>
    <row r="273" spans="2:26" s="17" customFormat="1" ht="20.100000000000001" customHeight="1" x14ac:dyDescent="0.2">
      <c r="B273" s="80"/>
      <c r="C273" s="81"/>
      <c r="D273" s="26"/>
      <c r="E273" s="27"/>
      <c r="F273" s="39">
        <f t="shared" si="29"/>
        <v>0</v>
      </c>
      <c r="G273" s="39">
        <f t="shared" si="28"/>
        <v>0</v>
      </c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9"/>
      <c r="U273" s="32"/>
      <c r="V273" s="26"/>
      <c r="W273" s="30"/>
      <c r="X273" s="59"/>
      <c r="Y273" s="59"/>
      <c r="Z273" s="59">
        <f t="shared" si="27"/>
        <v>0</v>
      </c>
    </row>
    <row r="274" spans="2:26" s="17" customFormat="1" ht="20.100000000000001" customHeight="1" x14ac:dyDescent="0.2">
      <c r="B274" s="80"/>
      <c r="C274" s="81"/>
      <c r="D274" s="26"/>
      <c r="E274" s="27"/>
      <c r="F274" s="39">
        <f t="shared" si="29"/>
        <v>0</v>
      </c>
      <c r="G274" s="39">
        <f t="shared" si="28"/>
        <v>0</v>
      </c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9"/>
      <c r="U274" s="32"/>
      <c r="V274" s="26"/>
      <c r="W274" s="30"/>
      <c r="X274" s="59"/>
      <c r="Y274" s="59"/>
      <c r="Z274" s="59">
        <f t="shared" si="27"/>
        <v>0</v>
      </c>
    </row>
    <row r="275" spans="2:26" s="17" customFormat="1" ht="20.100000000000001" customHeight="1" x14ac:dyDescent="0.2">
      <c r="B275" s="80"/>
      <c r="C275" s="81"/>
      <c r="D275" s="26"/>
      <c r="E275" s="27"/>
      <c r="F275" s="39">
        <f t="shared" si="29"/>
        <v>0</v>
      </c>
      <c r="G275" s="39">
        <f t="shared" si="28"/>
        <v>0</v>
      </c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9"/>
      <c r="U275" s="32"/>
      <c r="V275" s="26"/>
      <c r="W275" s="30"/>
      <c r="X275" s="59"/>
      <c r="Y275" s="59"/>
      <c r="Z275" s="59">
        <f t="shared" si="27"/>
        <v>0</v>
      </c>
    </row>
    <row r="276" spans="2:26" s="17" customFormat="1" ht="20.100000000000001" customHeight="1" x14ac:dyDescent="0.2">
      <c r="B276" s="80"/>
      <c r="C276" s="81"/>
      <c r="D276" s="26"/>
      <c r="E276" s="27"/>
      <c r="F276" s="39">
        <f t="shared" si="29"/>
        <v>0</v>
      </c>
      <c r="G276" s="39">
        <f t="shared" si="28"/>
        <v>0</v>
      </c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9"/>
      <c r="U276" s="32"/>
      <c r="V276" s="26"/>
      <c r="W276" s="30"/>
      <c r="X276" s="59"/>
      <c r="Y276" s="59"/>
      <c r="Z276" s="59">
        <f t="shared" si="27"/>
        <v>0</v>
      </c>
    </row>
    <row r="277" spans="2:26" s="17" customFormat="1" ht="20.100000000000001" customHeight="1" x14ac:dyDescent="0.2">
      <c r="B277" s="80"/>
      <c r="C277" s="81"/>
      <c r="D277" s="26"/>
      <c r="E277" s="27"/>
      <c r="F277" s="39">
        <f t="shared" si="29"/>
        <v>0</v>
      </c>
      <c r="G277" s="39">
        <f t="shared" si="28"/>
        <v>0</v>
      </c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9"/>
      <c r="U277" s="32"/>
      <c r="V277" s="26"/>
      <c r="W277" s="30"/>
      <c r="X277" s="59"/>
      <c r="Y277" s="59"/>
      <c r="Z277" s="59">
        <f t="shared" si="27"/>
        <v>0</v>
      </c>
    </row>
    <row r="278" spans="2:26" s="17" customFormat="1" ht="20.100000000000001" customHeight="1" x14ac:dyDescent="0.2">
      <c r="B278" s="80"/>
      <c r="C278" s="81"/>
      <c r="D278" s="26"/>
      <c r="E278" s="27"/>
      <c r="F278" s="39">
        <f t="shared" si="29"/>
        <v>0</v>
      </c>
      <c r="G278" s="39">
        <f t="shared" si="28"/>
        <v>0</v>
      </c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9"/>
      <c r="U278" s="32"/>
      <c r="V278" s="26"/>
      <c r="W278" s="30"/>
      <c r="X278" s="59"/>
      <c r="Y278" s="59"/>
      <c r="Z278" s="59">
        <f t="shared" si="27"/>
        <v>0</v>
      </c>
    </row>
    <row r="279" spans="2:26" s="17" customFormat="1" ht="20.100000000000001" customHeight="1" x14ac:dyDescent="0.2">
      <c r="B279" s="80"/>
      <c r="C279" s="81"/>
      <c r="D279" s="26"/>
      <c r="E279" s="27"/>
      <c r="F279" s="39">
        <f t="shared" si="29"/>
        <v>0</v>
      </c>
      <c r="G279" s="39">
        <f t="shared" si="28"/>
        <v>0</v>
      </c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9"/>
      <c r="U279" s="32"/>
      <c r="V279" s="26"/>
      <c r="W279" s="30"/>
      <c r="X279" s="59"/>
      <c r="Y279" s="59"/>
      <c r="Z279" s="59">
        <f t="shared" si="27"/>
        <v>0</v>
      </c>
    </row>
    <row r="280" spans="2:26" s="17" customFormat="1" ht="20.100000000000001" customHeight="1" x14ac:dyDescent="0.2">
      <c r="B280" s="80"/>
      <c r="C280" s="81"/>
      <c r="D280" s="26"/>
      <c r="E280" s="27"/>
      <c r="F280" s="39">
        <f t="shared" si="29"/>
        <v>0</v>
      </c>
      <c r="G280" s="39">
        <f t="shared" si="28"/>
        <v>0</v>
      </c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9"/>
      <c r="U280" s="32"/>
      <c r="V280" s="26"/>
      <c r="W280" s="30"/>
      <c r="X280" s="59"/>
      <c r="Y280" s="59"/>
      <c r="Z280" s="59">
        <f t="shared" si="27"/>
        <v>0</v>
      </c>
    </row>
    <row r="281" spans="2:26" s="17" customFormat="1" ht="20.100000000000001" customHeight="1" x14ac:dyDescent="0.2">
      <c r="B281" s="80"/>
      <c r="C281" s="81"/>
      <c r="D281" s="26"/>
      <c r="E281" s="27"/>
      <c r="F281" s="39">
        <f t="shared" si="29"/>
        <v>0</v>
      </c>
      <c r="G281" s="39">
        <f t="shared" si="28"/>
        <v>0</v>
      </c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9"/>
      <c r="U281" s="32"/>
      <c r="V281" s="26"/>
      <c r="W281" s="30"/>
      <c r="X281" s="59"/>
      <c r="Y281" s="59"/>
      <c r="Z281" s="59">
        <f t="shared" si="27"/>
        <v>0</v>
      </c>
    </row>
    <row r="282" spans="2:26" s="17" customFormat="1" ht="20.100000000000001" customHeight="1" x14ac:dyDescent="0.2">
      <c r="B282" s="80"/>
      <c r="C282" s="81"/>
      <c r="D282" s="26"/>
      <c r="E282" s="27"/>
      <c r="F282" s="39">
        <f t="shared" si="29"/>
        <v>0</v>
      </c>
      <c r="G282" s="39">
        <f t="shared" ref="G282:G298" si="30">G281+E282-F282</f>
        <v>0</v>
      </c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9"/>
      <c r="U282" s="32"/>
      <c r="V282" s="26"/>
      <c r="W282" s="30"/>
      <c r="X282" s="59"/>
      <c r="Y282" s="59"/>
      <c r="Z282" s="59">
        <f t="shared" si="27"/>
        <v>0</v>
      </c>
    </row>
    <row r="283" spans="2:26" s="17" customFormat="1" ht="20.100000000000001" customHeight="1" x14ac:dyDescent="0.2">
      <c r="B283" s="80"/>
      <c r="C283" s="81"/>
      <c r="D283" s="26"/>
      <c r="E283" s="27"/>
      <c r="F283" s="39">
        <f t="shared" si="29"/>
        <v>0</v>
      </c>
      <c r="G283" s="39">
        <f t="shared" si="30"/>
        <v>0</v>
      </c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9"/>
      <c r="U283" s="32"/>
      <c r="V283" s="26"/>
      <c r="W283" s="30"/>
      <c r="X283" s="59"/>
      <c r="Y283" s="59"/>
      <c r="Z283" s="59">
        <f t="shared" si="27"/>
        <v>0</v>
      </c>
    </row>
    <row r="284" spans="2:26" s="17" customFormat="1" ht="20.100000000000001" customHeight="1" x14ac:dyDescent="0.2">
      <c r="B284" s="80"/>
      <c r="C284" s="81"/>
      <c r="D284" s="26"/>
      <c r="E284" s="27"/>
      <c r="F284" s="39">
        <f t="shared" si="29"/>
        <v>0</v>
      </c>
      <c r="G284" s="39">
        <f t="shared" si="30"/>
        <v>0</v>
      </c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9"/>
      <c r="U284" s="32"/>
      <c r="V284" s="26"/>
      <c r="W284" s="30"/>
      <c r="X284" s="59"/>
      <c r="Y284" s="59"/>
      <c r="Z284" s="59">
        <f t="shared" si="27"/>
        <v>0</v>
      </c>
    </row>
    <row r="285" spans="2:26" s="17" customFormat="1" ht="20.100000000000001" customHeight="1" x14ac:dyDescent="0.2">
      <c r="B285" s="80"/>
      <c r="C285" s="81"/>
      <c r="D285" s="26"/>
      <c r="E285" s="27"/>
      <c r="F285" s="39">
        <f t="shared" si="29"/>
        <v>0</v>
      </c>
      <c r="G285" s="39">
        <f t="shared" si="30"/>
        <v>0</v>
      </c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9"/>
      <c r="U285" s="32"/>
      <c r="V285" s="26"/>
      <c r="W285" s="30"/>
      <c r="X285" s="59"/>
      <c r="Y285" s="59"/>
      <c r="Z285" s="59">
        <f t="shared" si="27"/>
        <v>0</v>
      </c>
    </row>
    <row r="286" spans="2:26" s="17" customFormat="1" ht="20.100000000000001" customHeight="1" x14ac:dyDescent="0.2">
      <c r="B286" s="80"/>
      <c r="C286" s="81"/>
      <c r="D286" s="26"/>
      <c r="E286" s="27"/>
      <c r="F286" s="39">
        <f t="shared" si="29"/>
        <v>0</v>
      </c>
      <c r="G286" s="39">
        <f t="shared" si="30"/>
        <v>0</v>
      </c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9"/>
      <c r="U286" s="32"/>
      <c r="V286" s="26"/>
      <c r="W286" s="30"/>
      <c r="X286" s="59"/>
      <c r="Y286" s="59"/>
      <c r="Z286" s="59">
        <f t="shared" si="27"/>
        <v>0</v>
      </c>
    </row>
    <row r="287" spans="2:26" s="17" customFormat="1" ht="20.100000000000001" customHeight="1" x14ac:dyDescent="0.2">
      <c r="B287" s="80"/>
      <c r="C287" s="81"/>
      <c r="D287" s="26"/>
      <c r="E287" s="27"/>
      <c r="F287" s="39">
        <f t="shared" si="29"/>
        <v>0</v>
      </c>
      <c r="G287" s="39">
        <f t="shared" si="30"/>
        <v>0</v>
      </c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9"/>
      <c r="U287" s="32"/>
      <c r="V287" s="26"/>
      <c r="W287" s="30"/>
      <c r="X287" s="59"/>
      <c r="Y287" s="59"/>
      <c r="Z287" s="59">
        <f t="shared" si="27"/>
        <v>0</v>
      </c>
    </row>
    <row r="288" spans="2:26" s="17" customFormat="1" ht="20.100000000000001" customHeight="1" x14ac:dyDescent="0.2">
      <c r="B288" s="80"/>
      <c r="C288" s="81"/>
      <c r="D288" s="26"/>
      <c r="E288" s="27"/>
      <c r="F288" s="39">
        <f t="shared" si="29"/>
        <v>0</v>
      </c>
      <c r="G288" s="39">
        <f t="shared" si="30"/>
        <v>0</v>
      </c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9"/>
      <c r="U288" s="32"/>
      <c r="V288" s="26"/>
      <c r="W288" s="30"/>
      <c r="X288" s="59"/>
      <c r="Y288" s="59"/>
      <c r="Z288" s="59">
        <f t="shared" si="27"/>
        <v>0</v>
      </c>
    </row>
    <row r="289" spans="1:26" s="17" customFormat="1" ht="20.100000000000001" customHeight="1" x14ac:dyDescent="0.2">
      <c r="B289" s="80"/>
      <c r="C289" s="81"/>
      <c r="D289" s="26"/>
      <c r="E289" s="27"/>
      <c r="F289" s="39">
        <f t="shared" si="29"/>
        <v>0</v>
      </c>
      <c r="G289" s="39">
        <f t="shared" si="30"/>
        <v>0</v>
      </c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9"/>
      <c r="U289" s="32"/>
      <c r="V289" s="26"/>
      <c r="W289" s="30"/>
      <c r="X289" s="59"/>
      <c r="Y289" s="59"/>
      <c r="Z289" s="59">
        <f t="shared" si="27"/>
        <v>0</v>
      </c>
    </row>
    <row r="290" spans="1:26" s="17" customFormat="1" ht="20.100000000000001" customHeight="1" x14ac:dyDescent="0.2">
      <c r="B290" s="80"/>
      <c r="C290" s="81"/>
      <c r="D290" s="26"/>
      <c r="E290" s="27"/>
      <c r="F290" s="39">
        <f t="shared" si="29"/>
        <v>0</v>
      </c>
      <c r="G290" s="39">
        <f t="shared" si="30"/>
        <v>0</v>
      </c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9"/>
      <c r="U290" s="32"/>
      <c r="V290" s="26"/>
      <c r="W290" s="30"/>
      <c r="X290" s="59"/>
      <c r="Y290" s="59"/>
      <c r="Z290" s="59">
        <f t="shared" si="27"/>
        <v>0</v>
      </c>
    </row>
    <row r="291" spans="1:26" s="17" customFormat="1" ht="20.100000000000001" customHeight="1" x14ac:dyDescent="0.2">
      <c r="B291" s="80"/>
      <c r="C291" s="81"/>
      <c r="D291" s="26"/>
      <c r="E291" s="27"/>
      <c r="F291" s="39">
        <f t="shared" si="29"/>
        <v>0</v>
      </c>
      <c r="G291" s="39">
        <f t="shared" si="30"/>
        <v>0</v>
      </c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9"/>
      <c r="U291" s="32"/>
      <c r="V291" s="26"/>
      <c r="W291" s="30"/>
      <c r="X291" s="59"/>
      <c r="Y291" s="59"/>
      <c r="Z291" s="59">
        <f t="shared" si="27"/>
        <v>0</v>
      </c>
    </row>
    <row r="292" spans="1:26" s="17" customFormat="1" ht="20.100000000000001" customHeight="1" x14ac:dyDescent="0.2">
      <c r="B292" s="80"/>
      <c r="C292" s="81"/>
      <c r="D292" s="26"/>
      <c r="E292" s="27"/>
      <c r="F292" s="39">
        <f t="shared" si="29"/>
        <v>0</v>
      </c>
      <c r="G292" s="39">
        <f t="shared" si="30"/>
        <v>0</v>
      </c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9"/>
      <c r="U292" s="32"/>
      <c r="V292" s="26"/>
      <c r="W292" s="30"/>
      <c r="X292" s="59"/>
      <c r="Y292" s="59"/>
      <c r="Z292" s="59">
        <f t="shared" si="27"/>
        <v>0</v>
      </c>
    </row>
    <row r="293" spans="1:26" s="17" customFormat="1" ht="20.100000000000001" customHeight="1" x14ac:dyDescent="0.2">
      <c r="B293" s="80"/>
      <c r="C293" s="81"/>
      <c r="D293" s="26"/>
      <c r="E293" s="27"/>
      <c r="F293" s="39">
        <f t="shared" si="29"/>
        <v>0</v>
      </c>
      <c r="G293" s="39">
        <f t="shared" si="30"/>
        <v>0</v>
      </c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9"/>
      <c r="U293" s="32"/>
      <c r="V293" s="26"/>
      <c r="W293" s="30"/>
      <c r="X293" s="59"/>
      <c r="Y293" s="59"/>
      <c r="Z293" s="59">
        <f t="shared" si="27"/>
        <v>0</v>
      </c>
    </row>
    <row r="294" spans="1:26" s="17" customFormat="1" ht="20.100000000000001" customHeight="1" x14ac:dyDescent="0.2">
      <c r="B294" s="80"/>
      <c r="C294" s="81"/>
      <c r="D294" s="26"/>
      <c r="E294" s="27"/>
      <c r="F294" s="39">
        <f>SUM(H294:S294)</f>
        <v>0</v>
      </c>
      <c r="G294" s="39">
        <f t="shared" si="30"/>
        <v>0</v>
      </c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9"/>
      <c r="U294" s="32"/>
      <c r="V294" s="26"/>
      <c r="W294" s="30"/>
      <c r="X294" s="59"/>
      <c r="Y294" s="59"/>
      <c r="Z294" s="59">
        <f t="shared" si="27"/>
        <v>0</v>
      </c>
    </row>
    <row r="295" spans="1:26" s="17" customFormat="1" ht="20.100000000000001" customHeight="1" x14ac:dyDescent="0.2">
      <c r="B295" s="80"/>
      <c r="C295" s="81"/>
      <c r="D295" s="26"/>
      <c r="E295" s="27"/>
      <c r="F295" s="39">
        <f>SUM(H295:S295)</f>
        <v>0</v>
      </c>
      <c r="G295" s="39">
        <f t="shared" si="30"/>
        <v>0</v>
      </c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9"/>
      <c r="U295" s="32"/>
      <c r="V295" s="26"/>
      <c r="W295" s="30"/>
      <c r="X295" s="59"/>
      <c r="Y295" s="59"/>
      <c r="Z295" s="59">
        <f t="shared" si="27"/>
        <v>0</v>
      </c>
    </row>
    <row r="296" spans="1:26" s="17" customFormat="1" ht="20.100000000000001" customHeight="1" x14ac:dyDescent="0.2">
      <c r="B296" s="80"/>
      <c r="C296" s="81"/>
      <c r="D296" s="26"/>
      <c r="E296" s="27"/>
      <c r="F296" s="39">
        <f>SUM(H296:S296)</f>
        <v>0</v>
      </c>
      <c r="G296" s="39">
        <f t="shared" si="30"/>
        <v>0</v>
      </c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9"/>
      <c r="U296" s="32"/>
      <c r="V296" s="26"/>
      <c r="W296" s="30"/>
      <c r="X296" s="59"/>
      <c r="Y296" s="59"/>
      <c r="Z296" s="59">
        <f t="shared" si="27"/>
        <v>0</v>
      </c>
    </row>
    <row r="297" spans="1:26" s="17" customFormat="1" ht="20.100000000000001" customHeight="1" x14ac:dyDescent="0.2">
      <c r="B297" s="80"/>
      <c r="C297" s="81"/>
      <c r="D297" s="26"/>
      <c r="E297" s="27"/>
      <c r="F297" s="39">
        <f>SUM(H297:S297)</f>
        <v>0</v>
      </c>
      <c r="G297" s="39">
        <f t="shared" si="30"/>
        <v>0</v>
      </c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9"/>
      <c r="U297" s="32"/>
      <c r="V297" s="26"/>
      <c r="W297" s="30"/>
      <c r="X297" s="59"/>
      <c r="Y297" s="59"/>
      <c r="Z297" s="59">
        <f t="shared" si="27"/>
        <v>0</v>
      </c>
    </row>
    <row r="298" spans="1:26" s="17" customFormat="1" ht="20.100000000000001" customHeight="1" x14ac:dyDescent="0.2">
      <c r="B298" s="80"/>
      <c r="C298" s="81"/>
      <c r="D298" s="33"/>
      <c r="E298" s="34"/>
      <c r="F298" s="40">
        <f>SUM(H298:S298)</f>
        <v>0</v>
      </c>
      <c r="G298" s="40">
        <f t="shared" si="30"/>
        <v>0</v>
      </c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41"/>
      <c r="U298" s="36"/>
      <c r="V298" s="33"/>
      <c r="W298" s="37"/>
      <c r="X298" s="59"/>
      <c r="Y298" s="59"/>
      <c r="Z298" s="59">
        <f t="shared" si="27"/>
        <v>0</v>
      </c>
    </row>
    <row r="299" spans="1:26" s="17" customFormat="1" ht="20.100000000000001" customHeight="1" x14ac:dyDescent="0.2">
      <c r="B299" s="82"/>
      <c r="C299" s="83"/>
      <c r="D299" s="86" t="s">
        <v>15</v>
      </c>
      <c r="E299" s="88">
        <f>E244+SUM(E249:E298)</f>
        <v>0</v>
      </c>
      <c r="F299" s="88">
        <f>F244+SUM(F249:F298)</f>
        <v>0</v>
      </c>
      <c r="G299" s="88">
        <f>E299-F299</f>
        <v>0</v>
      </c>
      <c r="H299" s="61">
        <f t="shared" ref="H299:S299" si="31">H245+SUM(H249:H298)</f>
        <v>0</v>
      </c>
      <c r="I299" s="61">
        <f t="shared" si="31"/>
        <v>0</v>
      </c>
      <c r="J299" s="61">
        <f t="shared" si="31"/>
        <v>0</v>
      </c>
      <c r="K299" s="61">
        <f t="shared" si="31"/>
        <v>0</v>
      </c>
      <c r="L299" s="61">
        <f t="shared" si="31"/>
        <v>0</v>
      </c>
      <c r="M299" s="61">
        <f t="shared" si="31"/>
        <v>0</v>
      </c>
      <c r="N299" s="61">
        <f t="shared" si="31"/>
        <v>0</v>
      </c>
      <c r="O299" s="61">
        <f t="shared" si="31"/>
        <v>0</v>
      </c>
      <c r="P299" s="61">
        <f t="shared" si="31"/>
        <v>0</v>
      </c>
      <c r="Q299" s="61">
        <f t="shared" si="31"/>
        <v>0</v>
      </c>
      <c r="R299" s="61">
        <f t="shared" si="31"/>
        <v>0</v>
      </c>
      <c r="S299" s="61">
        <f t="shared" si="31"/>
        <v>0</v>
      </c>
      <c r="T299" s="91"/>
      <c r="U299" s="91"/>
      <c r="V299" s="91"/>
      <c r="W299" s="93"/>
      <c r="X299" s="62">
        <f>X245+SUM(X249:X298)</f>
        <v>0</v>
      </c>
      <c r="Y299" s="64"/>
      <c r="Z299" s="62">
        <f>Z245+SUM(Z249:Z298)</f>
        <v>0</v>
      </c>
    </row>
    <row r="300" spans="1:26" ht="20.100000000000001" customHeight="1" thickBot="1" x14ac:dyDescent="0.25">
      <c r="A300" s="10"/>
      <c r="B300" s="84"/>
      <c r="C300" s="85"/>
      <c r="D300" s="87"/>
      <c r="E300" s="89"/>
      <c r="F300" s="89"/>
      <c r="G300" s="89"/>
      <c r="H300" s="89">
        <f>SUM(H299:I299)</f>
        <v>0</v>
      </c>
      <c r="I300" s="89"/>
      <c r="J300" s="89">
        <f>SUM(J299:K299)</f>
        <v>0</v>
      </c>
      <c r="K300" s="89"/>
      <c r="L300" s="9">
        <f>L299</f>
        <v>0</v>
      </c>
      <c r="M300" s="89">
        <f>SUM(M299:S299)</f>
        <v>0</v>
      </c>
      <c r="N300" s="89"/>
      <c r="O300" s="89"/>
      <c r="P300" s="89"/>
      <c r="Q300" s="89"/>
      <c r="R300" s="89"/>
      <c r="S300" s="89"/>
      <c r="T300" s="92"/>
      <c r="U300" s="92"/>
      <c r="V300" s="92"/>
      <c r="W300" s="94"/>
      <c r="X300" s="71">
        <f>X299+Z299</f>
        <v>0</v>
      </c>
      <c r="Y300" s="72"/>
      <c r="Z300" s="73"/>
    </row>
    <row r="301" spans="1:26" s="17" customFormat="1" ht="20.100000000000001" customHeight="1" x14ac:dyDescent="0.2">
      <c r="B301" s="90" t="s">
        <v>27</v>
      </c>
      <c r="C301" s="90"/>
      <c r="D301" s="90"/>
      <c r="E301" s="90"/>
      <c r="F301" s="90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  <c r="V301" s="90"/>
      <c r="W301" s="90"/>
    </row>
    <row r="302" spans="1:26" s="17" customFormat="1" ht="20.100000000000001" customHeight="1" x14ac:dyDescent="0.2">
      <c r="G302" s="18"/>
    </row>
    <row r="303" spans="1:26" s="17" customFormat="1" ht="20.100000000000001" customHeight="1" thickBot="1" x14ac:dyDescent="0.25">
      <c r="B303" s="17" t="s">
        <v>41</v>
      </c>
      <c r="W303" s="14" t="s">
        <v>13</v>
      </c>
    </row>
    <row r="304" spans="1:26" s="17" customFormat="1" ht="20.100000000000001" customHeight="1" x14ac:dyDescent="0.2">
      <c r="B304" s="125"/>
      <c r="C304" s="126"/>
      <c r="D304" s="129" t="s">
        <v>0</v>
      </c>
      <c r="E304" s="130">
        <f>E299</f>
        <v>0</v>
      </c>
      <c r="F304" s="130">
        <f>F299</f>
        <v>0</v>
      </c>
      <c r="G304" s="130">
        <f>G299</f>
        <v>0</v>
      </c>
      <c r="H304" s="120">
        <f>H300</f>
        <v>0</v>
      </c>
      <c r="I304" s="121"/>
      <c r="J304" s="120">
        <f>J300</f>
        <v>0</v>
      </c>
      <c r="K304" s="121"/>
      <c r="L304" s="42">
        <f>L300</f>
        <v>0</v>
      </c>
      <c r="M304" s="120">
        <f>M300</f>
        <v>0</v>
      </c>
      <c r="N304" s="122"/>
      <c r="O304" s="122"/>
      <c r="P304" s="122"/>
      <c r="Q304" s="122"/>
      <c r="R304" s="122"/>
      <c r="S304" s="121"/>
      <c r="T304" s="123"/>
      <c r="U304" s="123"/>
      <c r="V304" s="123"/>
      <c r="W304" s="123"/>
      <c r="X304" s="74">
        <f>X300</f>
        <v>0</v>
      </c>
      <c r="Y304" s="75"/>
      <c r="Z304" s="76"/>
    </row>
    <row r="305" spans="2:26" s="17" customFormat="1" ht="20.100000000000001" customHeight="1" x14ac:dyDescent="0.2">
      <c r="B305" s="127"/>
      <c r="C305" s="128"/>
      <c r="D305" s="106"/>
      <c r="E305" s="131"/>
      <c r="F305" s="131"/>
      <c r="G305" s="131"/>
      <c r="H305" s="61">
        <f t="shared" ref="H305:N305" si="32">H299</f>
        <v>0</v>
      </c>
      <c r="I305" s="61">
        <f t="shared" si="32"/>
        <v>0</v>
      </c>
      <c r="J305" s="61">
        <f t="shared" si="32"/>
        <v>0</v>
      </c>
      <c r="K305" s="61">
        <f t="shared" si="32"/>
        <v>0</v>
      </c>
      <c r="L305" s="61">
        <f t="shared" si="32"/>
        <v>0</v>
      </c>
      <c r="M305" s="61">
        <f t="shared" si="32"/>
        <v>0</v>
      </c>
      <c r="N305" s="61">
        <f t="shared" si="32"/>
        <v>0</v>
      </c>
      <c r="O305" s="61">
        <f>O299</f>
        <v>0</v>
      </c>
      <c r="P305" s="61">
        <f>P299</f>
        <v>0</v>
      </c>
      <c r="Q305" s="61">
        <f>Q299</f>
        <v>0</v>
      </c>
      <c r="R305" s="61">
        <f>R299</f>
        <v>0</v>
      </c>
      <c r="S305" s="61">
        <f>S299</f>
        <v>0</v>
      </c>
      <c r="T305" s="124"/>
      <c r="U305" s="124"/>
      <c r="V305" s="124"/>
      <c r="W305" s="124"/>
      <c r="X305" s="65">
        <f>X299</f>
        <v>0</v>
      </c>
      <c r="Y305" s="66"/>
      <c r="Z305" s="65">
        <f>Z299</f>
        <v>0</v>
      </c>
    </row>
    <row r="306" spans="2:26" s="17" customFormat="1" ht="20.100000000000001" customHeight="1" x14ac:dyDescent="0.2">
      <c r="B306" s="102" t="s">
        <v>11</v>
      </c>
      <c r="C306" s="103"/>
      <c r="D306" s="106" t="s">
        <v>14</v>
      </c>
      <c r="E306" s="106" t="s">
        <v>4</v>
      </c>
      <c r="F306" s="106" t="s">
        <v>5</v>
      </c>
      <c r="G306" s="106" t="s">
        <v>103</v>
      </c>
      <c r="H306" s="107" t="s">
        <v>29</v>
      </c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9"/>
      <c r="T306" s="110" t="s">
        <v>7</v>
      </c>
      <c r="U306" s="111"/>
      <c r="V306" s="111"/>
      <c r="W306" s="112"/>
      <c r="X306" s="77" t="s">
        <v>88</v>
      </c>
      <c r="Y306" s="78"/>
      <c r="Z306" s="79"/>
    </row>
    <row r="307" spans="2:26" s="17" customFormat="1" ht="20.100000000000001" customHeight="1" x14ac:dyDescent="0.2">
      <c r="B307" s="102"/>
      <c r="C307" s="103"/>
      <c r="D307" s="106"/>
      <c r="E307" s="106"/>
      <c r="F307" s="106"/>
      <c r="G307" s="106"/>
      <c r="H307" s="113" t="s">
        <v>1</v>
      </c>
      <c r="I307" s="114"/>
      <c r="J307" s="115" t="s">
        <v>12</v>
      </c>
      <c r="K307" s="116"/>
      <c r="L307" s="7" t="s">
        <v>2</v>
      </c>
      <c r="M307" s="113" t="s">
        <v>3</v>
      </c>
      <c r="N307" s="117"/>
      <c r="O307" s="117"/>
      <c r="P307" s="117"/>
      <c r="Q307" s="117"/>
      <c r="R307" s="117"/>
      <c r="S307" s="114"/>
      <c r="T307" s="118" t="s">
        <v>8</v>
      </c>
      <c r="U307" s="118" t="s">
        <v>9</v>
      </c>
      <c r="V307" s="118" t="s">
        <v>100</v>
      </c>
      <c r="W307" s="97" t="s">
        <v>83</v>
      </c>
      <c r="X307" s="99" t="s">
        <v>87</v>
      </c>
      <c r="Y307" s="100" t="s">
        <v>102</v>
      </c>
      <c r="Z307" s="101"/>
    </row>
    <row r="308" spans="2:26" s="17" customFormat="1" ht="20.100000000000001" customHeight="1" x14ac:dyDescent="0.2">
      <c r="B308" s="104"/>
      <c r="C308" s="105"/>
      <c r="D308" s="86"/>
      <c r="E308" s="86"/>
      <c r="F308" s="86"/>
      <c r="G308" s="86"/>
      <c r="H308" s="7" t="s">
        <v>16</v>
      </c>
      <c r="I308" s="7" t="s">
        <v>17</v>
      </c>
      <c r="J308" s="8" t="s">
        <v>18</v>
      </c>
      <c r="K308" s="8" t="s">
        <v>19</v>
      </c>
      <c r="L308" s="7" t="s">
        <v>2</v>
      </c>
      <c r="M308" s="8" t="s">
        <v>20</v>
      </c>
      <c r="N308" s="8" t="s">
        <v>21</v>
      </c>
      <c r="O308" s="8" t="s">
        <v>22</v>
      </c>
      <c r="P308" s="8" t="s">
        <v>23</v>
      </c>
      <c r="Q308" s="8" t="s">
        <v>24</v>
      </c>
      <c r="R308" s="8" t="s">
        <v>25</v>
      </c>
      <c r="S308" s="7" t="s">
        <v>26</v>
      </c>
      <c r="T308" s="119"/>
      <c r="U308" s="119"/>
      <c r="V308" s="119"/>
      <c r="W308" s="98"/>
      <c r="X308" s="99"/>
      <c r="Y308" s="58" t="s">
        <v>86</v>
      </c>
      <c r="Z308" s="55" t="s">
        <v>85</v>
      </c>
    </row>
    <row r="309" spans="2:26" s="17" customFormat="1" ht="20.100000000000001" customHeight="1" x14ac:dyDescent="0.2">
      <c r="B309" s="95"/>
      <c r="C309" s="96"/>
      <c r="D309" s="20"/>
      <c r="E309" s="21"/>
      <c r="F309" s="38">
        <f>SUM(H309:S309)</f>
        <v>0</v>
      </c>
      <c r="G309" s="38">
        <f>G304+E309-F309</f>
        <v>0</v>
      </c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4"/>
      <c r="U309" s="24"/>
      <c r="V309" s="50"/>
      <c r="W309" s="25"/>
      <c r="X309" s="59"/>
      <c r="Y309" s="59"/>
      <c r="Z309" s="59">
        <f t="shared" ref="Z309:Z358" si="33">ROUNDDOWN(Y309*0.02,0)</f>
        <v>0</v>
      </c>
    </row>
    <row r="310" spans="2:26" s="17" customFormat="1" ht="20.100000000000001" customHeight="1" x14ac:dyDescent="0.2">
      <c r="B310" s="80"/>
      <c r="C310" s="81"/>
      <c r="D310" s="26"/>
      <c r="E310" s="27"/>
      <c r="F310" s="39">
        <f>SUM(H310:S310)</f>
        <v>0</v>
      </c>
      <c r="G310" s="39">
        <f t="shared" ref="G310:G341" si="34">G309+E310-F310</f>
        <v>0</v>
      </c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9"/>
      <c r="U310" s="29"/>
      <c r="V310" s="51"/>
      <c r="W310" s="30"/>
      <c r="X310" s="59"/>
      <c r="Y310" s="59"/>
      <c r="Z310" s="59">
        <f t="shared" si="33"/>
        <v>0</v>
      </c>
    </row>
    <row r="311" spans="2:26" s="17" customFormat="1" ht="20.100000000000001" customHeight="1" x14ac:dyDescent="0.2">
      <c r="B311" s="80"/>
      <c r="C311" s="81"/>
      <c r="D311" s="26"/>
      <c r="E311" s="27"/>
      <c r="F311" s="39">
        <f t="shared" ref="F311:F353" si="35">SUM(H311:S311)</f>
        <v>0</v>
      </c>
      <c r="G311" s="39">
        <f t="shared" si="34"/>
        <v>0</v>
      </c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9"/>
      <c r="U311" s="29"/>
      <c r="V311" s="26"/>
      <c r="W311" s="30"/>
      <c r="X311" s="59"/>
      <c r="Y311" s="59"/>
      <c r="Z311" s="59">
        <f t="shared" si="33"/>
        <v>0</v>
      </c>
    </row>
    <row r="312" spans="2:26" s="17" customFormat="1" ht="20.100000000000001" customHeight="1" x14ac:dyDescent="0.2">
      <c r="B312" s="80"/>
      <c r="C312" s="81"/>
      <c r="D312" s="26"/>
      <c r="E312" s="27"/>
      <c r="F312" s="39">
        <f t="shared" si="35"/>
        <v>0</v>
      </c>
      <c r="G312" s="39">
        <f t="shared" si="34"/>
        <v>0</v>
      </c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9"/>
      <c r="U312" s="29"/>
      <c r="V312" s="26"/>
      <c r="W312" s="30"/>
      <c r="X312" s="59"/>
      <c r="Y312" s="59"/>
      <c r="Z312" s="59">
        <f t="shared" si="33"/>
        <v>0</v>
      </c>
    </row>
    <row r="313" spans="2:26" s="17" customFormat="1" ht="20.100000000000001" customHeight="1" x14ac:dyDescent="0.2">
      <c r="B313" s="80"/>
      <c r="C313" s="81"/>
      <c r="D313" s="26"/>
      <c r="E313" s="27"/>
      <c r="F313" s="39">
        <f t="shared" si="35"/>
        <v>0</v>
      </c>
      <c r="G313" s="39">
        <f t="shared" si="34"/>
        <v>0</v>
      </c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9"/>
      <c r="U313" s="29"/>
      <c r="V313" s="26"/>
      <c r="W313" s="30"/>
      <c r="X313" s="59"/>
      <c r="Y313" s="59"/>
      <c r="Z313" s="59">
        <f t="shared" si="33"/>
        <v>0</v>
      </c>
    </row>
    <row r="314" spans="2:26" s="17" customFormat="1" ht="20.100000000000001" customHeight="1" x14ac:dyDescent="0.2">
      <c r="B314" s="80"/>
      <c r="C314" s="81"/>
      <c r="D314" s="26"/>
      <c r="E314" s="27"/>
      <c r="F314" s="39">
        <f t="shared" si="35"/>
        <v>0</v>
      </c>
      <c r="G314" s="39">
        <f t="shared" si="34"/>
        <v>0</v>
      </c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9"/>
      <c r="U314" s="29"/>
      <c r="V314" s="26"/>
      <c r="W314" s="30"/>
      <c r="X314" s="59"/>
      <c r="Y314" s="59"/>
      <c r="Z314" s="59">
        <f t="shared" si="33"/>
        <v>0</v>
      </c>
    </row>
    <row r="315" spans="2:26" s="17" customFormat="1" ht="20.100000000000001" customHeight="1" x14ac:dyDescent="0.2">
      <c r="B315" s="80"/>
      <c r="C315" s="81"/>
      <c r="D315" s="26"/>
      <c r="E315" s="27"/>
      <c r="F315" s="39">
        <f t="shared" si="35"/>
        <v>0</v>
      </c>
      <c r="G315" s="39">
        <f t="shared" si="34"/>
        <v>0</v>
      </c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9"/>
      <c r="U315" s="29"/>
      <c r="V315" s="26"/>
      <c r="W315" s="30"/>
      <c r="X315" s="59"/>
      <c r="Y315" s="59"/>
      <c r="Z315" s="59">
        <f t="shared" si="33"/>
        <v>0</v>
      </c>
    </row>
    <row r="316" spans="2:26" s="17" customFormat="1" ht="20.100000000000001" customHeight="1" x14ac:dyDescent="0.2">
      <c r="B316" s="80"/>
      <c r="C316" s="81"/>
      <c r="D316" s="26"/>
      <c r="E316" s="27"/>
      <c r="F316" s="39">
        <f t="shared" si="35"/>
        <v>0</v>
      </c>
      <c r="G316" s="39">
        <f t="shared" si="34"/>
        <v>0</v>
      </c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9"/>
      <c r="U316" s="29"/>
      <c r="V316" s="26"/>
      <c r="W316" s="30"/>
      <c r="X316" s="59"/>
      <c r="Y316" s="59"/>
      <c r="Z316" s="59">
        <f t="shared" si="33"/>
        <v>0</v>
      </c>
    </row>
    <row r="317" spans="2:26" s="17" customFormat="1" ht="20.100000000000001" customHeight="1" x14ac:dyDescent="0.2">
      <c r="B317" s="80"/>
      <c r="C317" s="81"/>
      <c r="D317" s="26"/>
      <c r="E317" s="27"/>
      <c r="F317" s="39">
        <f t="shared" si="35"/>
        <v>0</v>
      </c>
      <c r="G317" s="39">
        <f t="shared" si="34"/>
        <v>0</v>
      </c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9"/>
      <c r="U317" s="29"/>
      <c r="V317" s="26"/>
      <c r="W317" s="30"/>
      <c r="X317" s="59"/>
      <c r="Y317" s="59"/>
      <c r="Z317" s="59">
        <f t="shared" si="33"/>
        <v>0</v>
      </c>
    </row>
    <row r="318" spans="2:26" s="17" customFormat="1" ht="20.100000000000001" customHeight="1" x14ac:dyDescent="0.2">
      <c r="B318" s="80"/>
      <c r="C318" s="81"/>
      <c r="D318" s="26"/>
      <c r="E318" s="27"/>
      <c r="F318" s="39">
        <f t="shared" si="35"/>
        <v>0</v>
      </c>
      <c r="G318" s="39">
        <f t="shared" si="34"/>
        <v>0</v>
      </c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9"/>
      <c r="U318" s="29"/>
      <c r="V318" s="26"/>
      <c r="W318" s="30"/>
      <c r="X318" s="59"/>
      <c r="Y318" s="59"/>
      <c r="Z318" s="59">
        <f t="shared" si="33"/>
        <v>0</v>
      </c>
    </row>
    <row r="319" spans="2:26" s="17" customFormat="1" ht="20.100000000000001" customHeight="1" x14ac:dyDescent="0.2">
      <c r="B319" s="80"/>
      <c r="C319" s="81"/>
      <c r="D319" s="26"/>
      <c r="E319" s="27"/>
      <c r="F319" s="39">
        <f t="shared" si="35"/>
        <v>0</v>
      </c>
      <c r="G319" s="39">
        <f t="shared" si="34"/>
        <v>0</v>
      </c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9"/>
      <c r="U319" s="29"/>
      <c r="V319" s="26"/>
      <c r="W319" s="30"/>
      <c r="X319" s="59"/>
      <c r="Y319" s="59"/>
      <c r="Z319" s="59">
        <f t="shared" si="33"/>
        <v>0</v>
      </c>
    </row>
    <row r="320" spans="2:26" s="17" customFormat="1" ht="20.100000000000001" customHeight="1" x14ac:dyDescent="0.2">
      <c r="B320" s="80"/>
      <c r="C320" s="81"/>
      <c r="D320" s="26"/>
      <c r="E320" s="27"/>
      <c r="F320" s="39">
        <f t="shared" si="35"/>
        <v>0</v>
      </c>
      <c r="G320" s="39">
        <f t="shared" si="34"/>
        <v>0</v>
      </c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9"/>
      <c r="U320" s="29"/>
      <c r="V320" s="26"/>
      <c r="W320" s="30"/>
      <c r="X320" s="59"/>
      <c r="Y320" s="59"/>
      <c r="Z320" s="59">
        <f t="shared" si="33"/>
        <v>0</v>
      </c>
    </row>
    <row r="321" spans="2:26" s="17" customFormat="1" ht="20.100000000000001" customHeight="1" x14ac:dyDescent="0.2">
      <c r="B321" s="80"/>
      <c r="C321" s="81"/>
      <c r="D321" s="26"/>
      <c r="E321" s="27"/>
      <c r="F321" s="39">
        <f t="shared" si="35"/>
        <v>0</v>
      </c>
      <c r="G321" s="39">
        <f t="shared" si="34"/>
        <v>0</v>
      </c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9"/>
      <c r="U321" s="29"/>
      <c r="V321" s="26"/>
      <c r="W321" s="30"/>
      <c r="X321" s="59"/>
      <c r="Y321" s="59"/>
      <c r="Z321" s="59">
        <f t="shared" si="33"/>
        <v>0</v>
      </c>
    </row>
    <row r="322" spans="2:26" s="17" customFormat="1" ht="20.100000000000001" customHeight="1" x14ac:dyDescent="0.2">
      <c r="B322" s="80"/>
      <c r="C322" s="81"/>
      <c r="D322" s="26"/>
      <c r="E322" s="27"/>
      <c r="F322" s="39">
        <f t="shared" si="35"/>
        <v>0</v>
      </c>
      <c r="G322" s="39">
        <f t="shared" si="34"/>
        <v>0</v>
      </c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9"/>
      <c r="U322" s="29"/>
      <c r="V322" s="26"/>
      <c r="W322" s="30"/>
      <c r="X322" s="59"/>
      <c r="Y322" s="59"/>
      <c r="Z322" s="59">
        <f t="shared" si="33"/>
        <v>0</v>
      </c>
    </row>
    <row r="323" spans="2:26" s="17" customFormat="1" ht="20.100000000000001" customHeight="1" x14ac:dyDescent="0.2">
      <c r="B323" s="80"/>
      <c r="C323" s="81"/>
      <c r="D323" s="26"/>
      <c r="E323" s="27"/>
      <c r="F323" s="39">
        <f t="shared" si="35"/>
        <v>0</v>
      </c>
      <c r="G323" s="39">
        <f t="shared" si="34"/>
        <v>0</v>
      </c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9"/>
      <c r="U323" s="29"/>
      <c r="V323" s="26"/>
      <c r="W323" s="30"/>
      <c r="X323" s="59"/>
      <c r="Y323" s="59"/>
      <c r="Z323" s="59">
        <f t="shared" si="33"/>
        <v>0</v>
      </c>
    </row>
    <row r="324" spans="2:26" s="17" customFormat="1" ht="20.100000000000001" customHeight="1" x14ac:dyDescent="0.2">
      <c r="B324" s="80"/>
      <c r="C324" s="81"/>
      <c r="D324" s="26"/>
      <c r="E324" s="27"/>
      <c r="F324" s="39">
        <f t="shared" si="35"/>
        <v>0</v>
      </c>
      <c r="G324" s="39">
        <f t="shared" si="34"/>
        <v>0</v>
      </c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9"/>
      <c r="U324" s="29"/>
      <c r="V324" s="26"/>
      <c r="W324" s="30"/>
      <c r="X324" s="59"/>
      <c r="Y324" s="59"/>
      <c r="Z324" s="59">
        <f t="shared" si="33"/>
        <v>0</v>
      </c>
    </row>
    <row r="325" spans="2:26" s="17" customFormat="1" ht="20.100000000000001" customHeight="1" x14ac:dyDescent="0.2">
      <c r="B325" s="80"/>
      <c r="C325" s="81"/>
      <c r="D325" s="26"/>
      <c r="E325" s="27"/>
      <c r="F325" s="39">
        <f t="shared" si="35"/>
        <v>0</v>
      </c>
      <c r="G325" s="39">
        <f t="shared" si="34"/>
        <v>0</v>
      </c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9"/>
      <c r="U325" s="29"/>
      <c r="V325" s="26"/>
      <c r="W325" s="30"/>
      <c r="X325" s="59"/>
      <c r="Y325" s="59"/>
      <c r="Z325" s="59">
        <f t="shared" si="33"/>
        <v>0</v>
      </c>
    </row>
    <row r="326" spans="2:26" s="17" customFormat="1" ht="20.100000000000001" customHeight="1" x14ac:dyDescent="0.2">
      <c r="B326" s="80"/>
      <c r="C326" s="81"/>
      <c r="D326" s="26"/>
      <c r="E326" s="27"/>
      <c r="F326" s="39">
        <f t="shared" si="35"/>
        <v>0</v>
      </c>
      <c r="G326" s="39">
        <f t="shared" si="34"/>
        <v>0</v>
      </c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9"/>
      <c r="U326" s="29"/>
      <c r="V326" s="26"/>
      <c r="W326" s="30"/>
      <c r="X326" s="59"/>
      <c r="Y326" s="59"/>
      <c r="Z326" s="59">
        <f t="shared" si="33"/>
        <v>0</v>
      </c>
    </row>
    <row r="327" spans="2:26" s="17" customFormat="1" ht="20.100000000000001" customHeight="1" x14ac:dyDescent="0.2">
      <c r="B327" s="80"/>
      <c r="C327" s="81"/>
      <c r="D327" s="26"/>
      <c r="E327" s="27"/>
      <c r="F327" s="39">
        <f t="shared" si="35"/>
        <v>0</v>
      </c>
      <c r="G327" s="39">
        <f t="shared" si="34"/>
        <v>0</v>
      </c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9"/>
      <c r="U327" s="29"/>
      <c r="V327" s="26"/>
      <c r="W327" s="30"/>
      <c r="X327" s="59"/>
      <c r="Y327" s="59"/>
      <c r="Z327" s="59">
        <f t="shared" si="33"/>
        <v>0</v>
      </c>
    </row>
    <row r="328" spans="2:26" s="17" customFormat="1" ht="20.100000000000001" customHeight="1" x14ac:dyDescent="0.2">
      <c r="B328" s="80"/>
      <c r="C328" s="81"/>
      <c r="D328" s="26"/>
      <c r="E328" s="27"/>
      <c r="F328" s="39">
        <f t="shared" si="35"/>
        <v>0</v>
      </c>
      <c r="G328" s="39">
        <f t="shared" si="34"/>
        <v>0</v>
      </c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9"/>
      <c r="U328" s="31"/>
      <c r="V328" s="26"/>
      <c r="W328" s="30"/>
      <c r="X328" s="59"/>
      <c r="Y328" s="59"/>
      <c r="Z328" s="59">
        <f t="shared" si="33"/>
        <v>0</v>
      </c>
    </row>
    <row r="329" spans="2:26" s="17" customFormat="1" ht="20.100000000000001" customHeight="1" x14ac:dyDescent="0.2">
      <c r="B329" s="80"/>
      <c r="C329" s="81"/>
      <c r="D329" s="26"/>
      <c r="E329" s="27"/>
      <c r="F329" s="39">
        <f t="shared" si="35"/>
        <v>0</v>
      </c>
      <c r="G329" s="39">
        <f t="shared" si="34"/>
        <v>0</v>
      </c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9"/>
      <c r="U329" s="32"/>
      <c r="V329" s="26"/>
      <c r="W329" s="30"/>
      <c r="X329" s="59"/>
      <c r="Y329" s="59"/>
      <c r="Z329" s="59">
        <f t="shared" si="33"/>
        <v>0</v>
      </c>
    </row>
    <row r="330" spans="2:26" s="17" customFormat="1" ht="20.100000000000001" customHeight="1" x14ac:dyDescent="0.2">
      <c r="B330" s="80"/>
      <c r="C330" s="81"/>
      <c r="D330" s="26"/>
      <c r="E330" s="27"/>
      <c r="F330" s="39">
        <f t="shared" si="35"/>
        <v>0</v>
      </c>
      <c r="G330" s="39">
        <f t="shared" si="34"/>
        <v>0</v>
      </c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9"/>
      <c r="U330" s="32"/>
      <c r="V330" s="26"/>
      <c r="W330" s="30"/>
      <c r="X330" s="59"/>
      <c r="Y330" s="59"/>
      <c r="Z330" s="59">
        <f t="shared" si="33"/>
        <v>0</v>
      </c>
    </row>
    <row r="331" spans="2:26" s="17" customFormat="1" ht="20.100000000000001" customHeight="1" x14ac:dyDescent="0.2">
      <c r="B331" s="80"/>
      <c r="C331" s="81"/>
      <c r="D331" s="26"/>
      <c r="E331" s="27"/>
      <c r="F331" s="39">
        <f t="shared" si="35"/>
        <v>0</v>
      </c>
      <c r="G331" s="39">
        <f t="shared" si="34"/>
        <v>0</v>
      </c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9"/>
      <c r="U331" s="32"/>
      <c r="V331" s="26"/>
      <c r="W331" s="30"/>
      <c r="X331" s="59"/>
      <c r="Y331" s="59"/>
      <c r="Z331" s="59">
        <f t="shared" si="33"/>
        <v>0</v>
      </c>
    </row>
    <row r="332" spans="2:26" s="17" customFormat="1" ht="20.100000000000001" customHeight="1" x14ac:dyDescent="0.2">
      <c r="B332" s="80"/>
      <c r="C332" s="81"/>
      <c r="D332" s="26"/>
      <c r="E332" s="27"/>
      <c r="F332" s="39">
        <f t="shared" si="35"/>
        <v>0</v>
      </c>
      <c r="G332" s="39">
        <f t="shared" si="34"/>
        <v>0</v>
      </c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9"/>
      <c r="U332" s="32"/>
      <c r="V332" s="26"/>
      <c r="W332" s="30"/>
      <c r="X332" s="59"/>
      <c r="Y332" s="59"/>
      <c r="Z332" s="59">
        <f t="shared" si="33"/>
        <v>0</v>
      </c>
    </row>
    <row r="333" spans="2:26" s="17" customFormat="1" ht="20.100000000000001" customHeight="1" x14ac:dyDescent="0.2">
      <c r="B333" s="80"/>
      <c r="C333" s="81"/>
      <c r="D333" s="26"/>
      <c r="E333" s="27"/>
      <c r="F333" s="39">
        <f t="shared" si="35"/>
        <v>0</v>
      </c>
      <c r="G333" s="39">
        <f t="shared" si="34"/>
        <v>0</v>
      </c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9"/>
      <c r="U333" s="32"/>
      <c r="V333" s="26"/>
      <c r="W333" s="30"/>
      <c r="X333" s="59"/>
      <c r="Y333" s="59"/>
      <c r="Z333" s="59">
        <f t="shared" si="33"/>
        <v>0</v>
      </c>
    </row>
    <row r="334" spans="2:26" s="17" customFormat="1" ht="20.100000000000001" customHeight="1" x14ac:dyDescent="0.2">
      <c r="B334" s="80"/>
      <c r="C334" s="81"/>
      <c r="D334" s="26"/>
      <c r="E334" s="27"/>
      <c r="F334" s="39">
        <f t="shared" si="35"/>
        <v>0</v>
      </c>
      <c r="G334" s="39">
        <f t="shared" si="34"/>
        <v>0</v>
      </c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9"/>
      <c r="U334" s="32"/>
      <c r="V334" s="26"/>
      <c r="W334" s="30"/>
      <c r="X334" s="59"/>
      <c r="Y334" s="59"/>
      <c r="Z334" s="59">
        <f t="shared" si="33"/>
        <v>0</v>
      </c>
    </row>
    <row r="335" spans="2:26" s="17" customFormat="1" ht="20.100000000000001" customHeight="1" x14ac:dyDescent="0.2">
      <c r="B335" s="80"/>
      <c r="C335" s="81"/>
      <c r="D335" s="26"/>
      <c r="E335" s="27"/>
      <c r="F335" s="39">
        <f t="shared" si="35"/>
        <v>0</v>
      </c>
      <c r="G335" s="39">
        <f t="shared" si="34"/>
        <v>0</v>
      </c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9"/>
      <c r="U335" s="32"/>
      <c r="V335" s="26"/>
      <c r="W335" s="30"/>
      <c r="X335" s="59"/>
      <c r="Y335" s="59"/>
      <c r="Z335" s="59">
        <f t="shared" si="33"/>
        <v>0</v>
      </c>
    </row>
    <row r="336" spans="2:26" s="17" customFormat="1" ht="20.100000000000001" customHeight="1" x14ac:dyDescent="0.2">
      <c r="B336" s="80"/>
      <c r="C336" s="81"/>
      <c r="D336" s="26"/>
      <c r="E336" s="27"/>
      <c r="F336" s="39">
        <f t="shared" si="35"/>
        <v>0</v>
      </c>
      <c r="G336" s="39">
        <f t="shared" si="34"/>
        <v>0</v>
      </c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9"/>
      <c r="U336" s="32"/>
      <c r="V336" s="26"/>
      <c r="W336" s="30"/>
      <c r="X336" s="59"/>
      <c r="Y336" s="59"/>
      <c r="Z336" s="59">
        <f t="shared" si="33"/>
        <v>0</v>
      </c>
    </row>
    <row r="337" spans="2:26" s="17" customFormat="1" ht="20.100000000000001" customHeight="1" x14ac:dyDescent="0.2">
      <c r="B337" s="80"/>
      <c r="C337" s="81"/>
      <c r="D337" s="26"/>
      <c r="E337" s="27"/>
      <c r="F337" s="39">
        <f t="shared" si="35"/>
        <v>0</v>
      </c>
      <c r="G337" s="39">
        <f t="shared" si="34"/>
        <v>0</v>
      </c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9"/>
      <c r="U337" s="32"/>
      <c r="V337" s="26"/>
      <c r="W337" s="30"/>
      <c r="X337" s="59"/>
      <c r="Y337" s="59"/>
      <c r="Z337" s="59">
        <f t="shared" si="33"/>
        <v>0</v>
      </c>
    </row>
    <row r="338" spans="2:26" s="17" customFormat="1" ht="20.100000000000001" customHeight="1" x14ac:dyDescent="0.2">
      <c r="B338" s="80"/>
      <c r="C338" s="81"/>
      <c r="D338" s="26"/>
      <c r="E338" s="27"/>
      <c r="F338" s="39">
        <f t="shared" si="35"/>
        <v>0</v>
      </c>
      <c r="G338" s="39">
        <f t="shared" si="34"/>
        <v>0</v>
      </c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9"/>
      <c r="U338" s="32"/>
      <c r="V338" s="26"/>
      <c r="W338" s="30"/>
      <c r="X338" s="59"/>
      <c r="Y338" s="59"/>
      <c r="Z338" s="59">
        <f t="shared" si="33"/>
        <v>0</v>
      </c>
    </row>
    <row r="339" spans="2:26" s="17" customFormat="1" ht="20.100000000000001" customHeight="1" x14ac:dyDescent="0.2">
      <c r="B339" s="80"/>
      <c r="C339" s="81"/>
      <c r="D339" s="26"/>
      <c r="E339" s="27"/>
      <c r="F339" s="39">
        <f t="shared" si="35"/>
        <v>0</v>
      </c>
      <c r="G339" s="39">
        <f t="shared" si="34"/>
        <v>0</v>
      </c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9"/>
      <c r="U339" s="32"/>
      <c r="V339" s="26"/>
      <c r="W339" s="30"/>
      <c r="X339" s="59"/>
      <c r="Y339" s="59"/>
      <c r="Z339" s="59">
        <f t="shared" si="33"/>
        <v>0</v>
      </c>
    </row>
    <row r="340" spans="2:26" s="17" customFormat="1" ht="20.100000000000001" customHeight="1" x14ac:dyDescent="0.2">
      <c r="B340" s="80"/>
      <c r="C340" s="81"/>
      <c r="D340" s="26"/>
      <c r="E340" s="27"/>
      <c r="F340" s="39">
        <f t="shared" si="35"/>
        <v>0</v>
      </c>
      <c r="G340" s="39">
        <f t="shared" si="34"/>
        <v>0</v>
      </c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9"/>
      <c r="U340" s="32"/>
      <c r="V340" s="26"/>
      <c r="W340" s="30"/>
      <c r="X340" s="59"/>
      <c r="Y340" s="59"/>
      <c r="Z340" s="59">
        <f t="shared" si="33"/>
        <v>0</v>
      </c>
    </row>
    <row r="341" spans="2:26" s="17" customFormat="1" ht="20.100000000000001" customHeight="1" x14ac:dyDescent="0.2">
      <c r="B341" s="80"/>
      <c r="C341" s="81"/>
      <c r="D341" s="26"/>
      <c r="E341" s="27"/>
      <c r="F341" s="39">
        <f t="shared" si="35"/>
        <v>0</v>
      </c>
      <c r="G341" s="39">
        <f t="shared" si="34"/>
        <v>0</v>
      </c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9"/>
      <c r="U341" s="32"/>
      <c r="V341" s="26"/>
      <c r="W341" s="30"/>
      <c r="X341" s="59"/>
      <c r="Y341" s="59"/>
      <c r="Z341" s="59">
        <f t="shared" si="33"/>
        <v>0</v>
      </c>
    </row>
    <row r="342" spans="2:26" s="17" customFormat="1" ht="20.100000000000001" customHeight="1" x14ac:dyDescent="0.2">
      <c r="B342" s="80"/>
      <c r="C342" s="81"/>
      <c r="D342" s="26"/>
      <c r="E342" s="27"/>
      <c r="F342" s="39">
        <f t="shared" si="35"/>
        <v>0</v>
      </c>
      <c r="G342" s="39">
        <f t="shared" ref="G342:G358" si="36">G341+E342-F342</f>
        <v>0</v>
      </c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9"/>
      <c r="U342" s="32"/>
      <c r="V342" s="26"/>
      <c r="W342" s="30"/>
      <c r="X342" s="59"/>
      <c r="Y342" s="59"/>
      <c r="Z342" s="59">
        <f t="shared" si="33"/>
        <v>0</v>
      </c>
    </row>
    <row r="343" spans="2:26" s="17" customFormat="1" ht="20.100000000000001" customHeight="1" x14ac:dyDescent="0.2">
      <c r="B343" s="80"/>
      <c r="C343" s="81"/>
      <c r="D343" s="26"/>
      <c r="E343" s="27"/>
      <c r="F343" s="39">
        <f t="shared" si="35"/>
        <v>0</v>
      </c>
      <c r="G343" s="39">
        <f t="shared" si="36"/>
        <v>0</v>
      </c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9"/>
      <c r="U343" s="32"/>
      <c r="V343" s="26"/>
      <c r="W343" s="30"/>
      <c r="X343" s="59"/>
      <c r="Y343" s="59"/>
      <c r="Z343" s="59">
        <f t="shared" si="33"/>
        <v>0</v>
      </c>
    </row>
    <row r="344" spans="2:26" s="17" customFormat="1" ht="20.100000000000001" customHeight="1" x14ac:dyDescent="0.2">
      <c r="B344" s="80"/>
      <c r="C344" s="81"/>
      <c r="D344" s="26"/>
      <c r="E344" s="27"/>
      <c r="F344" s="39">
        <f t="shared" si="35"/>
        <v>0</v>
      </c>
      <c r="G344" s="39">
        <f t="shared" si="36"/>
        <v>0</v>
      </c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9"/>
      <c r="U344" s="32"/>
      <c r="V344" s="26"/>
      <c r="W344" s="30"/>
      <c r="X344" s="59"/>
      <c r="Y344" s="59"/>
      <c r="Z344" s="59">
        <f t="shared" si="33"/>
        <v>0</v>
      </c>
    </row>
    <row r="345" spans="2:26" s="17" customFormat="1" ht="20.100000000000001" customHeight="1" x14ac:dyDescent="0.2">
      <c r="B345" s="80"/>
      <c r="C345" s="81"/>
      <c r="D345" s="26"/>
      <c r="E345" s="27"/>
      <c r="F345" s="39">
        <f t="shared" si="35"/>
        <v>0</v>
      </c>
      <c r="G345" s="39">
        <f t="shared" si="36"/>
        <v>0</v>
      </c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9"/>
      <c r="U345" s="32"/>
      <c r="V345" s="26"/>
      <c r="W345" s="30"/>
      <c r="X345" s="59"/>
      <c r="Y345" s="59"/>
      <c r="Z345" s="59">
        <f t="shared" si="33"/>
        <v>0</v>
      </c>
    </row>
    <row r="346" spans="2:26" s="17" customFormat="1" ht="20.100000000000001" customHeight="1" x14ac:dyDescent="0.2">
      <c r="B346" s="80"/>
      <c r="C346" s="81"/>
      <c r="D346" s="26"/>
      <c r="E346" s="27"/>
      <c r="F346" s="39">
        <f t="shared" si="35"/>
        <v>0</v>
      </c>
      <c r="G346" s="39">
        <f t="shared" si="36"/>
        <v>0</v>
      </c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9"/>
      <c r="U346" s="32"/>
      <c r="V346" s="26"/>
      <c r="W346" s="30"/>
      <c r="X346" s="59"/>
      <c r="Y346" s="59"/>
      <c r="Z346" s="59">
        <f t="shared" si="33"/>
        <v>0</v>
      </c>
    </row>
    <row r="347" spans="2:26" s="17" customFormat="1" ht="20.100000000000001" customHeight="1" x14ac:dyDescent="0.2">
      <c r="B347" s="80"/>
      <c r="C347" s="81"/>
      <c r="D347" s="26"/>
      <c r="E347" s="27"/>
      <c r="F347" s="39">
        <f t="shared" si="35"/>
        <v>0</v>
      </c>
      <c r="G347" s="39">
        <f t="shared" si="36"/>
        <v>0</v>
      </c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9"/>
      <c r="U347" s="32"/>
      <c r="V347" s="26"/>
      <c r="W347" s="30"/>
      <c r="X347" s="59"/>
      <c r="Y347" s="59"/>
      <c r="Z347" s="59">
        <f t="shared" si="33"/>
        <v>0</v>
      </c>
    </row>
    <row r="348" spans="2:26" s="17" customFormat="1" ht="20.100000000000001" customHeight="1" x14ac:dyDescent="0.2">
      <c r="B348" s="80"/>
      <c r="C348" s="81"/>
      <c r="D348" s="26"/>
      <c r="E348" s="27"/>
      <c r="F348" s="39">
        <f t="shared" si="35"/>
        <v>0</v>
      </c>
      <c r="G348" s="39">
        <f t="shared" si="36"/>
        <v>0</v>
      </c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9"/>
      <c r="U348" s="32"/>
      <c r="V348" s="26"/>
      <c r="W348" s="30"/>
      <c r="X348" s="59"/>
      <c r="Y348" s="59"/>
      <c r="Z348" s="59">
        <f t="shared" si="33"/>
        <v>0</v>
      </c>
    </row>
    <row r="349" spans="2:26" s="17" customFormat="1" ht="20.100000000000001" customHeight="1" x14ac:dyDescent="0.2">
      <c r="B349" s="80"/>
      <c r="C349" s="81"/>
      <c r="D349" s="26"/>
      <c r="E349" s="27"/>
      <c r="F349" s="39">
        <f t="shared" si="35"/>
        <v>0</v>
      </c>
      <c r="G349" s="39">
        <f t="shared" si="36"/>
        <v>0</v>
      </c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9"/>
      <c r="U349" s="32"/>
      <c r="V349" s="26"/>
      <c r="W349" s="30"/>
      <c r="X349" s="59"/>
      <c r="Y349" s="59"/>
      <c r="Z349" s="59">
        <f t="shared" si="33"/>
        <v>0</v>
      </c>
    </row>
    <row r="350" spans="2:26" s="17" customFormat="1" ht="20.100000000000001" customHeight="1" x14ac:dyDescent="0.2">
      <c r="B350" s="80"/>
      <c r="C350" s="81"/>
      <c r="D350" s="26"/>
      <c r="E350" s="27"/>
      <c r="F350" s="39">
        <f t="shared" si="35"/>
        <v>0</v>
      </c>
      <c r="G350" s="39">
        <f t="shared" si="36"/>
        <v>0</v>
      </c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9"/>
      <c r="U350" s="32"/>
      <c r="V350" s="26"/>
      <c r="W350" s="30"/>
      <c r="X350" s="59"/>
      <c r="Y350" s="59"/>
      <c r="Z350" s="59">
        <f t="shared" si="33"/>
        <v>0</v>
      </c>
    </row>
    <row r="351" spans="2:26" s="17" customFormat="1" ht="20.100000000000001" customHeight="1" x14ac:dyDescent="0.2">
      <c r="B351" s="80"/>
      <c r="C351" s="81"/>
      <c r="D351" s="26"/>
      <c r="E351" s="27"/>
      <c r="F351" s="39">
        <f t="shared" si="35"/>
        <v>0</v>
      </c>
      <c r="G351" s="39">
        <f t="shared" si="36"/>
        <v>0</v>
      </c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9"/>
      <c r="U351" s="32"/>
      <c r="V351" s="26"/>
      <c r="W351" s="30"/>
      <c r="X351" s="59"/>
      <c r="Y351" s="59"/>
      <c r="Z351" s="59">
        <f t="shared" si="33"/>
        <v>0</v>
      </c>
    </row>
    <row r="352" spans="2:26" s="17" customFormat="1" ht="20.100000000000001" customHeight="1" x14ac:dyDescent="0.2">
      <c r="B352" s="80"/>
      <c r="C352" s="81"/>
      <c r="D352" s="26"/>
      <c r="E352" s="27"/>
      <c r="F352" s="39">
        <f t="shared" si="35"/>
        <v>0</v>
      </c>
      <c r="G352" s="39">
        <f t="shared" si="36"/>
        <v>0</v>
      </c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9"/>
      <c r="U352" s="32"/>
      <c r="V352" s="26"/>
      <c r="W352" s="30"/>
      <c r="X352" s="59"/>
      <c r="Y352" s="59"/>
      <c r="Z352" s="59">
        <f t="shared" si="33"/>
        <v>0</v>
      </c>
    </row>
    <row r="353" spans="1:26" s="17" customFormat="1" ht="20.100000000000001" customHeight="1" x14ac:dyDescent="0.2">
      <c r="B353" s="80"/>
      <c r="C353" s="81"/>
      <c r="D353" s="26"/>
      <c r="E353" s="27"/>
      <c r="F353" s="39">
        <f t="shared" si="35"/>
        <v>0</v>
      </c>
      <c r="G353" s="39">
        <f t="shared" si="36"/>
        <v>0</v>
      </c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9"/>
      <c r="U353" s="32"/>
      <c r="V353" s="26"/>
      <c r="W353" s="30"/>
      <c r="X353" s="59"/>
      <c r="Y353" s="59"/>
      <c r="Z353" s="59">
        <f t="shared" si="33"/>
        <v>0</v>
      </c>
    </row>
    <row r="354" spans="1:26" s="17" customFormat="1" ht="20.100000000000001" customHeight="1" x14ac:dyDescent="0.2">
      <c r="B354" s="80"/>
      <c r="C354" s="81"/>
      <c r="D354" s="26"/>
      <c r="E354" s="27"/>
      <c r="F354" s="39">
        <f>SUM(H354:S354)</f>
        <v>0</v>
      </c>
      <c r="G354" s="39">
        <f t="shared" si="36"/>
        <v>0</v>
      </c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9"/>
      <c r="U354" s="32"/>
      <c r="V354" s="26"/>
      <c r="W354" s="30"/>
      <c r="X354" s="59"/>
      <c r="Y354" s="59"/>
      <c r="Z354" s="59">
        <f t="shared" si="33"/>
        <v>0</v>
      </c>
    </row>
    <row r="355" spans="1:26" s="17" customFormat="1" ht="20.100000000000001" customHeight="1" x14ac:dyDescent="0.2">
      <c r="B355" s="80"/>
      <c r="C355" s="81"/>
      <c r="D355" s="26"/>
      <c r="E355" s="27"/>
      <c r="F355" s="39">
        <f>SUM(H355:S355)</f>
        <v>0</v>
      </c>
      <c r="G355" s="39">
        <f t="shared" si="36"/>
        <v>0</v>
      </c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9"/>
      <c r="U355" s="32"/>
      <c r="V355" s="26"/>
      <c r="W355" s="30"/>
      <c r="X355" s="59"/>
      <c r="Y355" s="59"/>
      <c r="Z355" s="59">
        <f t="shared" si="33"/>
        <v>0</v>
      </c>
    </row>
    <row r="356" spans="1:26" s="17" customFormat="1" ht="20.100000000000001" customHeight="1" x14ac:dyDescent="0.2">
      <c r="B356" s="80"/>
      <c r="C356" s="81"/>
      <c r="D356" s="26"/>
      <c r="E356" s="27"/>
      <c r="F356" s="39">
        <f>SUM(H356:S356)</f>
        <v>0</v>
      </c>
      <c r="G356" s="39">
        <f t="shared" si="36"/>
        <v>0</v>
      </c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9"/>
      <c r="U356" s="32"/>
      <c r="V356" s="26"/>
      <c r="W356" s="30"/>
      <c r="X356" s="59"/>
      <c r="Y356" s="59"/>
      <c r="Z356" s="59">
        <f t="shared" si="33"/>
        <v>0</v>
      </c>
    </row>
    <row r="357" spans="1:26" s="17" customFormat="1" ht="20.100000000000001" customHeight="1" x14ac:dyDescent="0.2">
      <c r="B357" s="80"/>
      <c r="C357" s="81"/>
      <c r="D357" s="26"/>
      <c r="E357" s="27"/>
      <c r="F357" s="39">
        <f>SUM(H357:S357)</f>
        <v>0</v>
      </c>
      <c r="G357" s="39">
        <f t="shared" si="36"/>
        <v>0</v>
      </c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9"/>
      <c r="U357" s="32"/>
      <c r="V357" s="26"/>
      <c r="W357" s="30"/>
      <c r="X357" s="59"/>
      <c r="Y357" s="59"/>
      <c r="Z357" s="59">
        <f t="shared" si="33"/>
        <v>0</v>
      </c>
    </row>
    <row r="358" spans="1:26" s="17" customFormat="1" ht="20.100000000000001" customHeight="1" x14ac:dyDescent="0.2">
      <c r="B358" s="80"/>
      <c r="C358" s="81"/>
      <c r="D358" s="33"/>
      <c r="E358" s="34"/>
      <c r="F358" s="40">
        <f>SUM(H358:S358)</f>
        <v>0</v>
      </c>
      <c r="G358" s="40">
        <f t="shared" si="36"/>
        <v>0</v>
      </c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41"/>
      <c r="U358" s="36"/>
      <c r="V358" s="33"/>
      <c r="W358" s="37"/>
      <c r="X358" s="59"/>
      <c r="Y358" s="59"/>
      <c r="Z358" s="59">
        <f t="shared" si="33"/>
        <v>0</v>
      </c>
    </row>
    <row r="359" spans="1:26" s="17" customFormat="1" ht="20.100000000000001" customHeight="1" x14ac:dyDescent="0.2">
      <c r="B359" s="82"/>
      <c r="C359" s="83"/>
      <c r="D359" s="86" t="s">
        <v>15</v>
      </c>
      <c r="E359" s="88">
        <f>E304+SUM(E309:E358)</f>
        <v>0</v>
      </c>
      <c r="F359" s="88">
        <f>F304+SUM(F309:F358)</f>
        <v>0</v>
      </c>
      <c r="G359" s="88">
        <f>E359-F359</f>
        <v>0</v>
      </c>
      <c r="H359" s="61">
        <f t="shared" ref="H359:S359" si="37">H305+SUM(H309:H358)</f>
        <v>0</v>
      </c>
      <c r="I359" s="61">
        <f t="shared" si="37"/>
        <v>0</v>
      </c>
      <c r="J359" s="61">
        <f t="shared" si="37"/>
        <v>0</v>
      </c>
      <c r="K359" s="61">
        <f t="shared" si="37"/>
        <v>0</v>
      </c>
      <c r="L359" s="61">
        <f t="shared" si="37"/>
        <v>0</v>
      </c>
      <c r="M359" s="61">
        <f t="shared" si="37"/>
        <v>0</v>
      </c>
      <c r="N359" s="61">
        <f t="shared" si="37"/>
        <v>0</v>
      </c>
      <c r="O359" s="61">
        <f t="shared" si="37"/>
        <v>0</v>
      </c>
      <c r="P359" s="61">
        <f t="shared" si="37"/>
        <v>0</v>
      </c>
      <c r="Q359" s="61">
        <f t="shared" si="37"/>
        <v>0</v>
      </c>
      <c r="R359" s="61">
        <f t="shared" si="37"/>
        <v>0</v>
      </c>
      <c r="S359" s="61">
        <f t="shared" si="37"/>
        <v>0</v>
      </c>
      <c r="T359" s="91"/>
      <c r="U359" s="91"/>
      <c r="V359" s="91"/>
      <c r="W359" s="93"/>
      <c r="X359" s="62">
        <f>X305+SUM(X309:X358)</f>
        <v>0</v>
      </c>
      <c r="Y359" s="64"/>
      <c r="Z359" s="62">
        <f>Z305+SUM(Z309:Z358)</f>
        <v>0</v>
      </c>
    </row>
    <row r="360" spans="1:26" ht="20.100000000000001" customHeight="1" thickBot="1" x14ac:dyDescent="0.25">
      <c r="A360" s="10"/>
      <c r="B360" s="84"/>
      <c r="C360" s="85"/>
      <c r="D360" s="87"/>
      <c r="E360" s="89"/>
      <c r="F360" s="89"/>
      <c r="G360" s="89"/>
      <c r="H360" s="89">
        <f>SUM(H359:I359)</f>
        <v>0</v>
      </c>
      <c r="I360" s="89"/>
      <c r="J360" s="89">
        <f>SUM(J359:K359)</f>
        <v>0</v>
      </c>
      <c r="K360" s="89"/>
      <c r="L360" s="9">
        <f>L359</f>
        <v>0</v>
      </c>
      <c r="M360" s="89">
        <f>SUM(M359:S359)</f>
        <v>0</v>
      </c>
      <c r="N360" s="89"/>
      <c r="O360" s="89"/>
      <c r="P360" s="89"/>
      <c r="Q360" s="89"/>
      <c r="R360" s="89"/>
      <c r="S360" s="89"/>
      <c r="T360" s="92"/>
      <c r="U360" s="92"/>
      <c r="V360" s="92"/>
      <c r="W360" s="94"/>
      <c r="X360" s="71">
        <f>X359+Z359</f>
        <v>0</v>
      </c>
      <c r="Y360" s="72"/>
      <c r="Z360" s="73"/>
    </row>
    <row r="361" spans="1:26" s="17" customFormat="1" ht="20.100000000000001" customHeight="1" x14ac:dyDescent="0.2">
      <c r="B361" s="90" t="s">
        <v>27</v>
      </c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90"/>
      <c r="S361" s="90"/>
      <c r="T361" s="90"/>
      <c r="U361" s="90"/>
      <c r="V361" s="90"/>
      <c r="W361" s="90"/>
    </row>
    <row r="362" spans="1:26" s="17" customFormat="1" ht="20.100000000000001" customHeight="1" x14ac:dyDescent="0.2">
      <c r="G362" s="18"/>
    </row>
    <row r="363" spans="1:26" s="17" customFormat="1" ht="20.100000000000001" customHeight="1" thickBot="1" x14ac:dyDescent="0.25">
      <c r="B363" s="17" t="s">
        <v>41</v>
      </c>
      <c r="W363" s="14" t="s">
        <v>13</v>
      </c>
    </row>
    <row r="364" spans="1:26" s="17" customFormat="1" ht="20.100000000000001" customHeight="1" x14ac:dyDescent="0.2">
      <c r="B364" s="125"/>
      <c r="C364" s="126"/>
      <c r="D364" s="129" t="s">
        <v>0</v>
      </c>
      <c r="E364" s="130">
        <f>E359</f>
        <v>0</v>
      </c>
      <c r="F364" s="130">
        <f>F359</f>
        <v>0</v>
      </c>
      <c r="G364" s="130">
        <f>G359</f>
        <v>0</v>
      </c>
      <c r="H364" s="120">
        <f>H360</f>
        <v>0</v>
      </c>
      <c r="I364" s="121"/>
      <c r="J364" s="120">
        <f>J360</f>
        <v>0</v>
      </c>
      <c r="K364" s="121"/>
      <c r="L364" s="42">
        <f>L360</f>
        <v>0</v>
      </c>
      <c r="M364" s="120">
        <f>M360</f>
        <v>0</v>
      </c>
      <c r="N364" s="122"/>
      <c r="O364" s="122"/>
      <c r="P364" s="122"/>
      <c r="Q364" s="122"/>
      <c r="R364" s="122"/>
      <c r="S364" s="121"/>
      <c r="T364" s="123"/>
      <c r="U364" s="123"/>
      <c r="V364" s="123"/>
      <c r="W364" s="123"/>
      <c r="X364" s="74">
        <f>X360</f>
        <v>0</v>
      </c>
      <c r="Y364" s="75"/>
      <c r="Z364" s="76"/>
    </row>
    <row r="365" spans="1:26" s="17" customFormat="1" ht="20.100000000000001" customHeight="1" x14ac:dyDescent="0.2">
      <c r="B365" s="127"/>
      <c r="C365" s="128"/>
      <c r="D365" s="106"/>
      <c r="E365" s="131"/>
      <c r="F365" s="131"/>
      <c r="G365" s="131"/>
      <c r="H365" s="61">
        <f t="shared" ref="H365:N365" si="38">H359</f>
        <v>0</v>
      </c>
      <c r="I365" s="61">
        <f t="shared" si="38"/>
        <v>0</v>
      </c>
      <c r="J365" s="61">
        <f t="shared" si="38"/>
        <v>0</v>
      </c>
      <c r="K365" s="61">
        <f t="shared" si="38"/>
        <v>0</v>
      </c>
      <c r="L365" s="61">
        <f t="shared" si="38"/>
        <v>0</v>
      </c>
      <c r="M365" s="61">
        <f t="shared" si="38"/>
        <v>0</v>
      </c>
      <c r="N365" s="61">
        <f t="shared" si="38"/>
        <v>0</v>
      </c>
      <c r="O365" s="61">
        <f>O359</f>
        <v>0</v>
      </c>
      <c r="P365" s="61">
        <f>P359</f>
        <v>0</v>
      </c>
      <c r="Q365" s="61">
        <f>Q359</f>
        <v>0</v>
      </c>
      <c r="R365" s="61">
        <f>R359</f>
        <v>0</v>
      </c>
      <c r="S365" s="61">
        <f>S359</f>
        <v>0</v>
      </c>
      <c r="T365" s="124"/>
      <c r="U365" s="124"/>
      <c r="V365" s="124"/>
      <c r="W365" s="124"/>
      <c r="X365" s="65">
        <f>X359</f>
        <v>0</v>
      </c>
      <c r="Y365" s="66"/>
      <c r="Z365" s="65">
        <f>Z359</f>
        <v>0</v>
      </c>
    </row>
    <row r="366" spans="1:26" s="17" customFormat="1" ht="20.100000000000001" customHeight="1" x14ac:dyDescent="0.2">
      <c r="B366" s="102" t="s">
        <v>11</v>
      </c>
      <c r="C366" s="103"/>
      <c r="D366" s="106" t="s">
        <v>14</v>
      </c>
      <c r="E366" s="106" t="s">
        <v>4</v>
      </c>
      <c r="F366" s="106" t="s">
        <v>5</v>
      </c>
      <c r="G366" s="106" t="s">
        <v>103</v>
      </c>
      <c r="H366" s="107" t="s">
        <v>29</v>
      </c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9"/>
      <c r="T366" s="110" t="s">
        <v>7</v>
      </c>
      <c r="U366" s="111"/>
      <c r="V366" s="111"/>
      <c r="W366" s="112"/>
      <c r="X366" s="77" t="s">
        <v>88</v>
      </c>
      <c r="Y366" s="78"/>
      <c r="Z366" s="79"/>
    </row>
    <row r="367" spans="1:26" s="17" customFormat="1" ht="20.100000000000001" customHeight="1" x14ac:dyDescent="0.2">
      <c r="B367" s="102"/>
      <c r="C367" s="103"/>
      <c r="D367" s="106"/>
      <c r="E367" s="106"/>
      <c r="F367" s="106"/>
      <c r="G367" s="106"/>
      <c r="H367" s="113" t="s">
        <v>1</v>
      </c>
      <c r="I367" s="114"/>
      <c r="J367" s="115" t="s">
        <v>12</v>
      </c>
      <c r="K367" s="116"/>
      <c r="L367" s="7" t="s">
        <v>2</v>
      </c>
      <c r="M367" s="113" t="s">
        <v>3</v>
      </c>
      <c r="N367" s="117"/>
      <c r="O367" s="117"/>
      <c r="P367" s="117"/>
      <c r="Q367" s="117"/>
      <c r="R367" s="117"/>
      <c r="S367" s="114"/>
      <c r="T367" s="118" t="s">
        <v>8</v>
      </c>
      <c r="U367" s="118" t="s">
        <v>9</v>
      </c>
      <c r="V367" s="118" t="s">
        <v>100</v>
      </c>
      <c r="W367" s="97" t="s">
        <v>83</v>
      </c>
      <c r="X367" s="99" t="s">
        <v>87</v>
      </c>
      <c r="Y367" s="100" t="s">
        <v>102</v>
      </c>
      <c r="Z367" s="101"/>
    </row>
    <row r="368" spans="1:26" s="17" customFormat="1" ht="20.100000000000001" customHeight="1" x14ac:dyDescent="0.2">
      <c r="B368" s="104"/>
      <c r="C368" s="105"/>
      <c r="D368" s="86"/>
      <c r="E368" s="86"/>
      <c r="F368" s="86"/>
      <c r="G368" s="86"/>
      <c r="H368" s="7" t="s">
        <v>16</v>
      </c>
      <c r="I368" s="7" t="s">
        <v>17</v>
      </c>
      <c r="J368" s="8" t="s">
        <v>18</v>
      </c>
      <c r="K368" s="8" t="s">
        <v>19</v>
      </c>
      <c r="L368" s="7" t="s">
        <v>2</v>
      </c>
      <c r="M368" s="8" t="s">
        <v>20</v>
      </c>
      <c r="N368" s="8" t="s">
        <v>21</v>
      </c>
      <c r="O368" s="8" t="s">
        <v>22</v>
      </c>
      <c r="P368" s="8" t="s">
        <v>23</v>
      </c>
      <c r="Q368" s="8" t="s">
        <v>24</v>
      </c>
      <c r="R368" s="8" t="s">
        <v>25</v>
      </c>
      <c r="S368" s="7" t="s">
        <v>26</v>
      </c>
      <c r="T368" s="119"/>
      <c r="U368" s="119"/>
      <c r="V368" s="119"/>
      <c r="W368" s="98"/>
      <c r="X368" s="99"/>
      <c r="Y368" s="58" t="s">
        <v>86</v>
      </c>
      <c r="Z368" s="55" t="s">
        <v>85</v>
      </c>
    </row>
    <row r="369" spans="2:26" s="17" customFormat="1" ht="20.100000000000001" customHeight="1" x14ac:dyDescent="0.2">
      <c r="B369" s="95"/>
      <c r="C369" s="96"/>
      <c r="D369" s="20"/>
      <c r="E369" s="21"/>
      <c r="F369" s="38">
        <f>SUM(H369:S369)</f>
        <v>0</v>
      </c>
      <c r="G369" s="38">
        <f>G364+E369-F369</f>
        <v>0</v>
      </c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4"/>
      <c r="U369" s="24"/>
      <c r="V369" s="50"/>
      <c r="W369" s="25"/>
      <c r="X369" s="59"/>
      <c r="Y369" s="59"/>
      <c r="Z369" s="59">
        <f t="shared" ref="Z369:Z418" si="39">ROUNDDOWN(Y369*0.02,0)</f>
        <v>0</v>
      </c>
    </row>
    <row r="370" spans="2:26" s="17" customFormat="1" ht="20.100000000000001" customHeight="1" x14ac:dyDescent="0.2">
      <c r="B370" s="80"/>
      <c r="C370" s="81"/>
      <c r="D370" s="26"/>
      <c r="E370" s="27"/>
      <c r="F370" s="39">
        <f>SUM(H370:S370)</f>
        <v>0</v>
      </c>
      <c r="G370" s="39">
        <f t="shared" ref="G370:G401" si="40">G369+E370-F370</f>
        <v>0</v>
      </c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9"/>
      <c r="U370" s="29"/>
      <c r="V370" s="51"/>
      <c r="W370" s="30"/>
      <c r="X370" s="59"/>
      <c r="Y370" s="59"/>
      <c r="Z370" s="59">
        <f t="shared" si="39"/>
        <v>0</v>
      </c>
    </row>
    <row r="371" spans="2:26" s="17" customFormat="1" ht="20.100000000000001" customHeight="1" x14ac:dyDescent="0.2">
      <c r="B371" s="80"/>
      <c r="C371" s="81"/>
      <c r="D371" s="26"/>
      <c r="E371" s="27"/>
      <c r="F371" s="39">
        <f t="shared" ref="F371:F413" si="41">SUM(H371:S371)</f>
        <v>0</v>
      </c>
      <c r="G371" s="39">
        <f t="shared" si="40"/>
        <v>0</v>
      </c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9"/>
      <c r="U371" s="29"/>
      <c r="V371" s="26"/>
      <c r="W371" s="30"/>
      <c r="X371" s="59"/>
      <c r="Y371" s="59"/>
      <c r="Z371" s="59">
        <f t="shared" si="39"/>
        <v>0</v>
      </c>
    </row>
    <row r="372" spans="2:26" s="17" customFormat="1" ht="20.100000000000001" customHeight="1" x14ac:dyDescent="0.2">
      <c r="B372" s="80"/>
      <c r="C372" s="81"/>
      <c r="D372" s="26"/>
      <c r="E372" s="27"/>
      <c r="F372" s="39">
        <f t="shared" si="41"/>
        <v>0</v>
      </c>
      <c r="G372" s="39">
        <f t="shared" si="40"/>
        <v>0</v>
      </c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9"/>
      <c r="U372" s="29"/>
      <c r="V372" s="26"/>
      <c r="W372" s="30"/>
      <c r="X372" s="59"/>
      <c r="Y372" s="59"/>
      <c r="Z372" s="59">
        <f t="shared" si="39"/>
        <v>0</v>
      </c>
    </row>
    <row r="373" spans="2:26" s="17" customFormat="1" ht="20.100000000000001" customHeight="1" x14ac:dyDescent="0.2">
      <c r="B373" s="80"/>
      <c r="C373" s="81"/>
      <c r="D373" s="26"/>
      <c r="E373" s="27"/>
      <c r="F373" s="39">
        <f t="shared" si="41"/>
        <v>0</v>
      </c>
      <c r="G373" s="39">
        <f t="shared" si="40"/>
        <v>0</v>
      </c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9"/>
      <c r="U373" s="29"/>
      <c r="V373" s="26"/>
      <c r="W373" s="30"/>
      <c r="X373" s="59"/>
      <c r="Y373" s="59"/>
      <c r="Z373" s="59">
        <f t="shared" si="39"/>
        <v>0</v>
      </c>
    </row>
    <row r="374" spans="2:26" s="17" customFormat="1" ht="20.100000000000001" customHeight="1" x14ac:dyDescent="0.2">
      <c r="B374" s="80"/>
      <c r="C374" s="81"/>
      <c r="D374" s="26"/>
      <c r="E374" s="27"/>
      <c r="F374" s="39">
        <f t="shared" si="41"/>
        <v>0</v>
      </c>
      <c r="G374" s="39">
        <f t="shared" si="40"/>
        <v>0</v>
      </c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9"/>
      <c r="U374" s="29"/>
      <c r="V374" s="26"/>
      <c r="W374" s="30"/>
      <c r="X374" s="59"/>
      <c r="Y374" s="59"/>
      <c r="Z374" s="59">
        <f t="shared" si="39"/>
        <v>0</v>
      </c>
    </row>
    <row r="375" spans="2:26" s="17" customFormat="1" ht="20.100000000000001" customHeight="1" x14ac:dyDescent="0.2">
      <c r="B375" s="80"/>
      <c r="C375" s="81"/>
      <c r="D375" s="26"/>
      <c r="E375" s="27"/>
      <c r="F375" s="39">
        <f t="shared" si="41"/>
        <v>0</v>
      </c>
      <c r="G375" s="39">
        <f t="shared" si="40"/>
        <v>0</v>
      </c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9"/>
      <c r="U375" s="29"/>
      <c r="V375" s="26"/>
      <c r="W375" s="30"/>
      <c r="X375" s="59"/>
      <c r="Y375" s="59"/>
      <c r="Z375" s="59">
        <f t="shared" si="39"/>
        <v>0</v>
      </c>
    </row>
    <row r="376" spans="2:26" s="17" customFormat="1" ht="20.100000000000001" customHeight="1" x14ac:dyDescent="0.2">
      <c r="B376" s="80"/>
      <c r="C376" s="81"/>
      <c r="D376" s="26"/>
      <c r="E376" s="27"/>
      <c r="F376" s="39">
        <f t="shared" si="41"/>
        <v>0</v>
      </c>
      <c r="G376" s="39">
        <f t="shared" si="40"/>
        <v>0</v>
      </c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9"/>
      <c r="U376" s="29"/>
      <c r="V376" s="26"/>
      <c r="W376" s="30"/>
      <c r="X376" s="59"/>
      <c r="Y376" s="59"/>
      <c r="Z376" s="59">
        <f t="shared" si="39"/>
        <v>0</v>
      </c>
    </row>
    <row r="377" spans="2:26" s="17" customFormat="1" ht="20.100000000000001" customHeight="1" x14ac:dyDescent="0.2">
      <c r="B377" s="80"/>
      <c r="C377" s="81"/>
      <c r="D377" s="26"/>
      <c r="E377" s="27"/>
      <c r="F377" s="39">
        <f t="shared" si="41"/>
        <v>0</v>
      </c>
      <c r="G377" s="39">
        <f t="shared" si="40"/>
        <v>0</v>
      </c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9"/>
      <c r="U377" s="29"/>
      <c r="V377" s="26"/>
      <c r="W377" s="30"/>
      <c r="X377" s="59"/>
      <c r="Y377" s="59"/>
      <c r="Z377" s="59">
        <f t="shared" si="39"/>
        <v>0</v>
      </c>
    </row>
    <row r="378" spans="2:26" s="17" customFormat="1" ht="20.100000000000001" customHeight="1" x14ac:dyDescent="0.2">
      <c r="B378" s="80"/>
      <c r="C378" s="81"/>
      <c r="D378" s="26"/>
      <c r="E378" s="27"/>
      <c r="F378" s="39">
        <f t="shared" si="41"/>
        <v>0</v>
      </c>
      <c r="G378" s="39">
        <f t="shared" si="40"/>
        <v>0</v>
      </c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9"/>
      <c r="U378" s="29"/>
      <c r="V378" s="26"/>
      <c r="W378" s="30"/>
      <c r="X378" s="59"/>
      <c r="Y378" s="59"/>
      <c r="Z378" s="59">
        <f t="shared" si="39"/>
        <v>0</v>
      </c>
    </row>
    <row r="379" spans="2:26" s="17" customFormat="1" ht="20.100000000000001" customHeight="1" x14ac:dyDescent="0.2">
      <c r="B379" s="80"/>
      <c r="C379" s="81"/>
      <c r="D379" s="26"/>
      <c r="E379" s="27"/>
      <c r="F379" s="39">
        <f t="shared" si="41"/>
        <v>0</v>
      </c>
      <c r="G379" s="39">
        <f t="shared" si="40"/>
        <v>0</v>
      </c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9"/>
      <c r="U379" s="29"/>
      <c r="V379" s="26"/>
      <c r="W379" s="30"/>
      <c r="X379" s="59"/>
      <c r="Y379" s="59"/>
      <c r="Z379" s="59">
        <f t="shared" si="39"/>
        <v>0</v>
      </c>
    </row>
    <row r="380" spans="2:26" s="17" customFormat="1" ht="20.100000000000001" customHeight="1" x14ac:dyDescent="0.2">
      <c r="B380" s="80"/>
      <c r="C380" s="81"/>
      <c r="D380" s="26"/>
      <c r="E380" s="27"/>
      <c r="F380" s="39">
        <f t="shared" si="41"/>
        <v>0</v>
      </c>
      <c r="G380" s="39">
        <f t="shared" si="40"/>
        <v>0</v>
      </c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9"/>
      <c r="U380" s="29"/>
      <c r="V380" s="26"/>
      <c r="W380" s="30"/>
      <c r="X380" s="59"/>
      <c r="Y380" s="59"/>
      <c r="Z380" s="59">
        <f t="shared" si="39"/>
        <v>0</v>
      </c>
    </row>
    <row r="381" spans="2:26" s="17" customFormat="1" ht="20.100000000000001" customHeight="1" x14ac:dyDescent="0.2">
      <c r="B381" s="80"/>
      <c r="C381" s="81"/>
      <c r="D381" s="26"/>
      <c r="E381" s="27"/>
      <c r="F381" s="39">
        <f t="shared" si="41"/>
        <v>0</v>
      </c>
      <c r="G381" s="39">
        <f t="shared" si="40"/>
        <v>0</v>
      </c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9"/>
      <c r="U381" s="29"/>
      <c r="V381" s="26"/>
      <c r="W381" s="30"/>
      <c r="X381" s="59"/>
      <c r="Y381" s="59"/>
      <c r="Z381" s="59">
        <f t="shared" si="39"/>
        <v>0</v>
      </c>
    </row>
    <row r="382" spans="2:26" s="17" customFormat="1" ht="20.100000000000001" customHeight="1" x14ac:dyDescent="0.2">
      <c r="B382" s="80"/>
      <c r="C382" s="81"/>
      <c r="D382" s="26"/>
      <c r="E382" s="27"/>
      <c r="F382" s="39">
        <f t="shared" si="41"/>
        <v>0</v>
      </c>
      <c r="G382" s="39">
        <f t="shared" si="40"/>
        <v>0</v>
      </c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9"/>
      <c r="U382" s="29"/>
      <c r="V382" s="26"/>
      <c r="W382" s="30"/>
      <c r="X382" s="59"/>
      <c r="Y382" s="59"/>
      <c r="Z382" s="59">
        <f t="shared" si="39"/>
        <v>0</v>
      </c>
    </row>
    <row r="383" spans="2:26" s="17" customFormat="1" ht="20.100000000000001" customHeight="1" x14ac:dyDescent="0.2">
      <c r="B383" s="80"/>
      <c r="C383" s="81"/>
      <c r="D383" s="26"/>
      <c r="E383" s="27"/>
      <c r="F383" s="39">
        <f t="shared" si="41"/>
        <v>0</v>
      </c>
      <c r="G383" s="39">
        <f t="shared" si="40"/>
        <v>0</v>
      </c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9"/>
      <c r="U383" s="29"/>
      <c r="V383" s="26"/>
      <c r="W383" s="30"/>
      <c r="X383" s="59"/>
      <c r="Y383" s="59"/>
      <c r="Z383" s="59">
        <f t="shared" si="39"/>
        <v>0</v>
      </c>
    </row>
    <row r="384" spans="2:26" s="17" customFormat="1" ht="20.100000000000001" customHeight="1" x14ac:dyDescent="0.2">
      <c r="B384" s="80"/>
      <c r="C384" s="81"/>
      <c r="D384" s="26"/>
      <c r="E384" s="27"/>
      <c r="F384" s="39">
        <f t="shared" si="41"/>
        <v>0</v>
      </c>
      <c r="G384" s="39">
        <f t="shared" si="40"/>
        <v>0</v>
      </c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9"/>
      <c r="U384" s="29"/>
      <c r="V384" s="26"/>
      <c r="W384" s="30"/>
      <c r="X384" s="59"/>
      <c r="Y384" s="59"/>
      <c r="Z384" s="59">
        <f t="shared" si="39"/>
        <v>0</v>
      </c>
    </row>
    <row r="385" spans="2:26" s="17" customFormat="1" ht="20.100000000000001" customHeight="1" x14ac:dyDescent="0.2">
      <c r="B385" s="80"/>
      <c r="C385" s="81"/>
      <c r="D385" s="26"/>
      <c r="E385" s="27"/>
      <c r="F385" s="39">
        <f t="shared" si="41"/>
        <v>0</v>
      </c>
      <c r="G385" s="39">
        <f t="shared" si="40"/>
        <v>0</v>
      </c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9"/>
      <c r="U385" s="29"/>
      <c r="V385" s="26"/>
      <c r="W385" s="30"/>
      <c r="X385" s="59"/>
      <c r="Y385" s="59"/>
      <c r="Z385" s="59">
        <f t="shared" si="39"/>
        <v>0</v>
      </c>
    </row>
    <row r="386" spans="2:26" s="17" customFormat="1" ht="20.100000000000001" customHeight="1" x14ac:dyDescent="0.2">
      <c r="B386" s="80"/>
      <c r="C386" s="81"/>
      <c r="D386" s="26"/>
      <c r="E386" s="27"/>
      <c r="F386" s="39">
        <f t="shared" si="41"/>
        <v>0</v>
      </c>
      <c r="G386" s="39">
        <f t="shared" si="40"/>
        <v>0</v>
      </c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9"/>
      <c r="U386" s="29"/>
      <c r="V386" s="26"/>
      <c r="W386" s="30"/>
      <c r="X386" s="59"/>
      <c r="Y386" s="59"/>
      <c r="Z386" s="59">
        <f t="shared" si="39"/>
        <v>0</v>
      </c>
    </row>
    <row r="387" spans="2:26" s="17" customFormat="1" ht="20.100000000000001" customHeight="1" x14ac:dyDescent="0.2">
      <c r="B387" s="80"/>
      <c r="C387" s="81"/>
      <c r="D387" s="26"/>
      <c r="E387" s="27"/>
      <c r="F387" s="39">
        <f t="shared" si="41"/>
        <v>0</v>
      </c>
      <c r="G387" s="39">
        <f t="shared" si="40"/>
        <v>0</v>
      </c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9"/>
      <c r="U387" s="29"/>
      <c r="V387" s="26"/>
      <c r="W387" s="30"/>
      <c r="X387" s="59"/>
      <c r="Y387" s="59"/>
      <c r="Z387" s="59">
        <f t="shared" si="39"/>
        <v>0</v>
      </c>
    </row>
    <row r="388" spans="2:26" s="17" customFormat="1" ht="20.100000000000001" customHeight="1" x14ac:dyDescent="0.2">
      <c r="B388" s="80"/>
      <c r="C388" s="81"/>
      <c r="D388" s="26"/>
      <c r="E388" s="27"/>
      <c r="F388" s="39">
        <f t="shared" si="41"/>
        <v>0</v>
      </c>
      <c r="G388" s="39">
        <f t="shared" si="40"/>
        <v>0</v>
      </c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9"/>
      <c r="U388" s="31"/>
      <c r="V388" s="26"/>
      <c r="W388" s="30"/>
      <c r="X388" s="59"/>
      <c r="Y388" s="59"/>
      <c r="Z388" s="59">
        <f t="shared" si="39"/>
        <v>0</v>
      </c>
    </row>
    <row r="389" spans="2:26" s="17" customFormat="1" ht="20.100000000000001" customHeight="1" x14ac:dyDescent="0.2">
      <c r="B389" s="80"/>
      <c r="C389" s="81"/>
      <c r="D389" s="26"/>
      <c r="E389" s="27"/>
      <c r="F389" s="39">
        <f t="shared" si="41"/>
        <v>0</v>
      </c>
      <c r="G389" s="39">
        <f t="shared" si="40"/>
        <v>0</v>
      </c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9"/>
      <c r="U389" s="32"/>
      <c r="V389" s="26"/>
      <c r="W389" s="30"/>
      <c r="X389" s="59"/>
      <c r="Y389" s="59"/>
      <c r="Z389" s="59">
        <f t="shared" si="39"/>
        <v>0</v>
      </c>
    </row>
    <row r="390" spans="2:26" s="17" customFormat="1" ht="20.100000000000001" customHeight="1" x14ac:dyDescent="0.2">
      <c r="B390" s="80"/>
      <c r="C390" s="81"/>
      <c r="D390" s="26"/>
      <c r="E390" s="27"/>
      <c r="F390" s="39">
        <f t="shared" si="41"/>
        <v>0</v>
      </c>
      <c r="G390" s="39">
        <f t="shared" si="40"/>
        <v>0</v>
      </c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9"/>
      <c r="U390" s="32"/>
      <c r="V390" s="26"/>
      <c r="W390" s="30"/>
      <c r="X390" s="59"/>
      <c r="Y390" s="59"/>
      <c r="Z390" s="59">
        <f t="shared" si="39"/>
        <v>0</v>
      </c>
    </row>
    <row r="391" spans="2:26" s="17" customFormat="1" ht="20.100000000000001" customHeight="1" x14ac:dyDescent="0.2">
      <c r="B391" s="80"/>
      <c r="C391" s="81"/>
      <c r="D391" s="26"/>
      <c r="E391" s="27"/>
      <c r="F391" s="39">
        <f t="shared" si="41"/>
        <v>0</v>
      </c>
      <c r="G391" s="39">
        <f t="shared" si="40"/>
        <v>0</v>
      </c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9"/>
      <c r="U391" s="32"/>
      <c r="V391" s="26"/>
      <c r="W391" s="30"/>
      <c r="X391" s="59"/>
      <c r="Y391" s="59"/>
      <c r="Z391" s="59">
        <f t="shared" si="39"/>
        <v>0</v>
      </c>
    </row>
    <row r="392" spans="2:26" s="17" customFormat="1" ht="20.100000000000001" customHeight="1" x14ac:dyDescent="0.2">
      <c r="B392" s="80"/>
      <c r="C392" s="81"/>
      <c r="D392" s="26"/>
      <c r="E392" s="27"/>
      <c r="F392" s="39">
        <f t="shared" si="41"/>
        <v>0</v>
      </c>
      <c r="G392" s="39">
        <f t="shared" si="40"/>
        <v>0</v>
      </c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9"/>
      <c r="U392" s="32"/>
      <c r="V392" s="26"/>
      <c r="W392" s="30"/>
      <c r="X392" s="59"/>
      <c r="Y392" s="59"/>
      <c r="Z392" s="59">
        <f t="shared" si="39"/>
        <v>0</v>
      </c>
    </row>
    <row r="393" spans="2:26" s="17" customFormat="1" ht="20.100000000000001" customHeight="1" x14ac:dyDescent="0.2">
      <c r="B393" s="80"/>
      <c r="C393" s="81"/>
      <c r="D393" s="26"/>
      <c r="E393" s="27"/>
      <c r="F393" s="39">
        <f t="shared" si="41"/>
        <v>0</v>
      </c>
      <c r="G393" s="39">
        <f t="shared" si="40"/>
        <v>0</v>
      </c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9"/>
      <c r="U393" s="32"/>
      <c r="V393" s="26"/>
      <c r="W393" s="30"/>
      <c r="X393" s="59"/>
      <c r="Y393" s="59"/>
      <c r="Z393" s="59">
        <f t="shared" si="39"/>
        <v>0</v>
      </c>
    </row>
    <row r="394" spans="2:26" s="17" customFormat="1" ht="20.100000000000001" customHeight="1" x14ac:dyDescent="0.2">
      <c r="B394" s="80"/>
      <c r="C394" s="81"/>
      <c r="D394" s="26"/>
      <c r="E394" s="27"/>
      <c r="F394" s="39">
        <f t="shared" si="41"/>
        <v>0</v>
      </c>
      <c r="G394" s="39">
        <f t="shared" si="40"/>
        <v>0</v>
      </c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9"/>
      <c r="U394" s="32"/>
      <c r="V394" s="26"/>
      <c r="W394" s="30"/>
      <c r="X394" s="59"/>
      <c r="Y394" s="59"/>
      <c r="Z394" s="59">
        <f t="shared" si="39"/>
        <v>0</v>
      </c>
    </row>
    <row r="395" spans="2:26" s="17" customFormat="1" ht="20.100000000000001" customHeight="1" x14ac:dyDescent="0.2">
      <c r="B395" s="80"/>
      <c r="C395" s="81"/>
      <c r="D395" s="26"/>
      <c r="E395" s="27"/>
      <c r="F395" s="39">
        <f t="shared" si="41"/>
        <v>0</v>
      </c>
      <c r="G395" s="39">
        <f t="shared" si="40"/>
        <v>0</v>
      </c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9"/>
      <c r="U395" s="32"/>
      <c r="V395" s="26"/>
      <c r="W395" s="30"/>
      <c r="X395" s="59"/>
      <c r="Y395" s="59"/>
      <c r="Z395" s="59">
        <f t="shared" si="39"/>
        <v>0</v>
      </c>
    </row>
    <row r="396" spans="2:26" s="17" customFormat="1" ht="20.100000000000001" customHeight="1" x14ac:dyDescent="0.2">
      <c r="B396" s="80"/>
      <c r="C396" s="81"/>
      <c r="D396" s="26"/>
      <c r="E396" s="27"/>
      <c r="F396" s="39">
        <f t="shared" si="41"/>
        <v>0</v>
      </c>
      <c r="G396" s="39">
        <f t="shared" si="40"/>
        <v>0</v>
      </c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9"/>
      <c r="U396" s="32"/>
      <c r="V396" s="26"/>
      <c r="W396" s="30"/>
      <c r="X396" s="59"/>
      <c r="Y396" s="59"/>
      <c r="Z396" s="59">
        <f t="shared" si="39"/>
        <v>0</v>
      </c>
    </row>
    <row r="397" spans="2:26" s="17" customFormat="1" ht="20.100000000000001" customHeight="1" x14ac:dyDescent="0.2">
      <c r="B397" s="80"/>
      <c r="C397" s="81"/>
      <c r="D397" s="26"/>
      <c r="E397" s="27"/>
      <c r="F397" s="39">
        <f t="shared" si="41"/>
        <v>0</v>
      </c>
      <c r="G397" s="39">
        <f t="shared" si="40"/>
        <v>0</v>
      </c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9"/>
      <c r="U397" s="32"/>
      <c r="V397" s="26"/>
      <c r="W397" s="30"/>
      <c r="X397" s="59"/>
      <c r="Y397" s="59"/>
      <c r="Z397" s="59">
        <f t="shared" si="39"/>
        <v>0</v>
      </c>
    </row>
    <row r="398" spans="2:26" s="17" customFormat="1" ht="20.100000000000001" customHeight="1" x14ac:dyDescent="0.2">
      <c r="B398" s="80"/>
      <c r="C398" s="81"/>
      <c r="D398" s="26"/>
      <c r="E398" s="27"/>
      <c r="F398" s="39">
        <f t="shared" si="41"/>
        <v>0</v>
      </c>
      <c r="G398" s="39">
        <f t="shared" si="40"/>
        <v>0</v>
      </c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9"/>
      <c r="U398" s="32"/>
      <c r="V398" s="26"/>
      <c r="W398" s="30"/>
      <c r="X398" s="59"/>
      <c r="Y398" s="59"/>
      <c r="Z398" s="59">
        <f t="shared" si="39"/>
        <v>0</v>
      </c>
    </row>
    <row r="399" spans="2:26" s="17" customFormat="1" ht="20.100000000000001" customHeight="1" x14ac:dyDescent="0.2">
      <c r="B399" s="80"/>
      <c r="C399" s="81"/>
      <c r="D399" s="26"/>
      <c r="E399" s="27"/>
      <c r="F399" s="39">
        <f t="shared" si="41"/>
        <v>0</v>
      </c>
      <c r="G399" s="39">
        <f t="shared" si="40"/>
        <v>0</v>
      </c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9"/>
      <c r="U399" s="32"/>
      <c r="V399" s="26"/>
      <c r="W399" s="30"/>
      <c r="X399" s="59"/>
      <c r="Y399" s="59"/>
      <c r="Z399" s="59">
        <f t="shared" si="39"/>
        <v>0</v>
      </c>
    </row>
    <row r="400" spans="2:26" s="17" customFormat="1" ht="20.100000000000001" customHeight="1" x14ac:dyDescent="0.2">
      <c r="B400" s="80"/>
      <c r="C400" s="81"/>
      <c r="D400" s="26"/>
      <c r="E400" s="27"/>
      <c r="F400" s="39">
        <f t="shared" si="41"/>
        <v>0</v>
      </c>
      <c r="G400" s="39">
        <f t="shared" si="40"/>
        <v>0</v>
      </c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9"/>
      <c r="U400" s="32"/>
      <c r="V400" s="26"/>
      <c r="W400" s="30"/>
      <c r="X400" s="59"/>
      <c r="Y400" s="59"/>
      <c r="Z400" s="59">
        <f t="shared" si="39"/>
        <v>0</v>
      </c>
    </row>
    <row r="401" spans="2:26" s="17" customFormat="1" ht="20.100000000000001" customHeight="1" x14ac:dyDescent="0.2">
      <c r="B401" s="80"/>
      <c r="C401" s="81"/>
      <c r="D401" s="26"/>
      <c r="E401" s="27"/>
      <c r="F401" s="39">
        <f t="shared" si="41"/>
        <v>0</v>
      </c>
      <c r="G401" s="39">
        <f t="shared" si="40"/>
        <v>0</v>
      </c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9"/>
      <c r="U401" s="32"/>
      <c r="V401" s="26"/>
      <c r="W401" s="30"/>
      <c r="X401" s="59"/>
      <c r="Y401" s="59"/>
      <c r="Z401" s="59">
        <f t="shared" si="39"/>
        <v>0</v>
      </c>
    </row>
    <row r="402" spans="2:26" s="17" customFormat="1" ht="20.100000000000001" customHeight="1" x14ac:dyDescent="0.2">
      <c r="B402" s="80"/>
      <c r="C402" s="81"/>
      <c r="D402" s="26"/>
      <c r="E402" s="27"/>
      <c r="F402" s="39">
        <f t="shared" si="41"/>
        <v>0</v>
      </c>
      <c r="G402" s="39">
        <f t="shared" ref="G402:G418" si="42">G401+E402-F402</f>
        <v>0</v>
      </c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9"/>
      <c r="U402" s="32"/>
      <c r="V402" s="26"/>
      <c r="W402" s="30"/>
      <c r="X402" s="59"/>
      <c r="Y402" s="59"/>
      <c r="Z402" s="59">
        <f t="shared" si="39"/>
        <v>0</v>
      </c>
    </row>
    <row r="403" spans="2:26" s="17" customFormat="1" ht="20.100000000000001" customHeight="1" x14ac:dyDescent="0.2">
      <c r="B403" s="80"/>
      <c r="C403" s="81"/>
      <c r="D403" s="26"/>
      <c r="E403" s="27"/>
      <c r="F403" s="39">
        <f t="shared" si="41"/>
        <v>0</v>
      </c>
      <c r="G403" s="39">
        <f t="shared" si="42"/>
        <v>0</v>
      </c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9"/>
      <c r="U403" s="32"/>
      <c r="V403" s="26"/>
      <c r="W403" s="30"/>
      <c r="X403" s="59"/>
      <c r="Y403" s="59"/>
      <c r="Z403" s="59">
        <f t="shared" si="39"/>
        <v>0</v>
      </c>
    </row>
    <row r="404" spans="2:26" s="17" customFormat="1" ht="20.100000000000001" customHeight="1" x14ac:dyDescent="0.2">
      <c r="B404" s="80"/>
      <c r="C404" s="81"/>
      <c r="D404" s="26"/>
      <c r="E404" s="27"/>
      <c r="F404" s="39">
        <f t="shared" si="41"/>
        <v>0</v>
      </c>
      <c r="G404" s="39">
        <f t="shared" si="42"/>
        <v>0</v>
      </c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9"/>
      <c r="U404" s="32"/>
      <c r="V404" s="26"/>
      <c r="W404" s="30"/>
      <c r="X404" s="59"/>
      <c r="Y404" s="59"/>
      <c r="Z404" s="59">
        <f t="shared" si="39"/>
        <v>0</v>
      </c>
    </row>
    <row r="405" spans="2:26" s="17" customFormat="1" ht="20.100000000000001" customHeight="1" x14ac:dyDescent="0.2">
      <c r="B405" s="80"/>
      <c r="C405" s="81"/>
      <c r="D405" s="26"/>
      <c r="E405" s="27"/>
      <c r="F405" s="39">
        <f t="shared" si="41"/>
        <v>0</v>
      </c>
      <c r="G405" s="39">
        <f t="shared" si="42"/>
        <v>0</v>
      </c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9"/>
      <c r="U405" s="32"/>
      <c r="V405" s="26"/>
      <c r="W405" s="30"/>
      <c r="X405" s="59"/>
      <c r="Y405" s="59"/>
      <c r="Z405" s="59">
        <f t="shared" si="39"/>
        <v>0</v>
      </c>
    </row>
    <row r="406" spans="2:26" s="17" customFormat="1" ht="20.100000000000001" customHeight="1" x14ac:dyDescent="0.2">
      <c r="B406" s="80"/>
      <c r="C406" s="81"/>
      <c r="D406" s="26"/>
      <c r="E406" s="27"/>
      <c r="F406" s="39">
        <f t="shared" si="41"/>
        <v>0</v>
      </c>
      <c r="G406" s="39">
        <f t="shared" si="42"/>
        <v>0</v>
      </c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9"/>
      <c r="U406" s="32"/>
      <c r="V406" s="26"/>
      <c r="W406" s="30"/>
      <c r="X406" s="59"/>
      <c r="Y406" s="59"/>
      <c r="Z406" s="59">
        <f t="shared" si="39"/>
        <v>0</v>
      </c>
    </row>
    <row r="407" spans="2:26" s="17" customFormat="1" ht="20.100000000000001" customHeight="1" x14ac:dyDescent="0.2">
      <c r="B407" s="80"/>
      <c r="C407" s="81"/>
      <c r="D407" s="26"/>
      <c r="E407" s="27"/>
      <c r="F407" s="39">
        <f t="shared" si="41"/>
        <v>0</v>
      </c>
      <c r="G407" s="39">
        <f t="shared" si="42"/>
        <v>0</v>
      </c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9"/>
      <c r="U407" s="32"/>
      <c r="V407" s="26"/>
      <c r="W407" s="30"/>
      <c r="X407" s="59"/>
      <c r="Y407" s="59"/>
      <c r="Z407" s="59">
        <f t="shared" si="39"/>
        <v>0</v>
      </c>
    </row>
    <row r="408" spans="2:26" s="17" customFormat="1" ht="20.100000000000001" customHeight="1" x14ac:dyDescent="0.2">
      <c r="B408" s="80"/>
      <c r="C408" s="81"/>
      <c r="D408" s="26"/>
      <c r="E408" s="27"/>
      <c r="F408" s="39">
        <f t="shared" si="41"/>
        <v>0</v>
      </c>
      <c r="G408" s="39">
        <f t="shared" si="42"/>
        <v>0</v>
      </c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9"/>
      <c r="U408" s="32"/>
      <c r="V408" s="26"/>
      <c r="W408" s="30"/>
      <c r="X408" s="59"/>
      <c r="Y408" s="59"/>
      <c r="Z408" s="59">
        <f t="shared" si="39"/>
        <v>0</v>
      </c>
    </row>
    <row r="409" spans="2:26" s="17" customFormat="1" ht="20.100000000000001" customHeight="1" x14ac:dyDescent="0.2">
      <c r="B409" s="80"/>
      <c r="C409" s="81"/>
      <c r="D409" s="26"/>
      <c r="E409" s="27"/>
      <c r="F409" s="39">
        <f t="shared" si="41"/>
        <v>0</v>
      </c>
      <c r="G409" s="39">
        <f t="shared" si="42"/>
        <v>0</v>
      </c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9"/>
      <c r="U409" s="32"/>
      <c r="V409" s="26"/>
      <c r="W409" s="30"/>
      <c r="X409" s="59"/>
      <c r="Y409" s="59"/>
      <c r="Z409" s="59">
        <f t="shared" si="39"/>
        <v>0</v>
      </c>
    </row>
    <row r="410" spans="2:26" s="17" customFormat="1" ht="20.100000000000001" customHeight="1" x14ac:dyDescent="0.2">
      <c r="B410" s="80"/>
      <c r="C410" s="81"/>
      <c r="D410" s="26"/>
      <c r="E410" s="27"/>
      <c r="F410" s="39">
        <f t="shared" si="41"/>
        <v>0</v>
      </c>
      <c r="G410" s="39">
        <f t="shared" si="42"/>
        <v>0</v>
      </c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9"/>
      <c r="U410" s="32"/>
      <c r="V410" s="26"/>
      <c r="W410" s="30"/>
      <c r="X410" s="59"/>
      <c r="Y410" s="59"/>
      <c r="Z410" s="59">
        <f t="shared" si="39"/>
        <v>0</v>
      </c>
    </row>
    <row r="411" spans="2:26" s="17" customFormat="1" ht="20.100000000000001" customHeight="1" x14ac:dyDescent="0.2">
      <c r="B411" s="80"/>
      <c r="C411" s="81"/>
      <c r="D411" s="26"/>
      <c r="E411" s="27"/>
      <c r="F411" s="39">
        <f t="shared" si="41"/>
        <v>0</v>
      </c>
      <c r="G411" s="39">
        <f t="shared" si="42"/>
        <v>0</v>
      </c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9"/>
      <c r="U411" s="32"/>
      <c r="V411" s="26"/>
      <c r="W411" s="30"/>
      <c r="X411" s="59"/>
      <c r="Y411" s="59"/>
      <c r="Z411" s="59">
        <f t="shared" si="39"/>
        <v>0</v>
      </c>
    </row>
    <row r="412" spans="2:26" s="17" customFormat="1" ht="20.100000000000001" customHeight="1" x14ac:dyDescent="0.2">
      <c r="B412" s="80"/>
      <c r="C412" s="81"/>
      <c r="D412" s="26"/>
      <c r="E412" s="27"/>
      <c r="F412" s="39">
        <f t="shared" si="41"/>
        <v>0</v>
      </c>
      <c r="G412" s="39">
        <f t="shared" si="42"/>
        <v>0</v>
      </c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9"/>
      <c r="U412" s="32"/>
      <c r="V412" s="26"/>
      <c r="W412" s="30"/>
      <c r="X412" s="59"/>
      <c r="Y412" s="59"/>
      <c r="Z412" s="59">
        <f t="shared" si="39"/>
        <v>0</v>
      </c>
    </row>
    <row r="413" spans="2:26" s="17" customFormat="1" ht="20.100000000000001" customHeight="1" x14ac:dyDescent="0.2">
      <c r="B413" s="80"/>
      <c r="C413" s="81"/>
      <c r="D413" s="26"/>
      <c r="E413" s="27"/>
      <c r="F413" s="39">
        <f t="shared" si="41"/>
        <v>0</v>
      </c>
      <c r="G413" s="39">
        <f t="shared" si="42"/>
        <v>0</v>
      </c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9"/>
      <c r="U413" s="32"/>
      <c r="V413" s="26"/>
      <c r="W413" s="30"/>
      <c r="X413" s="59"/>
      <c r="Y413" s="59"/>
      <c r="Z413" s="59">
        <f t="shared" si="39"/>
        <v>0</v>
      </c>
    </row>
    <row r="414" spans="2:26" s="17" customFormat="1" ht="20.100000000000001" customHeight="1" x14ac:dyDescent="0.2">
      <c r="B414" s="80"/>
      <c r="C414" s="81"/>
      <c r="D414" s="26"/>
      <c r="E414" s="27"/>
      <c r="F414" s="39">
        <f>SUM(H414:S414)</f>
        <v>0</v>
      </c>
      <c r="G414" s="39">
        <f t="shared" si="42"/>
        <v>0</v>
      </c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9"/>
      <c r="U414" s="32"/>
      <c r="V414" s="26"/>
      <c r="W414" s="30"/>
      <c r="X414" s="59"/>
      <c r="Y414" s="59"/>
      <c r="Z414" s="59">
        <f t="shared" si="39"/>
        <v>0</v>
      </c>
    </row>
    <row r="415" spans="2:26" s="17" customFormat="1" ht="20.100000000000001" customHeight="1" x14ac:dyDescent="0.2">
      <c r="B415" s="80"/>
      <c r="C415" s="81"/>
      <c r="D415" s="26"/>
      <c r="E415" s="27"/>
      <c r="F415" s="39">
        <f>SUM(H415:S415)</f>
        <v>0</v>
      </c>
      <c r="G415" s="39">
        <f t="shared" si="42"/>
        <v>0</v>
      </c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9"/>
      <c r="U415" s="32"/>
      <c r="V415" s="26"/>
      <c r="W415" s="30"/>
      <c r="X415" s="59"/>
      <c r="Y415" s="59"/>
      <c r="Z415" s="59">
        <f t="shared" si="39"/>
        <v>0</v>
      </c>
    </row>
    <row r="416" spans="2:26" s="17" customFormat="1" ht="20.100000000000001" customHeight="1" x14ac:dyDescent="0.2">
      <c r="B416" s="80"/>
      <c r="C416" s="81"/>
      <c r="D416" s="26"/>
      <c r="E416" s="27"/>
      <c r="F416" s="39">
        <f>SUM(H416:S416)</f>
        <v>0</v>
      </c>
      <c r="G416" s="39">
        <f t="shared" si="42"/>
        <v>0</v>
      </c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9"/>
      <c r="U416" s="32"/>
      <c r="V416" s="26"/>
      <c r="W416" s="30"/>
      <c r="X416" s="59"/>
      <c r="Y416" s="59"/>
      <c r="Z416" s="59">
        <f t="shared" si="39"/>
        <v>0</v>
      </c>
    </row>
    <row r="417" spans="1:26" s="17" customFormat="1" ht="20.100000000000001" customHeight="1" x14ac:dyDescent="0.2">
      <c r="B417" s="80"/>
      <c r="C417" s="81"/>
      <c r="D417" s="26"/>
      <c r="E417" s="27"/>
      <c r="F417" s="39">
        <f>SUM(H417:S417)</f>
        <v>0</v>
      </c>
      <c r="G417" s="39">
        <f t="shared" si="42"/>
        <v>0</v>
      </c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9"/>
      <c r="U417" s="32"/>
      <c r="V417" s="26"/>
      <c r="W417" s="30"/>
      <c r="X417" s="59"/>
      <c r="Y417" s="59"/>
      <c r="Z417" s="59">
        <f t="shared" si="39"/>
        <v>0</v>
      </c>
    </row>
    <row r="418" spans="1:26" s="17" customFormat="1" ht="20.100000000000001" customHeight="1" x14ac:dyDescent="0.2">
      <c r="B418" s="80"/>
      <c r="C418" s="81"/>
      <c r="D418" s="33"/>
      <c r="E418" s="34"/>
      <c r="F418" s="40">
        <f>SUM(H418:S418)</f>
        <v>0</v>
      </c>
      <c r="G418" s="40">
        <f t="shared" si="42"/>
        <v>0</v>
      </c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41"/>
      <c r="U418" s="36"/>
      <c r="V418" s="33"/>
      <c r="W418" s="37"/>
      <c r="X418" s="59"/>
      <c r="Y418" s="59"/>
      <c r="Z418" s="59">
        <f t="shared" si="39"/>
        <v>0</v>
      </c>
    </row>
    <row r="419" spans="1:26" s="17" customFormat="1" ht="20.100000000000001" customHeight="1" x14ac:dyDescent="0.2">
      <c r="B419" s="82"/>
      <c r="C419" s="83"/>
      <c r="D419" s="86" t="s">
        <v>15</v>
      </c>
      <c r="E419" s="88">
        <f>E364+SUM(E369:E418)</f>
        <v>0</v>
      </c>
      <c r="F419" s="88">
        <f>F364+SUM(F369:F418)</f>
        <v>0</v>
      </c>
      <c r="G419" s="88">
        <f>E419-F419</f>
        <v>0</v>
      </c>
      <c r="H419" s="61">
        <f t="shared" ref="H419:S419" si="43">H365+SUM(H369:H418)</f>
        <v>0</v>
      </c>
      <c r="I419" s="61">
        <f t="shared" si="43"/>
        <v>0</v>
      </c>
      <c r="J419" s="61">
        <f t="shared" si="43"/>
        <v>0</v>
      </c>
      <c r="K419" s="61">
        <f t="shared" si="43"/>
        <v>0</v>
      </c>
      <c r="L419" s="61">
        <f t="shared" si="43"/>
        <v>0</v>
      </c>
      <c r="M419" s="61">
        <f t="shared" si="43"/>
        <v>0</v>
      </c>
      <c r="N419" s="61">
        <f t="shared" si="43"/>
        <v>0</v>
      </c>
      <c r="O419" s="61">
        <f t="shared" si="43"/>
        <v>0</v>
      </c>
      <c r="P419" s="61">
        <f t="shared" si="43"/>
        <v>0</v>
      </c>
      <c r="Q419" s="61">
        <f t="shared" si="43"/>
        <v>0</v>
      </c>
      <c r="R419" s="61">
        <f t="shared" si="43"/>
        <v>0</v>
      </c>
      <c r="S419" s="61">
        <f t="shared" si="43"/>
        <v>0</v>
      </c>
      <c r="T419" s="91"/>
      <c r="U419" s="91"/>
      <c r="V419" s="91"/>
      <c r="W419" s="93"/>
      <c r="X419" s="62">
        <f>X365+SUM(X369:X418)</f>
        <v>0</v>
      </c>
      <c r="Y419" s="64"/>
      <c r="Z419" s="62">
        <f>Z365+SUM(Z369:Z418)</f>
        <v>0</v>
      </c>
    </row>
    <row r="420" spans="1:26" ht="20.100000000000001" customHeight="1" thickBot="1" x14ac:dyDescent="0.25">
      <c r="A420" s="10"/>
      <c r="B420" s="84"/>
      <c r="C420" s="85"/>
      <c r="D420" s="87"/>
      <c r="E420" s="89"/>
      <c r="F420" s="89"/>
      <c r="G420" s="89"/>
      <c r="H420" s="89">
        <f>SUM(H419:I419)</f>
        <v>0</v>
      </c>
      <c r="I420" s="89"/>
      <c r="J420" s="89">
        <f>SUM(J419:K419)</f>
        <v>0</v>
      </c>
      <c r="K420" s="89"/>
      <c r="L420" s="9">
        <f>L419</f>
        <v>0</v>
      </c>
      <c r="M420" s="89">
        <f>SUM(M419:S419)</f>
        <v>0</v>
      </c>
      <c r="N420" s="89"/>
      <c r="O420" s="89"/>
      <c r="P420" s="89"/>
      <c r="Q420" s="89"/>
      <c r="R420" s="89"/>
      <c r="S420" s="89"/>
      <c r="T420" s="92"/>
      <c r="U420" s="92"/>
      <c r="V420" s="92"/>
      <c r="W420" s="94"/>
      <c r="X420" s="71">
        <f>X419+Z419</f>
        <v>0</v>
      </c>
      <c r="Y420" s="72"/>
      <c r="Z420" s="73"/>
    </row>
    <row r="421" spans="1:26" s="17" customFormat="1" ht="20.100000000000001" customHeight="1" x14ac:dyDescent="0.2">
      <c r="B421" s="90" t="s">
        <v>27</v>
      </c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  <c r="O421" s="90"/>
      <c r="P421" s="90"/>
      <c r="Q421" s="90"/>
      <c r="R421" s="90"/>
      <c r="S421" s="90"/>
      <c r="T421" s="90"/>
      <c r="U421" s="90"/>
      <c r="V421" s="90"/>
      <c r="W421" s="90"/>
    </row>
    <row r="422" spans="1:26" s="17" customFormat="1" ht="20.100000000000001" customHeight="1" x14ac:dyDescent="0.2">
      <c r="G422" s="18"/>
    </row>
    <row r="423" spans="1:26" s="17" customFormat="1" ht="20.100000000000001" customHeight="1" thickBot="1" x14ac:dyDescent="0.25">
      <c r="B423" s="17" t="s">
        <v>41</v>
      </c>
      <c r="W423" s="14" t="s">
        <v>13</v>
      </c>
    </row>
    <row r="424" spans="1:26" s="17" customFormat="1" ht="20.100000000000001" customHeight="1" x14ac:dyDescent="0.2">
      <c r="B424" s="125"/>
      <c r="C424" s="126"/>
      <c r="D424" s="129" t="s">
        <v>0</v>
      </c>
      <c r="E424" s="130">
        <f>E419</f>
        <v>0</v>
      </c>
      <c r="F424" s="130">
        <f>F419</f>
        <v>0</v>
      </c>
      <c r="G424" s="130">
        <f>G419</f>
        <v>0</v>
      </c>
      <c r="H424" s="120">
        <f>H420</f>
        <v>0</v>
      </c>
      <c r="I424" s="121"/>
      <c r="J424" s="120">
        <f>J420</f>
        <v>0</v>
      </c>
      <c r="K424" s="121"/>
      <c r="L424" s="42">
        <f>L420</f>
        <v>0</v>
      </c>
      <c r="M424" s="120">
        <f>M420</f>
        <v>0</v>
      </c>
      <c r="N424" s="122"/>
      <c r="O424" s="122"/>
      <c r="P424" s="122"/>
      <c r="Q424" s="122"/>
      <c r="R424" s="122"/>
      <c r="S424" s="121"/>
      <c r="T424" s="123"/>
      <c r="U424" s="123"/>
      <c r="V424" s="123"/>
      <c r="W424" s="123"/>
      <c r="X424" s="74">
        <f>X420</f>
        <v>0</v>
      </c>
      <c r="Y424" s="75"/>
      <c r="Z424" s="76"/>
    </row>
    <row r="425" spans="1:26" s="17" customFormat="1" ht="20.100000000000001" customHeight="1" x14ac:dyDescent="0.2">
      <c r="B425" s="127"/>
      <c r="C425" s="128"/>
      <c r="D425" s="106"/>
      <c r="E425" s="131"/>
      <c r="F425" s="131"/>
      <c r="G425" s="131"/>
      <c r="H425" s="61">
        <f t="shared" ref="H425:N425" si="44">H419</f>
        <v>0</v>
      </c>
      <c r="I425" s="61">
        <f t="shared" si="44"/>
        <v>0</v>
      </c>
      <c r="J425" s="61">
        <f t="shared" si="44"/>
        <v>0</v>
      </c>
      <c r="K425" s="61">
        <f t="shared" si="44"/>
        <v>0</v>
      </c>
      <c r="L425" s="61">
        <f t="shared" si="44"/>
        <v>0</v>
      </c>
      <c r="M425" s="61">
        <f t="shared" si="44"/>
        <v>0</v>
      </c>
      <c r="N425" s="61">
        <f t="shared" si="44"/>
        <v>0</v>
      </c>
      <c r="O425" s="61">
        <f>O419</f>
        <v>0</v>
      </c>
      <c r="P425" s="61">
        <f>P419</f>
        <v>0</v>
      </c>
      <c r="Q425" s="61">
        <f>Q419</f>
        <v>0</v>
      </c>
      <c r="R425" s="61">
        <f>R419</f>
        <v>0</v>
      </c>
      <c r="S425" s="61">
        <f>S419</f>
        <v>0</v>
      </c>
      <c r="T425" s="124"/>
      <c r="U425" s="124"/>
      <c r="V425" s="124"/>
      <c r="W425" s="124"/>
      <c r="X425" s="65">
        <f>X419</f>
        <v>0</v>
      </c>
      <c r="Y425" s="66"/>
      <c r="Z425" s="65">
        <f>Z419</f>
        <v>0</v>
      </c>
    </row>
    <row r="426" spans="1:26" s="17" customFormat="1" ht="20.100000000000001" customHeight="1" x14ac:dyDescent="0.2">
      <c r="B426" s="102" t="s">
        <v>11</v>
      </c>
      <c r="C426" s="103"/>
      <c r="D426" s="106" t="s">
        <v>14</v>
      </c>
      <c r="E426" s="106" t="s">
        <v>4</v>
      </c>
      <c r="F426" s="106" t="s">
        <v>5</v>
      </c>
      <c r="G426" s="106" t="s">
        <v>103</v>
      </c>
      <c r="H426" s="107" t="s">
        <v>29</v>
      </c>
      <c r="I426" s="108"/>
      <c r="J426" s="108"/>
      <c r="K426" s="108"/>
      <c r="L426" s="108"/>
      <c r="M426" s="108"/>
      <c r="N426" s="108"/>
      <c r="O426" s="108"/>
      <c r="P426" s="108"/>
      <c r="Q426" s="108"/>
      <c r="R426" s="108"/>
      <c r="S426" s="109"/>
      <c r="T426" s="110" t="s">
        <v>7</v>
      </c>
      <c r="U426" s="111"/>
      <c r="V426" s="111"/>
      <c r="W426" s="112"/>
      <c r="X426" s="77" t="s">
        <v>88</v>
      </c>
      <c r="Y426" s="78"/>
      <c r="Z426" s="79"/>
    </row>
    <row r="427" spans="1:26" s="17" customFormat="1" ht="20.100000000000001" customHeight="1" x14ac:dyDescent="0.2">
      <c r="B427" s="102"/>
      <c r="C427" s="103"/>
      <c r="D427" s="106"/>
      <c r="E427" s="106"/>
      <c r="F427" s="106"/>
      <c r="G427" s="106"/>
      <c r="H427" s="113" t="s">
        <v>1</v>
      </c>
      <c r="I427" s="114"/>
      <c r="J427" s="115" t="s">
        <v>12</v>
      </c>
      <c r="K427" s="116"/>
      <c r="L427" s="7" t="s">
        <v>2</v>
      </c>
      <c r="M427" s="113" t="s">
        <v>3</v>
      </c>
      <c r="N427" s="117"/>
      <c r="O427" s="117"/>
      <c r="P427" s="117"/>
      <c r="Q427" s="117"/>
      <c r="R427" s="117"/>
      <c r="S427" s="114"/>
      <c r="T427" s="118" t="s">
        <v>8</v>
      </c>
      <c r="U427" s="118" t="s">
        <v>9</v>
      </c>
      <c r="V427" s="118" t="s">
        <v>100</v>
      </c>
      <c r="W427" s="97" t="s">
        <v>83</v>
      </c>
      <c r="X427" s="99" t="s">
        <v>87</v>
      </c>
      <c r="Y427" s="100" t="s">
        <v>102</v>
      </c>
      <c r="Z427" s="101"/>
    </row>
    <row r="428" spans="1:26" s="17" customFormat="1" ht="20.100000000000001" customHeight="1" x14ac:dyDescent="0.2">
      <c r="B428" s="104"/>
      <c r="C428" s="105"/>
      <c r="D428" s="86"/>
      <c r="E428" s="86"/>
      <c r="F428" s="86"/>
      <c r="G428" s="86"/>
      <c r="H428" s="7" t="s">
        <v>16</v>
      </c>
      <c r="I428" s="7" t="s">
        <v>17</v>
      </c>
      <c r="J428" s="8" t="s">
        <v>18</v>
      </c>
      <c r="K428" s="8" t="s">
        <v>19</v>
      </c>
      <c r="L428" s="7" t="s">
        <v>2</v>
      </c>
      <c r="M428" s="8" t="s">
        <v>20</v>
      </c>
      <c r="N428" s="8" t="s">
        <v>21</v>
      </c>
      <c r="O428" s="8" t="s">
        <v>22</v>
      </c>
      <c r="P428" s="8" t="s">
        <v>23</v>
      </c>
      <c r="Q428" s="8" t="s">
        <v>24</v>
      </c>
      <c r="R428" s="8" t="s">
        <v>25</v>
      </c>
      <c r="S428" s="7" t="s">
        <v>26</v>
      </c>
      <c r="T428" s="119"/>
      <c r="U428" s="119"/>
      <c r="V428" s="119"/>
      <c r="W428" s="98"/>
      <c r="X428" s="99"/>
      <c r="Y428" s="58" t="s">
        <v>86</v>
      </c>
      <c r="Z428" s="55" t="s">
        <v>85</v>
      </c>
    </row>
    <row r="429" spans="1:26" s="17" customFormat="1" ht="20.100000000000001" customHeight="1" x14ac:dyDescent="0.2">
      <c r="B429" s="95"/>
      <c r="C429" s="96"/>
      <c r="D429" s="20"/>
      <c r="E429" s="21"/>
      <c r="F429" s="38">
        <f>SUM(H429:S429)</f>
        <v>0</v>
      </c>
      <c r="G429" s="38">
        <f>G424+E429-F429</f>
        <v>0</v>
      </c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4"/>
      <c r="U429" s="24"/>
      <c r="V429" s="50"/>
      <c r="W429" s="25"/>
      <c r="X429" s="59"/>
      <c r="Y429" s="59"/>
      <c r="Z429" s="59">
        <f t="shared" ref="Z429:Z478" si="45">ROUNDDOWN(Y429*0.02,0)</f>
        <v>0</v>
      </c>
    </row>
    <row r="430" spans="1:26" s="17" customFormat="1" ht="20.100000000000001" customHeight="1" x14ac:dyDescent="0.2">
      <c r="B430" s="80"/>
      <c r="C430" s="81"/>
      <c r="D430" s="26"/>
      <c r="E430" s="27"/>
      <c r="F430" s="39">
        <f>SUM(H430:S430)</f>
        <v>0</v>
      </c>
      <c r="G430" s="39">
        <f t="shared" ref="G430:G461" si="46">G429+E430-F430</f>
        <v>0</v>
      </c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9"/>
      <c r="U430" s="29"/>
      <c r="V430" s="51"/>
      <c r="W430" s="30"/>
      <c r="X430" s="59"/>
      <c r="Y430" s="59"/>
      <c r="Z430" s="59">
        <f t="shared" si="45"/>
        <v>0</v>
      </c>
    </row>
    <row r="431" spans="1:26" s="17" customFormat="1" ht="20.100000000000001" customHeight="1" x14ac:dyDescent="0.2">
      <c r="B431" s="80"/>
      <c r="C431" s="81"/>
      <c r="D431" s="26"/>
      <c r="E431" s="27"/>
      <c r="F431" s="39">
        <f t="shared" ref="F431:F473" si="47">SUM(H431:S431)</f>
        <v>0</v>
      </c>
      <c r="G431" s="39">
        <f t="shared" si="46"/>
        <v>0</v>
      </c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9"/>
      <c r="U431" s="29"/>
      <c r="V431" s="26"/>
      <c r="W431" s="30"/>
      <c r="X431" s="59"/>
      <c r="Y431" s="59"/>
      <c r="Z431" s="59">
        <f t="shared" si="45"/>
        <v>0</v>
      </c>
    </row>
    <row r="432" spans="1:26" s="17" customFormat="1" ht="20.100000000000001" customHeight="1" x14ac:dyDescent="0.2">
      <c r="B432" s="80"/>
      <c r="C432" s="81"/>
      <c r="D432" s="26"/>
      <c r="E432" s="27"/>
      <c r="F432" s="39">
        <f t="shared" si="47"/>
        <v>0</v>
      </c>
      <c r="G432" s="39">
        <f t="shared" si="46"/>
        <v>0</v>
      </c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9"/>
      <c r="U432" s="29"/>
      <c r="V432" s="26"/>
      <c r="W432" s="30"/>
      <c r="X432" s="59"/>
      <c r="Y432" s="59"/>
      <c r="Z432" s="59">
        <f t="shared" si="45"/>
        <v>0</v>
      </c>
    </row>
    <row r="433" spans="2:26" s="17" customFormat="1" ht="20.100000000000001" customHeight="1" x14ac:dyDescent="0.2">
      <c r="B433" s="80"/>
      <c r="C433" s="81"/>
      <c r="D433" s="26"/>
      <c r="E433" s="27"/>
      <c r="F433" s="39">
        <f t="shared" si="47"/>
        <v>0</v>
      </c>
      <c r="G433" s="39">
        <f t="shared" si="46"/>
        <v>0</v>
      </c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9"/>
      <c r="U433" s="29"/>
      <c r="V433" s="26"/>
      <c r="W433" s="30"/>
      <c r="X433" s="59"/>
      <c r="Y433" s="59"/>
      <c r="Z433" s="59">
        <f t="shared" si="45"/>
        <v>0</v>
      </c>
    </row>
    <row r="434" spans="2:26" s="17" customFormat="1" ht="20.100000000000001" customHeight="1" x14ac:dyDescent="0.2">
      <c r="B434" s="80"/>
      <c r="C434" s="81"/>
      <c r="D434" s="26"/>
      <c r="E434" s="27"/>
      <c r="F434" s="39">
        <f t="shared" si="47"/>
        <v>0</v>
      </c>
      <c r="G434" s="39">
        <f t="shared" si="46"/>
        <v>0</v>
      </c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9"/>
      <c r="U434" s="29"/>
      <c r="V434" s="26"/>
      <c r="W434" s="30"/>
      <c r="X434" s="59"/>
      <c r="Y434" s="59"/>
      <c r="Z434" s="59">
        <f t="shared" si="45"/>
        <v>0</v>
      </c>
    </row>
    <row r="435" spans="2:26" s="17" customFormat="1" ht="20.100000000000001" customHeight="1" x14ac:dyDescent="0.2">
      <c r="B435" s="80"/>
      <c r="C435" s="81"/>
      <c r="D435" s="26"/>
      <c r="E435" s="27"/>
      <c r="F435" s="39">
        <f t="shared" si="47"/>
        <v>0</v>
      </c>
      <c r="G435" s="39">
        <f t="shared" si="46"/>
        <v>0</v>
      </c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9"/>
      <c r="U435" s="29"/>
      <c r="V435" s="26"/>
      <c r="W435" s="30"/>
      <c r="X435" s="59"/>
      <c r="Y435" s="59"/>
      <c r="Z435" s="59">
        <f t="shared" si="45"/>
        <v>0</v>
      </c>
    </row>
    <row r="436" spans="2:26" s="17" customFormat="1" ht="20.100000000000001" customHeight="1" x14ac:dyDescent="0.2">
      <c r="B436" s="80"/>
      <c r="C436" s="81"/>
      <c r="D436" s="26"/>
      <c r="E436" s="27"/>
      <c r="F436" s="39">
        <f t="shared" si="47"/>
        <v>0</v>
      </c>
      <c r="G436" s="39">
        <f t="shared" si="46"/>
        <v>0</v>
      </c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9"/>
      <c r="U436" s="29"/>
      <c r="V436" s="26"/>
      <c r="W436" s="30"/>
      <c r="X436" s="59"/>
      <c r="Y436" s="59"/>
      <c r="Z436" s="59">
        <f t="shared" si="45"/>
        <v>0</v>
      </c>
    </row>
    <row r="437" spans="2:26" s="17" customFormat="1" ht="20.100000000000001" customHeight="1" x14ac:dyDescent="0.2">
      <c r="B437" s="80"/>
      <c r="C437" s="81"/>
      <c r="D437" s="26"/>
      <c r="E437" s="27"/>
      <c r="F437" s="39">
        <f t="shared" si="47"/>
        <v>0</v>
      </c>
      <c r="G437" s="39">
        <f t="shared" si="46"/>
        <v>0</v>
      </c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9"/>
      <c r="U437" s="29"/>
      <c r="V437" s="26"/>
      <c r="W437" s="30"/>
      <c r="X437" s="59"/>
      <c r="Y437" s="59"/>
      <c r="Z437" s="59">
        <f t="shared" si="45"/>
        <v>0</v>
      </c>
    </row>
    <row r="438" spans="2:26" s="17" customFormat="1" ht="20.100000000000001" customHeight="1" x14ac:dyDescent="0.2">
      <c r="B438" s="80"/>
      <c r="C438" s="81"/>
      <c r="D438" s="26"/>
      <c r="E438" s="27"/>
      <c r="F438" s="39">
        <f t="shared" si="47"/>
        <v>0</v>
      </c>
      <c r="G438" s="39">
        <f t="shared" si="46"/>
        <v>0</v>
      </c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9"/>
      <c r="U438" s="29"/>
      <c r="V438" s="26"/>
      <c r="W438" s="30"/>
      <c r="X438" s="59"/>
      <c r="Y438" s="59"/>
      <c r="Z438" s="59">
        <f t="shared" si="45"/>
        <v>0</v>
      </c>
    </row>
    <row r="439" spans="2:26" s="17" customFormat="1" ht="20.100000000000001" customHeight="1" x14ac:dyDescent="0.2">
      <c r="B439" s="80"/>
      <c r="C439" s="81"/>
      <c r="D439" s="26"/>
      <c r="E439" s="27"/>
      <c r="F439" s="39">
        <f t="shared" si="47"/>
        <v>0</v>
      </c>
      <c r="G439" s="39">
        <f t="shared" si="46"/>
        <v>0</v>
      </c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9"/>
      <c r="U439" s="29"/>
      <c r="V439" s="26"/>
      <c r="W439" s="30"/>
      <c r="X439" s="59"/>
      <c r="Y439" s="59"/>
      <c r="Z439" s="59">
        <f t="shared" si="45"/>
        <v>0</v>
      </c>
    </row>
    <row r="440" spans="2:26" s="17" customFormat="1" ht="20.100000000000001" customHeight="1" x14ac:dyDescent="0.2">
      <c r="B440" s="80"/>
      <c r="C440" s="81"/>
      <c r="D440" s="26"/>
      <c r="E440" s="27"/>
      <c r="F440" s="39">
        <f t="shared" si="47"/>
        <v>0</v>
      </c>
      <c r="G440" s="39">
        <f t="shared" si="46"/>
        <v>0</v>
      </c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9"/>
      <c r="U440" s="29"/>
      <c r="V440" s="26"/>
      <c r="W440" s="30"/>
      <c r="X440" s="59"/>
      <c r="Y440" s="59"/>
      <c r="Z440" s="59">
        <f t="shared" si="45"/>
        <v>0</v>
      </c>
    </row>
    <row r="441" spans="2:26" s="17" customFormat="1" ht="20.100000000000001" customHeight="1" x14ac:dyDescent="0.2">
      <c r="B441" s="80"/>
      <c r="C441" s="81"/>
      <c r="D441" s="26"/>
      <c r="E441" s="27"/>
      <c r="F441" s="39">
        <f t="shared" si="47"/>
        <v>0</v>
      </c>
      <c r="G441" s="39">
        <f t="shared" si="46"/>
        <v>0</v>
      </c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9"/>
      <c r="U441" s="29"/>
      <c r="V441" s="26"/>
      <c r="W441" s="30"/>
      <c r="X441" s="59"/>
      <c r="Y441" s="59"/>
      <c r="Z441" s="59">
        <f t="shared" si="45"/>
        <v>0</v>
      </c>
    </row>
    <row r="442" spans="2:26" s="17" customFormat="1" ht="20.100000000000001" customHeight="1" x14ac:dyDescent="0.2">
      <c r="B442" s="80"/>
      <c r="C442" s="81"/>
      <c r="D442" s="26"/>
      <c r="E442" s="27"/>
      <c r="F442" s="39">
        <f t="shared" si="47"/>
        <v>0</v>
      </c>
      <c r="G442" s="39">
        <f t="shared" si="46"/>
        <v>0</v>
      </c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9"/>
      <c r="U442" s="29"/>
      <c r="V442" s="26"/>
      <c r="W442" s="30"/>
      <c r="X442" s="59"/>
      <c r="Y442" s="59"/>
      <c r="Z442" s="59">
        <f t="shared" si="45"/>
        <v>0</v>
      </c>
    </row>
    <row r="443" spans="2:26" s="17" customFormat="1" ht="20.100000000000001" customHeight="1" x14ac:dyDescent="0.2">
      <c r="B443" s="80"/>
      <c r="C443" s="81"/>
      <c r="D443" s="26"/>
      <c r="E443" s="27"/>
      <c r="F443" s="39">
        <f t="shared" si="47"/>
        <v>0</v>
      </c>
      <c r="G443" s="39">
        <f t="shared" si="46"/>
        <v>0</v>
      </c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9"/>
      <c r="U443" s="29"/>
      <c r="V443" s="26"/>
      <c r="W443" s="30"/>
      <c r="X443" s="59"/>
      <c r="Y443" s="59"/>
      <c r="Z443" s="59">
        <f t="shared" si="45"/>
        <v>0</v>
      </c>
    </row>
    <row r="444" spans="2:26" s="17" customFormat="1" ht="20.100000000000001" customHeight="1" x14ac:dyDescent="0.2">
      <c r="B444" s="80"/>
      <c r="C444" s="81"/>
      <c r="D444" s="26"/>
      <c r="E444" s="27"/>
      <c r="F444" s="39">
        <f t="shared" si="47"/>
        <v>0</v>
      </c>
      <c r="G444" s="39">
        <f t="shared" si="46"/>
        <v>0</v>
      </c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9"/>
      <c r="U444" s="29"/>
      <c r="V444" s="26"/>
      <c r="W444" s="30"/>
      <c r="X444" s="59"/>
      <c r="Y444" s="59"/>
      <c r="Z444" s="59">
        <f t="shared" si="45"/>
        <v>0</v>
      </c>
    </row>
    <row r="445" spans="2:26" s="17" customFormat="1" ht="20.100000000000001" customHeight="1" x14ac:dyDescent="0.2">
      <c r="B445" s="80"/>
      <c r="C445" s="81"/>
      <c r="D445" s="26"/>
      <c r="E445" s="27"/>
      <c r="F445" s="39">
        <f t="shared" si="47"/>
        <v>0</v>
      </c>
      <c r="G445" s="39">
        <f t="shared" si="46"/>
        <v>0</v>
      </c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9"/>
      <c r="U445" s="29"/>
      <c r="V445" s="26"/>
      <c r="W445" s="30"/>
      <c r="X445" s="59"/>
      <c r="Y445" s="59"/>
      <c r="Z445" s="59">
        <f t="shared" si="45"/>
        <v>0</v>
      </c>
    </row>
    <row r="446" spans="2:26" s="17" customFormat="1" ht="20.100000000000001" customHeight="1" x14ac:dyDescent="0.2">
      <c r="B446" s="80"/>
      <c r="C446" s="81"/>
      <c r="D446" s="26"/>
      <c r="E446" s="27"/>
      <c r="F446" s="39">
        <f t="shared" si="47"/>
        <v>0</v>
      </c>
      <c r="G446" s="39">
        <f t="shared" si="46"/>
        <v>0</v>
      </c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9"/>
      <c r="U446" s="29"/>
      <c r="V446" s="26"/>
      <c r="W446" s="30"/>
      <c r="X446" s="59"/>
      <c r="Y446" s="59"/>
      <c r="Z446" s="59">
        <f t="shared" si="45"/>
        <v>0</v>
      </c>
    </row>
    <row r="447" spans="2:26" s="17" customFormat="1" ht="20.100000000000001" customHeight="1" x14ac:dyDescent="0.2">
      <c r="B447" s="80"/>
      <c r="C447" s="81"/>
      <c r="D447" s="26"/>
      <c r="E447" s="27"/>
      <c r="F447" s="39">
        <f t="shared" si="47"/>
        <v>0</v>
      </c>
      <c r="G447" s="39">
        <f t="shared" si="46"/>
        <v>0</v>
      </c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9"/>
      <c r="U447" s="29"/>
      <c r="V447" s="26"/>
      <c r="W447" s="30"/>
      <c r="X447" s="59"/>
      <c r="Y447" s="59"/>
      <c r="Z447" s="59">
        <f t="shared" si="45"/>
        <v>0</v>
      </c>
    </row>
    <row r="448" spans="2:26" s="17" customFormat="1" ht="20.100000000000001" customHeight="1" x14ac:dyDescent="0.2">
      <c r="B448" s="80"/>
      <c r="C448" s="81"/>
      <c r="D448" s="26"/>
      <c r="E448" s="27"/>
      <c r="F448" s="39">
        <f t="shared" si="47"/>
        <v>0</v>
      </c>
      <c r="G448" s="39">
        <f t="shared" si="46"/>
        <v>0</v>
      </c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9"/>
      <c r="U448" s="31"/>
      <c r="V448" s="26"/>
      <c r="W448" s="30"/>
      <c r="X448" s="59"/>
      <c r="Y448" s="59"/>
      <c r="Z448" s="59">
        <f t="shared" si="45"/>
        <v>0</v>
      </c>
    </row>
    <row r="449" spans="2:26" s="17" customFormat="1" ht="20.100000000000001" customHeight="1" x14ac:dyDescent="0.2">
      <c r="B449" s="80"/>
      <c r="C449" s="81"/>
      <c r="D449" s="26"/>
      <c r="E449" s="27"/>
      <c r="F449" s="39">
        <f t="shared" si="47"/>
        <v>0</v>
      </c>
      <c r="G449" s="39">
        <f t="shared" si="46"/>
        <v>0</v>
      </c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9"/>
      <c r="U449" s="32"/>
      <c r="V449" s="26"/>
      <c r="W449" s="30"/>
      <c r="X449" s="59"/>
      <c r="Y449" s="59"/>
      <c r="Z449" s="59">
        <f t="shared" si="45"/>
        <v>0</v>
      </c>
    </row>
    <row r="450" spans="2:26" s="17" customFormat="1" ht="20.100000000000001" customHeight="1" x14ac:dyDescent="0.2">
      <c r="B450" s="80"/>
      <c r="C450" s="81"/>
      <c r="D450" s="26"/>
      <c r="E450" s="27"/>
      <c r="F450" s="39">
        <f t="shared" si="47"/>
        <v>0</v>
      </c>
      <c r="G450" s="39">
        <f t="shared" si="46"/>
        <v>0</v>
      </c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9"/>
      <c r="U450" s="32"/>
      <c r="V450" s="26"/>
      <c r="W450" s="30"/>
      <c r="X450" s="59"/>
      <c r="Y450" s="59"/>
      <c r="Z450" s="59">
        <f t="shared" si="45"/>
        <v>0</v>
      </c>
    </row>
    <row r="451" spans="2:26" s="17" customFormat="1" ht="20.100000000000001" customHeight="1" x14ac:dyDescent="0.2">
      <c r="B451" s="80"/>
      <c r="C451" s="81"/>
      <c r="D451" s="26"/>
      <c r="E451" s="27"/>
      <c r="F451" s="39">
        <f t="shared" si="47"/>
        <v>0</v>
      </c>
      <c r="G451" s="39">
        <f t="shared" si="46"/>
        <v>0</v>
      </c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9"/>
      <c r="U451" s="32"/>
      <c r="V451" s="26"/>
      <c r="W451" s="30"/>
      <c r="X451" s="59"/>
      <c r="Y451" s="59"/>
      <c r="Z451" s="59">
        <f t="shared" si="45"/>
        <v>0</v>
      </c>
    </row>
    <row r="452" spans="2:26" s="17" customFormat="1" ht="20.100000000000001" customHeight="1" x14ac:dyDescent="0.2">
      <c r="B452" s="80"/>
      <c r="C452" s="81"/>
      <c r="D452" s="26"/>
      <c r="E452" s="27"/>
      <c r="F452" s="39">
        <f t="shared" si="47"/>
        <v>0</v>
      </c>
      <c r="G452" s="39">
        <f t="shared" si="46"/>
        <v>0</v>
      </c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9"/>
      <c r="U452" s="32"/>
      <c r="V452" s="26"/>
      <c r="W452" s="30"/>
      <c r="X452" s="59"/>
      <c r="Y452" s="59"/>
      <c r="Z452" s="59">
        <f t="shared" si="45"/>
        <v>0</v>
      </c>
    </row>
    <row r="453" spans="2:26" s="17" customFormat="1" ht="20.100000000000001" customHeight="1" x14ac:dyDescent="0.2">
      <c r="B453" s="80"/>
      <c r="C453" s="81"/>
      <c r="D453" s="26"/>
      <c r="E453" s="27"/>
      <c r="F453" s="39">
        <f t="shared" si="47"/>
        <v>0</v>
      </c>
      <c r="G453" s="39">
        <f t="shared" si="46"/>
        <v>0</v>
      </c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9"/>
      <c r="U453" s="32"/>
      <c r="V453" s="26"/>
      <c r="W453" s="30"/>
      <c r="X453" s="59"/>
      <c r="Y453" s="59"/>
      <c r="Z453" s="59">
        <f t="shared" si="45"/>
        <v>0</v>
      </c>
    </row>
    <row r="454" spans="2:26" s="17" customFormat="1" ht="20.100000000000001" customHeight="1" x14ac:dyDescent="0.2">
      <c r="B454" s="80"/>
      <c r="C454" s="81"/>
      <c r="D454" s="26"/>
      <c r="E454" s="27"/>
      <c r="F454" s="39">
        <f t="shared" si="47"/>
        <v>0</v>
      </c>
      <c r="G454" s="39">
        <f t="shared" si="46"/>
        <v>0</v>
      </c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9"/>
      <c r="U454" s="32"/>
      <c r="V454" s="26"/>
      <c r="W454" s="30"/>
      <c r="X454" s="59"/>
      <c r="Y454" s="59"/>
      <c r="Z454" s="59">
        <f t="shared" si="45"/>
        <v>0</v>
      </c>
    </row>
    <row r="455" spans="2:26" s="17" customFormat="1" ht="20.100000000000001" customHeight="1" x14ac:dyDescent="0.2">
      <c r="B455" s="80"/>
      <c r="C455" s="81"/>
      <c r="D455" s="26"/>
      <c r="E455" s="27"/>
      <c r="F455" s="39">
        <f t="shared" si="47"/>
        <v>0</v>
      </c>
      <c r="G455" s="39">
        <f t="shared" si="46"/>
        <v>0</v>
      </c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9"/>
      <c r="U455" s="32"/>
      <c r="V455" s="26"/>
      <c r="W455" s="30"/>
      <c r="X455" s="59"/>
      <c r="Y455" s="59"/>
      <c r="Z455" s="59">
        <f t="shared" si="45"/>
        <v>0</v>
      </c>
    </row>
    <row r="456" spans="2:26" s="17" customFormat="1" ht="20.100000000000001" customHeight="1" x14ac:dyDescent="0.2">
      <c r="B456" s="80"/>
      <c r="C456" s="81"/>
      <c r="D456" s="26"/>
      <c r="E456" s="27"/>
      <c r="F456" s="39">
        <f t="shared" si="47"/>
        <v>0</v>
      </c>
      <c r="G456" s="39">
        <f t="shared" si="46"/>
        <v>0</v>
      </c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9"/>
      <c r="U456" s="32"/>
      <c r="V456" s="26"/>
      <c r="W456" s="30"/>
      <c r="X456" s="59"/>
      <c r="Y456" s="59"/>
      <c r="Z456" s="59">
        <f t="shared" si="45"/>
        <v>0</v>
      </c>
    </row>
    <row r="457" spans="2:26" s="17" customFormat="1" ht="20.100000000000001" customHeight="1" x14ac:dyDescent="0.2">
      <c r="B457" s="80"/>
      <c r="C457" s="81"/>
      <c r="D457" s="26"/>
      <c r="E457" s="27"/>
      <c r="F457" s="39">
        <f t="shared" si="47"/>
        <v>0</v>
      </c>
      <c r="G457" s="39">
        <f t="shared" si="46"/>
        <v>0</v>
      </c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9"/>
      <c r="U457" s="32"/>
      <c r="V457" s="26"/>
      <c r="W457" s="30"/>
      <c r="X457" s="59"/>
      <c r="Y457" s="59"/>
      <c r="Z457" s="59">
        <f t="shared" si="45"/>
        <v>0</v>
      </c>
    </row>
    <row r="458" spans="2:26" s="17" customFormat="1" ht="20.100000000000001" customHeight="1" x14ac:dyDescent="0.2">
      <c r="B458" s="80"/>
      <c r="C458" s="81"/>
      <c r="D458" s="26"/>
      <c r="E458" s="27"/>
      <c r="F458" s="39">
        <f t="shared" si="47"/>
        <v>0</v>
      </c>
      <c r="G458" s="39">
        <f t="shared" si="46"/>
        <v>0</v>
      </c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9"/>
      <c r="U458" s="32"/>
      <c r="V458" s="26"/>
      <c r="W458" s="30"/>
      <c r="X458" s="59"/>
      <c r="Y458" s="59"/>
      <c r="Z458" s="59">
        <f t="shared" si="45"/>
        <v>0</v>
      </c>
    </row>
    <row r="459" spans="2:26" s="17" customFormat="1" ht="20.100000000000001" customHeight="1" x14ac:dyDescent="0.2">
      <c r="B459" s="80"/>
      <c r="C459" s="81"/>
      <c r="D459" s="26"/>
      <c r="E459" s="27"/>
      <c r="F459" s="39">
        <f t="shared" si="47"/>
        <v>0</v>
      </c>
      <c r="G459" s="39">
        <f t="shared" si="46"/>
        <v>0</v>
      </c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9"/>
      <c r="U459" s="32"/>
      <c r="V459" s="26"/>
      <c r="W459" s="30"/>
      <c r="X459" s="59"/>
      <c r="Y459" s="59"/>
      <c r="Z459" s="59">
        <f t="shared" si="45"/>
        <v>0</v>
      </c>
    </row>
    <row r="460" spans="2:26" s="17" customFormat="1" ht="20.100000000000001" customHeight="1" x14ac:dyDescent="0.2">
      <c r="B460" s="80"/>
      <c r="C460" s="81"/>
      <c r="D460" s="26"/>
      <c r="E460" s="27"/>
      <c r="F460" s="39">
        <f t="shared" si="47"/>
        <v>0</v>
      </c>
      <c r="G460" s="39">
        <f t="shared" si="46"/>
        <v>0</v>
      </c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9"/>
      <c r="U460" s="32"/>
      <c r="V460" s="26"/>
      <c r="W460" s="30"/>
      <c r="X460" s="59"/>
      <c r="Y460" s="59"/>
      <c r="Z460" s="59">
        <f t="shared" si="45"/>
        <v>0</v>
      </c>
    </row>
    <row r="461" spans="2:26" s="17" customFormat="1" ht="20.100000000000001" customHeight="1" x14ac:dyDescent="0.2">
      <c r="B461" s="80"/>
      <c r="C461" s="81"/>
      <c r="D461" s="26"/>
      <c r="E461" s="27"/>
      <c r="F461" s="39">
        <f t="shared" si="47"/>
        <v>0</v>
      </c>
      <c r="G461" s="39">
        <f t="shared" si="46"/>
        <v>0</v>
      </c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9"/>
      <c r="U461" s="32"/>
      <c r="V461" s="26"/>
      <c r="W461" s="30"/>
      <c r="X461" s="59"/>
      <c r="Y461" s="59"/>
      <c r="Z461" s="59">
        <f t="shared" si="45"/>
        <v>0</v>
      </c>
    </row>
    <row r="462" spans="2:26" s="17" customFormat="1" ht="20.100000000000001" customHeight="1" x14ac:dyDescent="0.2">
      <c r="B462" s="80"/>
      <c r="C462" s="81"/>
      <c r="D462" s="26"/>
      <c r="E462" s="27"/>
      <c r="F462" s="39">
        <f t="shared" si="47"/>
        <v>0</v>
      </c>
      <c r="G462" s="39">
        <f t="shared" ref="G462:G478" si="48">G461+E462-F462</f>
        <v>0</v>
      </c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9"/>
      <c r="U462" s="32"/>
      <c r="V462" s="26"/>
      <c r="W462" s="30"/>
      <c r="X462" s="59"/>
      <c r="Y462" s="59"/>
      <c r="Z462" s="59">
        <f t="shared" si="45"/>
        <v>0</v>
      </c>
    </row>
    <row r="463" spans="2:26" s="17" customFormat="1" ht="20.100000000000001" customHeight="1" x14ac:dyDescent="0.2">
      <c r="B463" s="80"/>
      <c r="C463" s="81"/>
      <c r="D463" s="26"/>
      <c r="E463" s="27"/>
      <c r="F463" s="39">
        <f t="shared" si="47"/>
        <v>0</v>
      </c>
      <c r="G463" s="39">
        <f t="shared" si="48"/>
        <v>0</v>
      </c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9"/>
      <c r="U463" s="32"/>
      <c r="V463" s="26"/>
      <c r="W463" s="30"/>
      <c r="X463" s="59"/>
      <c r="Y463" s="59"/>
      <c r="Z463" s="59">
        <f t="shared" si="45"/>
        <v>0</v>
      </c>
    </row>
    <row r="464" spans="2:26" s="17" customFormat="1" ht="20.100000000000001" customHeight="1" x14ac:dyDescent="0.2">
      <c r="B464" s="80"/>
      <c r="C464" s="81"/>
      <c r="D464" s="26"/>
      <c r="E464" s="27"/>
      <c r="F464" s="39">
        <f t="shared" si="47"/>
        <v>0</v>
      </c>
      <c r="G464" s="39">
        <f t="shared" si="48"/>
        <v>0</v>
      </c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9"/>
      <c r="U464" s="32"/>
      <c r="V464" s="26"/>
      <c r="W464" s="30"/>
      <c r="X464" s="59"/>
      <c r="Y464" s="59"/>
      <c r="Z464" s="59">
        <f t="shared" si="45"/>
        <v>0</v>
      </c>
    </row>
    <row r="465" spans="1:26" s="17" customFormat="1" ht="20.100000000000001" customHeight="1" x14ac:dyDescent="0.2">
      <c r="B465" s="80"/>
      <c r="C465" s="81"/>
      <c r="D465" s="26"/>
      <c r="E465" s="27"/>
      <c r="F465" s="39">
        <f t="shared" si="47"/>
        <v>0</v>
      </c>
      <c r="G465" s="39">
        <f t="shared" si="48"/>
        <v>0</v>
      </c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9"/>
      <c r="U465" s="32"/>
      <c r="V465" s="26"/>
      <c r="W465" s="30"/>
      <c r="X465" s="59"/>
      <c r="Y465" s="59"/>
      <c r="Z465" s="59">
        <f t="shared" si="45"/>
        <v>0</v>
      </c>
    </row>
    <row r="466" spans="1:26" s="17" customFormat="1" ht="20.100000000000001" customHeight="1" x14ac:dyDescent="0.2">
      <c r="B466" s="80"/>
      <c r="C466" s="81"/>
      <c r="D466" s="26"/>
      <c r="E466" s="27"/>
      <c r="F466" s="39">
        <f t="shared" si="47"/>
        <v>0</v>
      </c>
      <c r="G466" s="39">
        <f t="shared" si="48"/>
        <v>0</v>
      </c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9"/>
      <c r="U466" s="32"/>
      <c r="V466" s="26"/>
      <c r="W466" s="30"/>
      <c r="X466" s="59"/>
      <c r="Y466" s="59"/>
      <c r="Z466" s="59">
        <f t="shared" si="45"/>
        <v>0</v>
      </c>
    </row>
    <row r="467" spans="1:26" s="17" customFormat="1" ht="20.100000000000001" customHeight="1" x14ac:dyDescent="0.2">
      <c r="B467" s="80"/>
      <c r="C467" s="81"/>
      <c r="D467" s="26"/>
      <c r="E467" s="27"/>
      <c r="F467" s="39">
        <f t="shared" si="47"/>
        <v>0</v>
      </c>
      <c r="G467" s="39">
        <f t="shared" si="48"/>
        <v>0</v>
      </c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9"/>
      <c r="U467" s="32"/>
      <c r="V467" s="26"/>
      <c r="W467" s="30"/>
      <c r="X467" s="59"/>
      <c r="Y467" s="59"/>
      <c r="Z467" s="59">
        <f t="shared" si="45"/>
        <v>0</v>
      </c>
    </row>
    <row r="468" spans="1:26" s="17" customFormat="1" ht="20.100000000000001" customHeight="1" x14ac:dyDescent="0.2">
      <c r="B468" s="80"/>
      <c r="C468" s="81"/>
      <c r="D468" s="26"/>
      <c r="E468" s="27"/>
      <c r="F468" s="39">
        <f t="shared" si="47"/>
        <v>0</v>
      </c>
      <c r="G468" s="39">
        <f t="shared" si="48"/>
        <v>0</v>
      </c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9"/>
      <c r="U468" s="32"/>
      <c r="V468" s="26"/>
      <c r="W468" s="30"/>
      <c r="X468" s="59"/>
      <c r="Y468" s="59"/>
      <c r="Z468" s="59">
        <f t="shared" si="45"/>
        <v>0</v>
      </c>
    </row>
    <row r="469" spans="1:26" s="17" customFormat="1" ht="20.100000000000001" customHeight="1" x14ac:dyDescent="0.2">
      <c r="B469" s="80"/>
      <c r="C469" s="81"/>
      <c r="D469" s="26"/>
      <c r="E469" s="27"/>
      <c r="F469" s="39">
        <f t="shared" si="47"/>
        <v>0</v>
      </c>
      <c r="G469" s="39">
        <f t="shared" si="48"/>
        <v>0</v>
      </c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9"/>
      <c r="U469" s="32"/>
      <c r="V469" s="26"/>
      <c r="W469" s="30"/>
      <c r="X469" s="59"/>
      <c r="Y469" s="59"/>
      <c r="Z469" s="59">
        <f t="shared" si="45"/>
        <v>0</v>
      </c>
    </row>
    <row r="470" spans="1:26" s="17" customFormat="1" ht="20.100000000000001" customHeight="1" x14ac:dyDescent="0.2">
      <c r="B470" s="80"/>
      <c r="C470" s="81"/>
      <c r="D470" s="26"/>
      <c r="E470" s="27"/>
      <c r="F470" s="39">
        <f t="shared" si="47"/>
        <v>0</v>
      </c>
      <c r="G470" s="39">
        <f t="shared" si="48"/>
        <v>0</v>
      </c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9"/>
      <c r="U470" s="32"/>
      <c r="V470" s="26"/>
      <c r="W470" s="30"/>
      <c r="X470" s="59"/>
      <c r="Y470" s="59"/>
      <c r="Z470" s="59">
        <f t="shared" si="45"/>
        <v>0</v>
      </c>
    </row>
    <row r="471" spans="1:26" s="17" customFormat="1" ht="20.100000000000001" customHeight="1" x14ac:dyDescent="0.2">
      <c r="B471" s="80"/>
      <c r="C471" s="81"/>
      <c r="D471" s="26"/>
      <c r="E471" s="27"/>
      <c r="F471" s="39">
        <f t="shared" si="47"/>
        <v>0</v>
      </c>
      <c r="G471" s="39">
        <f t="shared" si="48"/>
        <v>0</v>
      </c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9"/>
      <c r="U471" s="32"/>
      <c r="V471" s="26"/>
      <c r="W471" s="30"/>
      <c r="X471" s="59"/>
      <c r="Y471" s="59"/>
      <c r="Z471" s="59">
        <f t="shared" si="45"/>
        <v>0</v>
      </c>
    </row>
    <row r="472" spans="1:26" s="17" customFormat="1" ht="20.100000000000001" customHeight="1" x14ac:dyDescent="0.2">
      <c r="B472" s="80"/>
      <c r="C472" s="81"/>
      <c r="D472" s="26"/>
      <c r="E472" s="27"/>
      <c r="F472" s="39">
        <f t="shared" si="47"/>
        <v>0</v>
      </c>
      <c r="G472" s="39">
        <f t="shared" si="48"/>
        <v>0</v>
      </c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9"/>
      <c r="U472" s="32"/>
      <c r="V472" s="26"/>
      <c r="W472" s="30"/>
      <c r="X472" s="59"/>
      <c r="Y472" s="59"/>
      <c r="Z472" s="59">
        <f t="shared" si="45"/>
        <v>0</v>
      </c>
    </row>
    <row r="473" spans="1:26" s="17" customFormat="1" ht="20.100000000000001" customHeight="1" x14ac:dyDescent="0.2">
      <c r="B473" s="80"/>
      <c r="C473" s="81"/>
      <c r="D473" s="26"/>
      <c r="E473" s="27"/>
      <c r="F473" s="39">
        <f t="shared" si="47"/>
        <v>0</v>
      </c>
      <c r="G473" s="39">
        <f t="shared" si="48"/>
        <v>0</v>
      </c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9"/>
      <c r="U473" s="32"/>
      <c r="V473" s="26"/>
      <c r="W473" s="30"/>
      <c r="X473" s="59"/>
      <c r="Y473" s="59"/>
      <c r="Z473" s="59">
        <f t="shared" si="45"/>
        <v>0</v>
      </c>
    </row>
    <row r="474" spans="1:26" s="17" customFormat="1" ht="20.100000000000001" customHeight="1" x14ac:dyDescent="0.2">
      <c r="B474" s="80"/>
      <c r="C474" s="81"/>
      <c r="D474" s="26"/>
      <c r="E474" s="27"/>
      <c r="F474" s="39">
        <f>SUM(H474:S474)</f>
        <v>0</v>
      </c>
      <c r="G474" s="39">
        <f t="shared" si="48"/>
        <v>0</v>
      </c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9"/>
      <c r="U474" s="32"/>
      <c r="V474" s="26"/>
      <c r="W474" s="30"/>
      <c r="X474" s="59"/>
      <c r="Y474" s="59"/>
      <c r="Z474" s="59">
        <f t="shared" si="45"/>
        <v>0</v>
      </c>
    </row>
    <row r="475" spans="1:26" s="17" customFormat="1" ht="20.100000000000001" customHeight="1" x14ac:dyDescent="0.2">
      <c r="B475" s="80"/>
      <c r="C475" s="81"/>
      <c r="D475" s="26"/>
      <c r="E475" s="27"/>
      <c r="F475" s="39">
        <f>SUM(H475:S475)</f>
        <v>0</v>
      </c>
      <c r="G475" s="39">
        <f t="shared" si="48"/>
        <v>0</v>
      </c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9"/>
      <c r="U475" s="32"/>
      <c r="V475" s="26"/>
      <c r="W475" s="30"/>
      <c r="X475" s="59"/>
      <c r="Y475" s="59"/>
      <c r="Z475" s="59">
        <f t="shared" si="45"/>
        <v>0</v>
      </c>
    </row>
    <row r="476" spans="1:26" s="17" customFormat="1" ht="20.100000000000001" customHeight="1" x14ac:dyDescent="0.2">
      <c r="B476" s="80"/>
      <c r="C476" s="81"/>
      <c r="D476" s="26"/>
      <c r="E476" s="27"/>
      <c r="F476" s="39">
        <f>SUM(H476:S476)</f>
        <v>0</v>
      </c>
      <c r="G476" s="39">
        <f t="shared" si="48"/>
        <v>0</v>
      </c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9"/>
      <c r="U476" s="32"/>
      <c r="V476" s="26"/>
      <c r="W476" s="30"/>
      <c r="X476" s="59"/>
      <c r="Y476" s="59"/>
      <c r="Z476" s="59">
        <f t="shared" si="45"/>
        <v>0</v>
      </c>
    </row>
    <row r="477" spans="1:26" s="17" customFormat="1" ht="20.100000000000001" customHeight="1" x14ac:dyDescent="0.2">
      <c r="B477" s="80"/>
      <c r="C477" s="81"/>
      <c r="D477" s="26"/>
      <c r="E477" s="27"/>
      <c r="F477" s="39">
        <f>SUM(H477:S477)</f>
        <v>0</v>
      </c>
      <c r="G477" s="39">
        <f t="shared" si="48"/>
        <v>0</v>
      </c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9"/>
      <c r="U477" s="32"/>
      <c r="V477" s="26"/>
      <c r="W477" s="30"/>
      <c r="X477" s="59"/>
      <c r="Y477" s="59"/>
      <c r="Z477" s="59">
        <f t="shared" si="45"/>
        <v>0</v>
      </c>
    </row>
    <row r="478" spans="1:26" s="17" customFormat="1" ht="20.100000000000001" customHeight="1" x14ac:dyDescent="0.2">
      <c r="B478" s="80"/>
      <c r="C478" s="81"/>
      <c r="D478" s="33"/>
      <c r="E478" s="34"/>
      <c r="F478" s="40">
        <f>SUM(H478:S478)</f>
        <v>0</v>
      </c>
      <c r="G478" s="40">
        <f t="shared" si="48"/>
        <v>0</v>
      </c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41"/>
      <c r="U478" s="36"/>
      <c r="V478" s="33"/>
      <c r="W478" s="37"/>
      <c r="X478" s="59"/>
      <c r="Y478" s="59"/>
      <c r="Z478" s="59">
        <f t="shared" si="45"/>
        <v>0</v>
      </c>
    </row>
    <row r="479" spans="1:26" s="17" customFormat="1" ht="20.100000000000001" customHeight="1" x14ac:dyDescent="0.2">
      <c r="B479" s="82"/>
      <c r="C479" s="83"/>
      <c r="D479" s="86" t="s">
        <v>15</v>
      </c>
      <c r="E479" s="88">
        <f>E424+SUM(E429:E478)</f>
        <v>0</v>
      </c>
      <c r="F479" s="88">
        <f>F424+SUM(F429:F478)</f>
        <v>0</v>
      </c>
      <c r="G479" s="88">
        <f>E479-F479</f>
        <v>0</v>
      </c>
      <c r="H479" s="61">
        <f t="shared" ref="H479:S479" si="49">H425+SUM(H429:H478)</f>
        <v>0</v>
      </c>
      <c r="I479" s="61">
        <f t="shared" si="49"/>
        <v>0</v>
      </c>
      <c r="J479" s="61">
        <f t="shared" si="49"/>
        <v>0</v>
      </c>
      <c r="K479" s="61">
        <f t="shared" si="49"/>
        <v>0</v>
      </c>
      <c r="L479" s="61">
        <f t="shared" si="49"/>
        <v>0</v>
      </c>
      <c r="M479" s="61">
        <f t="shared" si="49"/>
        <v>0</v>
      </c>
      <c r="N479" s="61">
        <f t="shared" si="49"/>
        <v>0</v>
      </c>
      <c r="O479" s="61">
        <f t="shared" si="49"/>
        <v>0</v>
      </c>
      <c r="P479" s="61">
        <f t="shared" si="49"/>
        <v>0</v>
      </c>
      <c r="Q479" s="61">
        <f t="shared" si="49"/>
        <v>0</v>
      </c>
      <c r="R479" s="61">
        <f t="shared" si="49"/>
        <v>0</v>
      </c>
      <c r="S479" s="61">
        <f t="shared" si="49"/>
        <v>0</v>
      </c>
      <c r="T479" s="91"/>
      <c r="U479" s="91"/>
      <c r="V479" s="91"/>
      <c r="W479" s="93"/>
      <c r="X479" s="62">
        <f>X425+SUM(X429:X478)</f>
        <v>0</v>
      </c>
      <c r="Y479" s="64"/>
      <c r="Z479" s="62">
        <f>Z425+SUM(Z429:Z478)</f>
        <v>0</v>
      </c>
    </row>
    <row r="480" spans="1:26" ht="20.100000000000001" customHeight="1" thickBot="1" x14ac:dyDescent="0.25">
      <c r="A480" s="10"/>
      <c r="B480" s="84"/>
      <c r="C480" s="85"/>
      <c r="D480" s="87"/>
      <c r="E480" s="89"/>
      <c r="F480" s="89"/>
      <c r="G480" s="89"/>
      <c r="H480" s="89">
        <f>SUM(H479:I479)</f>
        <v>0</v>
      </c>
      <c r="I480" s="89"/>
      <c r="J480" s="89">
        <f>SUM(J479:K479)</f>
        <v>0</v>
      </c>
      <c r="K480" s="89"/>
      <c r="L480" s="9">
        <f>L479</f>
        <v>0</v>
      </c>
      <c r="M480" s="89">
        <f>SUM(M479:S479)</f>
        <v>0</v>
      </c>
      <c r="N480" s="89"/>
      <c r="O480" s="89"/>
      <c r="P480" s="89"/>
      <c r="Q480" s="89"/>
      <c r="R480" s="89"/>
      <c r="S480" s="89"/>
      <c r="T480" s="92"/>
      <c r="U480" s="92"/>
      <c r="V480" s="92"/>
      <c r="W480" s="94"/>
      <c r="X480" s="71">
        <f>X479+Z479</f>
        <v>0</v>
      </c>
      <c r="Y480" s="72"/>
      <c r="Z480" s="73"/>
    </row>
    <row r="481" spans="2:26" s="17" customFormat="1" ht="20.100000000000001" customHeight="1" x14ac:dyDescent="0.2">
      <c r="B481" s="90" t="s">
        <v>27</v>
      </c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</row>
    <row r="482" spans="2:26" s="17" customFormat="1" ht="20.100000000000001" customHeight="1" x14ac:dyDescent="0.2">
      <c r="G482" s="18"/>
    </row>
    <row r="483" spans="2:26" s="17" customFormat="1" ht="20.100000000000001" customHeight="1" thickBot="1" x14ac:dyDescent="0.25">
      <c r="B483" s="17" t="s">
        <v>41</v>
      </c>
      <c r="W483" s="14" t="s">
        <v>13</v>
      </c>
    </row>
    <row r="484" spans="2:26" s="17" customFormat="1" ht="20.100000000000001" customHeight="1" x14ac:dyDescent="0.2">
      <c r="B484" s="125"/>
      <c r="C484" s="126"/>
      <c r="D484" s="129" t="s">
        <v>0</v>
      </c>
      <c r="E484" s="130">
        <f>E479</f>
        <v>0</v>
      </c>
      <c r="F484" s="130">
        <f>F479</f>
        <v>0</v>
      </c>
      <c r="G484" s="130">
        <f>G479</f>
        <v>0</v>
      </c>
      <c r="H484" s="120">
        <f>H480</f>
        <v>0</v>
      </c>
      <c r="I484" s="121"/>
      <c r="J484" s="120">
        <f>J480</f>
        <v>0</v>
      </c>
      <c r="K484" s="121"/>
      <c r="L484" s="42">
        <f>L480</f>
        <v>0</v>
      </c>
      <c r="M484" s="120">
        <f>M480</f>
        <v>0</v>
      </c>
      <c r="N484" s="122"/>
      <c r="O484" s="122"/>
      <c r="P484" s="122"/>
      <c r="Q484" s="122"/>
      <c r="R484" s="122"/>
      <c r="S484" s="121"/>
      <c r="T484" s="123"/>
      <c r="U484" s="123"/>
      <c r="V484" s="123"/>
      <c r="W484" s="123"/>
      <c r="X484" s="74">
        <f>X480</f>
        <v>0</v>
      </c>
      <c r="Y484" s="75"/>
      <c r="Z484" s="76"/>
    </row>
    <row r="485" spans="2:26" s="17" customFormat="1" ht="20.100000000000001" customHeight="1" x14ac:dyDescent="0.2">
      <c r="B485" s="127"/>
      <c r="C485" s="128"/>
      <c r="D485" s="106"/>
      <c r="E485" s="131"/>
      <c r="F485" s="131"/>
      <c r="G485" s="131"/>
      <c r="H485" s="61">
        <f t="shared" ref="H485:N485" si="50">H479</f>
        <v>0</v>
      </c>
      <c r="I485" s="61">
        <f t="shared" si="50"/>
        <v>0</v>
      </c>
      <c r="J485" s="61">
        <f t="shared" si="50"/>
        <v>0</v>
      </c>
      <c r="K485" s="61">
        <f t="shared" si="50"/>
        <v>0</v>
      </c>
      <c r="L485" s="61">
        <f t="shared" si="50"/>
        <v>0</v>
      </c>
      <c r="M485" s="61">
        <f t="shared" si="50"/>
        <v>0</v>
      </c>
      <c r="N485" s="61">
        <f t="shared" si="50"/>
        <v>0</v>
      </c>
      <c r="O485" s="61">
        <f>O479</f>
        <v>0</v>
      </c>
      <c r="P485" s="61">
        <f>P479</f>
        <v>0</v>
      </c>
      <c r="Q485" s="61">
        <f>Q479</f>
        <v>0</v>
      </c>
      <c r="R485" s="61">
        <f>R479</f>
        <v>0</v>
      </c>
      <c r="S485" s="61">
        <f>S479</f>
        <v>0</v>
      </c>
      <c r="T485" s="124"/>
      <c r="U485" s="124"/>
      <c r="V485" s="124"/>
      <c r="W485" s="124"/>
      <c r="X485" s="65">
        <f>X479</f>
        <v>0</v>
      </c>
      <c r="Y485" s="66"/>
      <c r="Z485" s="65">
        <f>Z479</f>
        <v>0</v>
      </c>
    </row>
    <row r="486" spans="2:26" s="17" customFormat="1" ht="20.100000000000001" customHeight="1" x14ac:dyDescent="0.2">
      <c r="B486" s="102" t="s">
        <v>11</v>
      </c>
      <c r="C486" s="103"/>
      <c r="D486" s="106" t="s">
        <v>14</v>
      </c>
      <c r="E486" s="106" t="s">
        <v>4</v>
      </c>
      <c r="F486" s="106" t="s">
        <v>5</v>
      </c>
      <c r="G486" s="106" t="s">
        <v>103</v>
      </c>
      <c r="H486" s="107" t="s">
        <v>29</v>
      </c>
      <c r="I486" s="108"/>
      <c r="J486" s="108"/>
      <c r="K486" s="108"/>
      <c r="L486" s="108"/>
      <c r="M486" s="108"/>
      <c r="N486" s="108"/>
      <c r="O486" s="108"/>
      <c r="P486" s="108"/>
      <c r="Q486" s="108"/>
      <c r="R486" s="108"/>
      <c r="S486" s="109"/>
      <c r="T486" s="110" t="s">
        <v>7</v>
      </c>
      <c r="U486" s="111"/>
      <c r="V486" s="111"/>
      <c r="W486" s="112"/>
      <c r="X486" s="77" t="s">
        <v>88</v>
      </c>
      <c r="Y486" s="78"/>
      <c r="Z486" s="79"/>
    </row>
    <row r="487" spans="2:26" s="17" customFormat="1" ht="20.100000000000001" customHeight="1" x14ac:dyDescent="0.2">
      <c r="B487" s="102"/>
      <c r="C487" s="103"/>
      <c r="D487" s="106"/>
      <c r="E487" s="106"/>
      <c r="F487" s="106"/>
      <c r="G487" s="106"/>
      <c r="H487" s="113" t="s">
        <v>1</v>
      </c>
      <c r="I487" s="114"/>
      <c r="J487" s="115" t="s">
        <v>12</v>
      </c>
      <c r="K487" s="116"/>
      <c r="L487" s="7" t="s">
        <v>2</v>
      </c>
      <c r="M487" s="113" t="s">
        <v>3</v>
      </c>
      <c r="N487" s="117"/>
      <c r="O487" s="117"/>
      <c r="P487" s="117"/>
      <c r="Q487" s="117"/>
      <c r="R487" s="117"/>
      <c r="S487" s="114"/>
      <c r="T487" s="118" t="s">
        <v>8</v>
      </c>
      <c r="U487" s="118" t="s">
        <v>9</v>
      </c>
      <c r="V487" s="118" t="s">
        <v>100</v>
      </c>
      <c r="W487" s="97" t="s">
        <v>83</v>
      </c>
      <c r="X487" s="99" t="s">
        <v>87</v>
      </c>
      <c r="Y487" s="100" t="s">
        <v>102</v>
      </c>
      <c r="Z487" s="101"/>
    </row>
    <row r="488" spans="2:26" s="17" customFormat="1" ht="20.100000000000001" customHeight="1" x14ac:dyDescent="0.2">
      <c r="B488" s="104"/>
      <c r="C488" s="105"/>
      <c r="D488" s="86"/>
      <c r="E488" s="86"/>
      <c r="F488" s="86"/>
      <c r="G488" s="86"/>
      <c r="H488" s="7" t="s">
        <v>16</v>
      </c>
      <c r="I488" s="7" t="s">
        <v>17</v>
      </c>
      <c r="J488" s="8" t="s">
        <v>18</v>
      </c>
      <c r="K488" s="8" t="s">
        <v>19</v>
      </c>
      <c r="L488" s="7" t="s">
        <v>2</v>
      </c>
      <c r="M488" s="8" t="s">
        <v>20</v>
      </c>
      <c r="N488" s="8" t="s">
        <v>21</v>
      </c>
      <c r="O488" s="8" t="s">
        <v>22</v>
      </c>
      <c r="P488" s="8" t="s">
        <v>23</v>
      </c>
      <c r="Q488" s="8" t="s">
        <v>24</v>
      </c>
      <c r="R488" s="8" t="s">
        <v>25</v>
      </c>
      <c r="S488" s="7" t="s">
        <v>26</v>
      </c>
      <c r="T488" s="119"/>
      <c r="U488" s="119"/>
      <c r="V488" s="119"/>
      <c r="W488" s="98"/>
      <c r="X488" s="99"/>
      <c r="Y488" s="58" t="s">
        <v>86</v>
      </c>
      <c r="Z488" s="55" t="s">
        <v>85</v>
      </c>
    </row>
    <row r="489" spans="2:26" s="17" customFormat="1" ht="20.100000000000001" customHeight="1" x14ac:dyDescent="0.2">
      <c r="B489" s="95"/>
      <c r="C489" s="96"/>
      <c r="D489" s="20"/>
      <c r="E489" s="21"/>
      <c r="F489" s="38">
        <f>SUM(H489:S489)</f>
        <v>0</v>
      </c>
      <c r="G489" s="38">
        <f>G484+E489-F489</f>
        <v>0</v>
      </c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4"/>
      <c r="U489" s="24"/>
      <c r="V489" s="50"/>
      <c r="W489" s="25"/>
      <c r="X489" s="59"/>
      <c r="Y489" s="59"/>
      <c r="Z489" s="59">
        <f t="shared" ref="Z489:Z538" si="51">ROUNDDOWN(Y489*0.02,0)</f>
        <v>0</v>
      </c>
    </row>
    <row r="490" spans="2:26" s="17" customFormat="1" ht="20.100000000000001" customHeight="1" x14ac:dyDescent="0.2">
      <c r="B490" s="80"/>
      <c r="C490" s="81"/>
      <c r="D490" s="26"/>
      <c r="E490" s="27"/>
      <c r="F490" s="39">
        <f>SUM(H490:S490)</f>
        <v>0</v>
      </c>
      <c r="G490" s="39">
        <f t="shared" ref="G490:G521" si="52">G489+E490-F490</f>
        <v>0</v>
      </c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9"/>
      <c r="U490" s="29"/>
      <c r="V490" s="51"/>
      <c r="W490" s="30"/>
      <c r="X490" s="59"/>
      <c r="Y490" s="59"/>
      <c r="Z490" s="59">
        <f t="shared" si="51"/>
        <v>0</v>
      </c>
    </row>
    <row r="491" spans="2:26" s="17" customFormat="1" ht="20.100000000000001" customHeight="1" x14ac:dyDescent="0.2">
      <c r="B491" s="80"/>
      <c r="C491" s="81"/>
      <c r="D491" s="26"/>
      <c r="E491" s="27"/>
      <c r="F491" s="39">
        <f t="shared" ref="F491:F533" si="53">SUM(H491:S491)</f>
        <v>0</v>
      </c>
      <c r="G491" s="39">
        <f t="shared" si="52"/>
        <v>0</v>
      </c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9"/>
      <c r="U491" s="29"/>
      <c r="V491" s="26"/>
      <c r="W491" s="30"/>
      <c r="X491" s="59"/>
      <c r="Y491" s="59"/>
      <c r="Z491" s="59">
        <f t="shared" si="51"/>
        <v>0</v>
      </c>
    </row>
    <row r="492" spans="2:26" s="17" customFormat="1" ht="20.100000000000001" customHeight="1" x14ac:dyDescent="0.2">
      <c r="B492" s="80"/>
      <c r="C492" s="81"/>
      <c r="D492" s="26"/>
      <c r="E492" s="27"/>
      <c r="F492" s="39">
        <f t="shared" si="53"/>
        <v>0</v>
      </c>
      <c r="G492" s="39">
        <f t="shared" si="52"/>
        <v>0</v>
      </c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9"/>
      <c r="U492" s="29"/>
      <c r="V492" s="26"/>
      <c r="W492" s="30"/>
      <c r="X492" s="59"/>
      <c r="Y492" s="59"/>
      <c r="Z492" s="59">
        <f t="shared" si="51"/>
        <v>0</v>
      </c>
    </row>
    <row r="493" spans="2:26" s="17" customFormat="1" ht="20.100000000000001" customHeight="1" x14ac:dyDescent="0.2">
      <c r="B493" s="80"/>
      <c r="C493" s="81"/>
      <c r="D493" s="26"/>
      <c r="E493" s="27"/>
      <c r="F493" s="39">
        <f t="shared" si="53"/>
        <v>0</v>
      </c>
      <c r="G493" s="39">
        <f t="shared" si="52"/>
        <v>0</v>
      </c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9"/>
      <c r="U493" s="29"/>
      <c r="V493" s="26"/>
      <c r="W493" s="30"/>
      <c r="X493" s="59"/>
      <c r="Y493" s="59"/>
      <c r="Z493" s="59">
        <f t="shared" si="51"/>
        <v>0</v>
      </c>
    </row>
    <row r="494" spans="2:26" s="17" customFormat="1" ht="20.100000000000001" customHeight="1" x14ac:dyDescent="0.2">
      <c r="B494" s="80"/>
      <c r="C494" s="81"/>
      <c r="D494" s="26"/>
      <c r="E494" s="27"/>
      <c r="F494" s="39">
        <f t="shared" si="53"/>
        <v>0</v>
      </c>
      <c r="G494" s="39">
        <f t="shared" si="52"/>
        <v>0</v>
      </c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9"/>
      <c r="U494" s="29"/>
      <c r="V494" s="26"/>
      <c r="W494" s="30"/>
      <c r="X494" s="59"/>
      <c r="Y494" s="59"/>
      <c r="Z494" s="59">
        <f t="shared" si="51"/>
        <v>0</v>
      </c>
    </row>
    <row r="495" spans="2:26" s="17" customFormat="1" ht="20.100000000000001" customHeight="1" x14ac:dyDescent="0.2">
      <c r="B495" s="80"/>
      <c r="C495" s="81"/>
      <c r="D495" s="26"/>
      <c r="E495" s="27"/>
      <c r="F495" s="39">
        <f t="shared" si="53"/>
        <v>0</v>
      </c>
      <c r="G495" s="39">
        <f t="shared" si="52"/>
        <v>0</v>
      </c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9"/>
      <c r="U495" s="29"/>
      <c r="V495" s="26"/>
      <c r="W495" s="30"/>
      <c r="X495" s="59"/>
      <c r="Y495" s="59"/>
      <c r="Z495" s="59">
        <f t="shared" si="51"/>
        <v>0</v>
      </c>
    </row>
    <row r="496" spans="2:26" s="17" customFormat="1" ht="20.100000000000001" customHeight="1" x14ac:dyDescent="0.2">
      <c r="B496" s="80"/>
      <c r="C496" s="81"/>
      <c r="D496" s="26"/>
      <c r="E496" s="27"/>
      <c r="F496" s="39">
        <f t="shared" si="53"/>
        <v>0</v>
      </c>
      <c r="G496" s="39">
        <f t="shared" si="52"/>
        <v>0</v>
      </c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9"/>
      <c r="U496" s="29"/>
      <c r="V496" s="26"/>
      <c r="W496" s="30"/>
      <c r="X496" s="59"/>
      <c r="Y496" s="59"/>
      <c r="Z496" s="59">
        <f t="shared" si="51"/>
        <v>0</v>
      </c>
    </row>
    <row r="497" spans="2:26" s="17" customFormat="1" ht="20.100000000000001" customHeight="1" x14ac:dyDescent="0.2">
      <c r="B497" s="80"/>
      <c r="C497" s="81"/>
      <c r="D497" s="26"/>
      <c r="E497" s="27"/>
      <c r="F497" s="39">
        <f t="shared" si="53"/>
        <v>0</v>
      </c>
      <c r="G497" s="39">
        <f t="shared" si="52"/>
        <v>0</v>
      </c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9"/>
      <c r="U497" s="29"/>
      <c r="V497" s="26"/>
      <c r="W497" s="30"/>
      <c r="X497" s="59"/>
      <c r="Y497" s="59"/>
      <c r="Z497" s="59">
        <f t="shared" si="51"/>
        <v>0</v>
      </c>
    </row>
    <row r="498" spans="2:26" s="17" customFormat="1" ht="20.100000000000001" customHeight="1" x14ac:dyDescent="0.2">
      <c r="B498" s="80"/>
      <c r="C498" s="81"/>
      <c r="D498" s="26"/>
      <c r="E498" s="27"/>
      <c r="F498" s="39">
        <f t="shared" si="53"/>
        <v>0</v>
      </c>
      <c r="G498" s="39">
        <f t="shared" si="52"/>
        <v>0</v>
      </c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9"/>
      <c r="U498" s="29"/>
      <c r="V498" s="26"/>
      <c r="W498" s="30"/>
      <c r="X498" s="59"/>
      <c r="Y498" s="59"/>
      <c r="Z498" s="59">
        <f t="shared" si="51"/>
        <v>0</v>
      </c>
    </row>
    <row r="499" spans="2:26" s="17" customFormat="1" ht="20.100000000000001" customHeight="1" x14ac:dyDescent="0.2">
      <c r="B499" s="80"/>
      <c r="C499" s="81"/>
      <c r="D499" s="26"/>
      <c r="E499" s="27"/>
      <c r="F499" s="39">
        <f t="shared" si="53"/>
        <v>0</v>
      </c>
      <c r="G499" s="39">
        <f t="shared" si="52"/>
        <v>0</v>
      </c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9"/>
      <c r="U499" s="29"/>
      <c r="V499" s="26"/>
      <c r="W499" s="30"/>
      <c r="X499" s="59"/>
      <c r="Y499" s="59"/>
      <c r="Z499" s="59">
        <f t="shared" si="51"/>
        <v>0</v>
      </c>
    </row>
    <row r="500" spans="2:26" s="17" customFormat="1" ht="20.100000000000001" customHeight="1" x14ac:dyDescent="0.2">
      <c r="B500" s="80"/>
      <c r="C500" s="81"/>
      <c r="D500" s="26"/>
      <c r="E500" s="27"/>
      <c r="F500" s="39">
        <f t="shared" si="53"/>
        <v>0</v>
      </c>
      <c r="G500" s="39">
        <f t="shared" si="52"/>
        <v>0</v>
      </c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9"/>
      <c r="U500" s="29"/>
      <c r="V500" s="26"/>
      <c r="W500" s="30"/>
      <c r="X500" s="59"/>
      <c r="Y500" s="59"/>
      <c r="Z500" s="59">
        <f t="shared" si="51"/>
        <v>0</v>
      </c>
    </row>
    <row r="501" spans="2:26" s="17" customFormat="1" ht="20.100000000000001" customHeight="1" x14ac:dyDescent="0.2">
      <c r="B501" s="80"/>
      <c r="C501" s="81"/>
      <c r="D501" s="26"/>
      <c r="E501" s="27"/>
      <c r="F501" s="39">
        <f t="shared" si="53"/>
        <v>0</v>
      </c>
      <c r="G501" s="39">
        <f t="shared" si="52"/>
        <v>0</v>
      </c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9"/>
      <c r="U501" s="29"/>
      <c r="V501" s="26"/>
      <c r="W501" s="30"/>
      <c r="X501" s="59"/>
      <c r="Y501" s="59"/>
      <c r="Z501" s="59">
        <f t="shared" si="51"/>
        <v>0</v>
      </c>
    </row>
    <row r="502" spans="2:26" s="17" customFormat="1" ht="20.100000000000001" customHeight="1" x14ac:dyDescent="0.2">
      <c r="B502" s="80"/>
      <c r="C502" s="81"/>
      <c r="D502" s="26"/>
      <c r="E502" s="27"/>
      <c r="F502" s="39">
        <f t="shared" si="53"/>
        <v>0</v>
      </c>
      <c r="G502" s="39">
        <f t="shared" si="52"/>
        <v>0</v>
      </c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9"/>
      <c r="U502" s="29"/>
      <c r="V502" s="26"/>
      <c r="W502" s="30"/>
      <c r="X502" s="59"/>
      <c r="Y502" s="59"/>
      <c r="Z502" s="59">
        <f t="shared" si="51"/>
        <v>0</v>
      </c>
    </row>
    <row r="503" spans="2:26" s="17" customFormat="1" ht="20.100000000000001" customHeight="1" x14ac:dyDescent="0.2">
      <c r="B503" s="80"/>
      <c r="C503" s="81"/>
      <c r="D503" s="26"/>
      <c r="E503" s="27"/>
      <c r="F503" s="39">
        <f t="shared" si="53"/>
        <v>0</v>
      </c>
      <c r="G503" s="39">
        <f t="shared" si="52"/>
        <v>0</v>
      </c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9"/>
      <c r="U503" s="29"/>
      <c r="V503" s="26"/>
      <c r="W503" s="30"/>
      <c r="X503" s="59"/>
      <c r="Y503" s="59"/>
      <c r="Z503" s="59">
        <f t="shared" si="51"/>
        <v>0</v>
      </c>
    </row>
    <row r="504" spans="2:26" s="17" customFormat="1" ht="20.100000000000001" customHeight="1" x14ac:dyDescent="0.2">
      <c r="B504" s="80"/>
      <c r="C504" s="81"/>
      <c r="D504" s="26"/>
      <c r="E504" s="27"/>
      <c r="F504" s="39">
        <f t="shared" si="53"/>
        <v>0</v>
      </c>
      <c r="G504" s="39">
        <f t="shared" si="52"/>
        <v>0</v>
      </c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9"/>
      <c r="U504" s="29"/>
      <c r="V504" s="26"/>
      <c r="W504" s="30"/>
      <c r="X504" s="59"/>
      <c r="Y504" s="59"/>
      <c r="Z504" s="59">
        <f t="shared" si="51"/>
        <v>0</v>
      </c>
    </row>
    <row r="505" spans="2:26" s="17" customFormat="1" ht="20.100000000000001" customHeight="1" x14ac:dyDescent="0.2">
      <c r="B505" s="80"/>
      <c r="C505" s="81"/>
      <c r="D505" s="26"/>
      <c r="E505" s="27"/>
      <c r="F505" s="39">
        <f t="shared" si="53"/>
        <v>0</v>
      </c>
      <c r="G505" s="39">
        <f t="shared" si="52"/>
        <v>0</v>
      </c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9"/>
      <c r="U505" s="29"/>
      <c r="V505" s="26"/>
      <c r="W505" s="30"/>
      <c r="X505" s="59"/>
      <c r="Y505" s="59"/>
      <c r="Z505" s="59">
        <f t="shared" si="51"/>
        <v>0</v>
      </c>
    </row>
    <row r="506" spans="2:26" s="17" customFormat="1" ht="20.100000000000001" customHeight="1" x14ac:dyDescent="0.2">
      <c r="B506" s="80"/>
      <c r="C506" s="81"/>
      <c r="D506" s="26"/>
      <c r="E506" s="27"/>
      <c r="F506" s="39">
        <f t="shared" si="53"/>
        <v>0</v>
      </c>
      <c r="G506" s="39">
        <f t="shared" si="52"/>
        <v>0</v>
      </c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9"/>
      <c r="U506" s="29"/>
      <c r="V506" s="26"/>
      <c r="W506" s="30"/>
      <c r="X506" s="59"/>
      <c r="Y506" s="59"/>
      <c r="Z506" s="59">
        <f t="shared" si="51"/>
        <v>0</v>
      </c>
    </row>
    <row r="507" spans="2:26" s="17" customFormat="1" ht="20.100000000000001" customHeight="1" x14ac:dyDescent="0.2">
      <c r="B507" s="80"/>
      <c r="C507" s="81"/>
      <c r="D507" s="26"/>
      <c r="E507" s="27"/>
      <c r="F507" s="39">
        <f t="shared" si="53"/>
        <v>0</v>
      </c>
      <c r="G507" s="39">
        <f t="shared" si="52"/>
        <v>0</v>
      </c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9"/>
      <c r="U507" s="29"/>
      <c r="V507" s="26"/>
      <c r="W507" s="30"/>
      <c r="X507" s="59"/>
      <c r="Y507" s="59"/>
      <c r="Z507" s="59">
        <f t="shared" si="51"/>
        <v>0</v>
      </c>
    </row>
    <row r="508" spans="2:26" s="17" customFormat="1" ht="20.100000000000001" customHeight="1" x14ac:dyDescent="0.2">
      <c r="B508" s="80"/>
      <c r="C508" s="81"/>
      <c r="D508" s="26"/>
      <c r="E508" s="27"/>
      <c r="F508" s="39">
        <f t="shared" si="53"/>
        <v>0</v>
      </c>
      <c r="G508" s="39">
        <f t="shared" si="52"/>
        <v>0</v>
      </c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9"/>
      <c r="U508" s="31"/>
      <c r="V508" s="26"/>
      <c r="W508" s="30"/>
      <c r="X508" s="59"/>
      <c r="Y508" s="59"/>
      <c r="Z508" s="59">
        <f t="shared" si="51"/>
        <v>0</v>
      </c>
    </row>
    <row r="509" spans="2:26" s="17" customFormat="1" ht="20.100000000000001" customHeight="1" x14ac:dyDescent="0.2">
      <c r="B509" s="80"/>
      <c r="C509" s="81"/>
      <c r="D509" s="26"/>
      <c r="E509" s="27"/>
      <c r="F509" s="39">
        <f t="shared" si="53"/>
        <v>0</v>
      </c>
      <c r="G509" s="39">
        <f t="shared" si="52"/>
        <v>0</v>
      </c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9"/>
      <c r="U509" s="32"/>
      <c r="V509" s="26"/>
      <c r="W509" s="30"/>
      <c r="X509" s="59"/>
      <c r="Y509" s="59"/>
      <c r="Z509" s="59">
        <f t="shared" si="51"/>
        <v>0</v>
      </c>
    </row>
    <row r="510" spans="2:26" s="17" customFormat="1" ht="20.100000000000001" customHeight="1" x14ac:dyDescent="0.2">
      <c r="B510" s="80"/>
      <c r="C510" s="81"/>
      <c r="D510" s="26"/>
      <c r="E510" s="27"/>
      <c r="F510" s="39">
        <f t="shared" si="53"/>
        <v>0</v>
      </c>
      <c r="G510" s="39">
        <f t="shared" si="52"/>
        <v>0</v>
      </c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9"/>
      <c r="U510" s="32"/>
      <c r="V510" s="26"/>
      <c r="W510" s="30"/>
      <c r="X510" s="59"/>
      <c r="Y510" s="59"/>
      <c r="Z510" s="59">
        <f t="shared" si="51"/>
        <v>0</v>
      </c>
    </row>
    <row r="511" spans="2:26" s="17" customFormat="1" ht="20.100000000000001" customHeight="1" x14ac:dyDescent="0.2">
      <c r="B511" s="80"/>
      <c r="C511" s="81"/>
      <c r="D511" s="26"/>
      <c r="E511" s="27"/>
      <c r="F511" s="39">
        <f t="shared" si="53"/>
        <v>0</v>
      </c>
      <c r="G511" s="39">
        <f t="shared" si="52"/>
        <v>0</v>
      </c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9"/>
      <c r="U511" s="32"/>
      <c r="V511" s="26"/>
      <c r="W511" s="30"/>
      <c r="X511" s="59"/>
      <c r="Y511" s="59"/>
      <c r="Z511" s="59">
        <f t="shared" si="51"/>
        <v>0</v>
      </c>
    </row>
    <row r="512" spans="2:26" s="17" customFormat="1" ht="20.100000000000001" customHeight="1" x14ac:dyDescent="0.2">
      <c r="B512" s="80"/>
      <c r="C512" s="81"/>
      <c r="D512" s="26"/>
      <c r="E512" s="27"/>
      <c r="F512" s="39">
        <f t="shared" si="53"/>
        <v>0</v>
      </c>
      <c r="G512" s="39">
        <f t="shared" si="52"/>
        <v>0</v>
      </c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9"/>
      <c r="U512" s="32"/>
      <c r="V512" s="26"/>
      <c r="W512" s="30"/>
      <c r="X512" s="59"/>
      <c r="Y512" s="59"/>
      <c r="Z512" s="59">
        <f t="shared" si="51"/>
        <v>0</v>
      </c>
    </row>
    <row r="513" spans="2:26" s="17" customFormat="1" ht="20.100000000000001" customHeight="1" x14ac:dyDescent="0.2">
      <c r="B513" s="80"/>
      <c r="C513" s="81"/>
      <c r="D513" s="26"/>
      <c r="E513" s="27"/>
      <c r="F513" s="39">
        <f t="shared" si="53"/>
        <v>0</v>
      </c>
      <c r="G513" s="39">
        <f t="shared" si="52"/>
        <v>0</v>
      </c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9"/>
      <c r="U513" s="32"/>
      <c r="V513" s="26"/>
      <c r="W513" s="30"/>
      <c r="X513" s="59"/>
      <c r="Y513" s="59"/>
      <c r="Z513" s="59">
        <f t="shared" si="51"/>
        <v>0</v>
      </c>
    </row>
    <row r="514" spans="2:26" s="17" customFormat="1" ht="20.100000000000001" customHeight="1" x14ac:dyDescent="0.2">
      <c r="B514" s="80"/>
      <c r="C514" s="81"/>
      <c r="D514" s="26"/>
      <c r="E514" s="27"/>
      <c r="F514" s="39">
        <f t="shared" si="53"/>
        <v>0</v>
      </c>
      <c r="G514" s="39">
        <f t="shared" si="52"/>
        <v>0</v>
      </c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9"/>
      <c r="U514" s="32"/>
      <c r="V514" s="26"/>
      <c r="W514" s="30"/>
      <c r="X514" s="59"/>
      <c r="Y514" s="59"/>
      <c r="Z514" s="59">
        <f t="shared" si="51"/>
        <v>0</v>
      </c>
    </row>
    <row r="515" spans="2:26" s="17" customFormat="1" ht="20.100000000000001" customHeight="1" x14ac:dyDescent="0.2">
      <c r="B515" s="80"/>
      <c r="C515" s="81"/>
      <c r="D515" s="26"/>
      <c r="E515" s="27"/>
      <c r="F515" s="39">
        <f t="shared" si="53"/>
        <v>0</v>
      </c>
      <c r="G515" s="39">
        <f t="shared" si="52"/>
        <v>0</v>
      </c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9"/>
      <c r="U515" s="32"/>
      <c r="V515" s="26"/>
      <c r="W515" s="30"/>
      <c r="X515" s="59"/>
      <c r="Y515" s="59"/>
      <c r="Z515" s="59">
        <f t="shared" si="51"/>
        <v>0</v>
      </c>
    </row>
    <row r="516" spans="2:26" s="17" customFormat="1" ht="20.100000000000001" customHeight="1" x14ac:dyDescent="0.2">
      <c r="B516" s="80"/>
      <c r="C516" s="81"/>
      <c r="D516" s="26"/>
      <c r="E516" s="27"/>
      <c r="F516" s="39">
        <f t="shared" si="53"/>
        <v>0</v>
      </c>
      <c r="G516" s="39">
        <f t="shared" si="52"/>
        <v>0</v>
      </c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9"/>
      <c r="U516" s="32"/>
      <c r="V516" s="26"/>
      <c r="W516" s="30"/>
      <c r="X516" s="59"/>
      <c r="Y516" s="59"/>
      <c r="Z516" s="59">
        <f t="shared" si="51"/>
        <v>0</v>
      </c>
    </row>
    <row r="517" spans="2:26" s="17" customFormat="1" ht="20.100000000000001" customHeight="1" x14ac:dyDescent="0.2">
      <c r="B517" s="80"/>
      <c r="C517" s="81"/>
      <c r="D517" s="26"/>
      <c r="E517" s="27"/>
      <c r="F517" s="39">
        <f t="shared" si="53"/>
        <v>0</v>
      </c>
      <c r="G517" s="39">
        <f t="shared" si="52"/>
        <v>0</v>
      </c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9"/>
      <c r="U517" s="32"/>
      <c r="V517" s="26"/>
      <c r="W517" s="30"/>
      <c r="X517" s="59"/>
      <c r="Y517" s="59"/>
      <c r="Z517" s="59">
        <f t="shared" si="51"/>
        <v>0</v>
      </c>
    </row>
    <row r="518" spans="2:26" s="17" customFormat="1" ht="20.100000000000001" customHeight="1" x14ac:dyDescent="0.2">
      <c r="B518" s="80"/>
      <c r="C518" s="81"/>
      <c r="D518" s="26"/>
      <c r="E518" s="27"/>
      <c r="F518" s="39">
        <f t="shared" si="53"/>
        <v>0</v>
      </c>
      <c r="G518" s="39">
        <f t="shared" si="52"/>
        <v>0</v>
      </c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9"/>
      <c r="U518" s="32"/>
      <c r="V518" s="26"/>
      <c r="W518" s="30"/>
      <c r="X518" s="59"/>
      <c r="Y518" s="59"/>
      <c r="Z518" s="59">
        <f t="shared" si="51"/>
        <v>0</v>
      </c>
    </row>
    <row r="519" spans="2:26" s="17" customFormat="1" ht="20.100000000000001" customHeight="1" x14ac:dyDescent="0.2">
      <c r="B519" s="80"/>
      <c r="C519" s="81"/>
      <c r="D519" s="26"/>
      <c r="E519" s="27"/>
      <c r="F519" s="39">
        <f t="shared" si="53"/>
        <v>0</v>
      </c>
      <c r="G519" s="39">
        <f t="shared" si="52"/>
        <v>0</v>
      </c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9"/>
      <c r="U519" s="32"/>
      <c r="V519" s="26"/>
      <c r="W519" s="30"/>
      <c r="X519" s="59"/>
      <c r="Y519" s="59"/>
      <c r="Z519" s="59">
        <f t="shared" si="51"/>
        <v>0</v>
      </c>
    </row>
    <row r="520" spans="2:26" s="17" customFormat="1" ht="20.100000000000001" customHeight="1" x14ac:dyDescent="0.2">
      <c r="B520" s="80"/>
      <c r="C520" s="81"/>
      <c r="D520" s="26"/>
      <c r="E520" s="27"/>
      <c r="F520" s="39">
        <f t="shared" si="53"/>
        <v>0</v>
      </c>
      <c r="G520" s="39">
        <f t="shared" si="52"/>
        <v>0</v>
      </c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9"/>
      <c r="U520" s="32"/>
      <c r="V520" s="26"/>
      <c r="W520" s="30"/>
      <c r="X520" s="59"/>
      <c r="Y520" s="59"/>
      <c r="Z520" s="59">
        <f t="shared" si="51"/>
        <v>0</v>
      </c>
    </row>
    <row r="521" spans="2:26" s="17" customFormat="1" ht="20.100000000000001" customHeight="1" x14ac:dyDescent="0.2">
      <c r="B521" s="80"/>
      <c r="C521" s="81"/>
      <c r="D521" s="26"/>
      <c r="E521" s="27"/>
      <c r="F521" s="39">
        <f t="shared" si="53"/>
        <v>0</v>
      </c>
      <c r="G521" s="39">
        <f t="shared" si="52"/>
        <v>0</v>
      </c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9"/>
      <c r="U521" s="32"/>
      <c r="V521" s="26"/>
      <c r="W521" s="30"/>
      <c r="X521" s="59"/>
      <c r="Y521" s="59"/>
      <c r="Z521" s="59">
        <f t="shared" si="51"/>
        <v>0</v>
      </c>
    </row>
    <row r="522" spans="2:26" s="17" customFormat="1" ht="20.100000000000001" customHeight="1" x14ac:dyDescent="0.2">
      <c r="B522" s="80"/>
      <c r="C522" s="81"/>
      <c r="D522" s="26"/>
      <c r="E522" s="27"/>
      <c r="F522" s="39">
        <f t="shared" si="53"/>
        <v>0</v>
      </c>
      <c r="G522" s="39">
        <f t="shared" ref="G522:G538" si="54">G521+E522-F522</f>
        <v>0</v>
      </c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9"/>
      <c r="U522" s="32"/>
      <c r="V522" s="26"/>
      <c r="W522" s="30"/>
      <c r="X522" s="59"/>
      <c r="Y522" s="59"/>
      <c r="Z522" s="59">
        <f t="shared" si="51"/>
        <v>0</v>
      </c>
    </row>
    <row r="523" spans="2:26" s="17" customFormat="1" ht="20.100000000000001" customHeight="1" x14ac:dyDescent="0.2">
      <c r="B523" s="80"/>
      <c r="C523" s="81"/>
      <c r="D523" s="26"/>
      <c r="E523" s="27"/>
      <c r="F523" s="39">
        <f t="shared" si="53"/>
        <v>0</v>
      </c>
      <c r="G523" s="39">
        <f t="shared" si="54"/>
        <v>0</v>
      </c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9"/>
      <c r="U523" s="32"/>
      <c r="V523" s="26"/>
      <c r="W523" s="30"/>
      <c r="X523" s="59"/>
      <c r="Y523" s="59"/>
      <c r="Z523" s="59">
        <f t="shared" si="51"/>
        <v>0</v>
      </c>
    </row>
    <row r="524" spans="2:26" s="17" customFormat="1" ht="20.100000000000001" customHeight="1" x14ac:dyDescent="0.2">
      <c r="B524" s="80"/>
      <c r="C524" s="81"/>
      <c r="D524" s="26"/>
      <c r="E524" s="27"/>
      <c r="F524" s="39">
        <f t="shared" si="53"/>
        <v>0</v>
      </c>
      <c r="G524" s="39">
        <f t="shared" si="54"/>
        <v>0</v>
      </c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9"/>
      <c r="U524" s="32"/>
      <c r="V524" s="26"/>
      <c r="W524" s="30"/>
      <c r="X524" s="59"/>
      <c r="Y524" s="59"/>
      <c r="Z524" s="59">
        <f t="shared" si="51"/>
        <v>0</v>
      </c>
    </row>
    <row r="525" spans="2:26" s="17" customFormat="1" ht="20.100000000000001" customHeight="1" x14ac:dyDescent="0.2">
      <c r="B525" s="80"/>
      <c r="C525" s="81"/>
      <c r="D525" s="26"/>
      <c r="E525" s="27"/>
      <c r="F525" s="39">
        <f t="shared" si="53"/>
        <v>0</v>
      </c>
      <c r="G525" s="39">
        <f t="shared" si="54"/>
        <v>0</v>
      </c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9"/>
      <c r="U525" s="32"/>
      <c r="V525" s="26"/>
      <c r="W525" s="30"/>
      <c r="X525" s="59"/>
      <c r="Y525" s="59"/>
      <c r="Z525" s="59">
        <f t="shared" si="51"/>
        <v>0</v>
      </c>
    </row>
    <row r="526" spans="2:26" s="17" customFormat="1" ht="20.100000000000001" customHeight="1" x14ac:dyDescent="0.2">
      <c r="B526" s="80"/>
      <c r="C526" s="81"/>
      <c r="D526" s="26"/>
      <c r="E526" s="27"/>
      <c r="F526" s="39">
        <f t="shared" si="53"/>
        <v>0</v>
      </c>
      <c r="G526" s="39">
        <f t="shared" si="54"/>
        <v>0</v>
      </c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9"/>
      <c r="U526" s="32"/>
      <c r="V526" s="26"/>
      <c r="W526" s="30"/>
      <c r="X526" s="59"/>
      <c r="Y526" s="59"/>
      <c r="Z526" s="59">
        <f t="shared" si="51"/>
        <v>0</v>
      </c>
    </row>
    <row r="527" spans="2:26" s="17" customFormat="1" ht="20.100000000000001" customHeight="1" x14ac:dyDescent="0.2">
      <c r="B527" s="80"/>
      <c r="C527" s="81"/>
      <c r="D527" s="26"/>
      <c r="E527" s="27"/>
      <c r="F527" s="39">
        <f t="shared" si="53"/>
        <v>0</v>
      </c>
      <c r="G527" s="39">
        <f t="shared" si="54"/>
        <v>0</v>
      </c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9"/>
      <c r="U527" s="32"/>
      <c r="V527" s="26"/>
      <c r="W527" s="30"/>
      <c r="X527" s="59"/>
      <c r="Y527" s="59"/>
      <c r="Z527" s="59">
        <f t="shared" si="51"/>
        <v>0</v>
      </c>
    </row>
    <row r="528" spans="2:26" s="17" customFormat="1" ht="20.100000000000001" customHeight="1" x14ac:dyDescent="0.2">
      <c r="B528" s="80"/>
      <c r="C528" s="81"/>
      <c r="D528" s="26"/>
      <c r="E528" s="27"/>
      <c r="F528" s="39">
        <f t="shared" si="53"/>
        <v>0</v>
      </c>
      <c r="G528" s="39">
        <f t="shared" si="54"/>
        <v>0</v>
      </c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9"/>
      <c r="U528" s="32"/>
      <c r="V528" s="26"/>
      <c r="W528" s="30"/>
      <c r="X528" s="59"/>
      <c r="Y528" s="59"/>
      <c r="Z528" s="59">
        <f t="shared" si="51"/>
        <v>0</v>
      </c>
    </row>
    <row r="529" spans="1:26" s="17" customFormat="1" ht="20.100000000000001" customHeight="1" x14ac:dyDescent="0.2">
      <c r="B529" s="80"/>
      <c r="C529" s="81"/>
      <c r="D529" s="26"/>
      <c r="E529" s="27"/>
      <c r="F529" s="39">
        <f t="shared" si="53"/>
        <v>0</v>
      </c>
      <c r="G529" s="39">
        <f t="shared" si="54"/>
        <v>0</v>
      </c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9"/>
      <c r="U529" s="32"/>
      <c r="V529" s="26"/>
      <c r="W529" s="30"/>
      <c r="X529" s="59"/>
      <c r="Y529" s="59"/>
      <c r="Z529" s="59">
        <f t="shared" si="51"/>
        <v>0</v>
      </c>
    </row>
    <row r="530" spans="1:26" s="17" customFormat="1" ht="20.100000000000001" customHeight="1" x14ac:dyDescent="0.2">
      <c r="B530" s="80"/>
      <c r="C530" s="81"/>
      <c r="D530" s="26"/>
      <c r="E530" s="27"/>
      <c r="F530" s="39">
        <f t="shared" si="53"/>
        <v>0</v>
      </c>
      <c r="G530" s="39">
        <f t="shared" si="54"/>
        <v>0</v>
      </c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9"/>
      <c r="U530" s="32"/>
      <c r="V530" s="26"/>
      <c r="W530" s="30"/>
      <c r="X530" s="59"/>
      <c r="Y530" s="59"/>
      <c r="Z530" s="59">
        <f t="shared" si="51"/>
        <v>0</v>
      </c>
    </row>
    <row r="531" spans="1:26" s="17" customFormat="1" ht="20.100000000000001" customHeight="1" x14ac:dyDescent="0.2">
      <c r="B531" s="80"/>
      <c r="C531" s="81"/>
      <c r="D531" s="26"/>
      <c r="E531" s="27"/>
      <c r="F531" s="39">
        <f t="shared" si="53"/>
        <v>0</v>
      </c>
      <c r="G531" s="39">
        <f t="shared" si="54"/>
        <v>0</v>
      </c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9"/>
      <c r="U531" s="32"/>
      <c r="V531" s="26"/>
      <c r="W531" s="30"/>
      <c r="X531" s="59"/>
      <c r="Y531" s="59"/>
      <c r="Z531" s="59">
        <f t="shared" si="51"/>
        <v>0</v>
      </c>
    </row>
    <row r="532" spans="1:26" s="17" customFormat="1" ht="20.100000000000001" customHeight="1" x14ac:dyDescent="0.2">
      <c r="B532" s="80"/>
      <c r="C532" s="81"/>
      <c r="D532" s="26"/>
      <c r="E532" s="27"/>
      <c r="F532" s="39">
        <f t="shared" si="53"/>
        <v>0</v>
      </c>
      <c r="G532" s="39">
        <f t="shared" si="54"/>
        <v>0</v>
      </c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9"/>
      <c r="U532" s="32"/>
      <c r="V532" s="26"/>
      <c r="W532" s="30"/>
      <c r="X532" s="59"/>
      <c r="Y532" s="59"/>
      <c r="Z532" s="59">
        <f t="shared" si="51"/>
        <v>0</v>
      </c>
    </row>
    <row r="533" spans="1:26" s="17" customFormat="1" ht="20.100000000000001" customHeight="1" x14ac:dyDescent="0.2">
      <c r="B533" s="80"/>
      <c r="C533" s="81"/>
      <c r="D533" s="26"/>
      <c r="E533" s="27"/>
      <c r="F533" s="39">
        <f t="shared" si="53"/>
        <v>0</v>
      </c>
      <c r="G533" s="39">
        <f t="shared" si="54"/>
        <v>0</v>
      </c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9"/>
      <c r="U533" s="32"/>
      <c r="V533" s="26"/>
      <c r="W533" s="30"/>
      <c r="X533" s="59"/>
      <c r="Y533" s="59"/>
      <c r="Z533" s="59">
        <f t="shared" si="51"/>
        <v>0</v>
      </c>
    </row>
    <row r="534" spans="1:26" s="17" customFormat="1" ht="20.100000000000001" customHeight="1" x14ac:dyDescent="0.2">
      <c r="B534" s="80"/>
      <c r="C534" s="81"/>
      <c r="D534" s="26"/>
      <c r="E534" s="27"/>
      <c r="F534" s="39">
        <f>SUM(H534:S534)</f>
        <v>0</v>
      </c>
      <c r="G534" s="39">
        <f t="shared" si="54"/>
        <v>0</v>
      </c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9"/>
      <c r="U534" s="32"/>
      <c r="V534" s="26"/>
      <c r="W534" s="30"/>
      <c r="X534" s="59"/>
      <c r="Y534" s="59"/>
      <c r="Z534" s="59">
        <f t="shared" si="51"/>
        <v>0</v>
      </c>
    </row>
    <row r="535" spans="1:26" s="17" customFormat="1" ht="20.100000000000001" customHeight="1" x14ac:dyDescent="0.2">
      <c r="B535" s="80"/>
      <c r="C535" s="81"/>
      <c r="D535" s="26"/>
      <c r="E535" s="27"/>
      <c r="F535" s="39">
        <f>SUM(H535:S535)</f>
        <v>0</v>
      </c>
      <c r="G535" s="39">
        <f t="shared" si="54"/>
        <v>0</v>
      </c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9"/>
      <c r="U535" s="32"/>
      <c r="V535" s="26"/>
      <c r="W535" s="30"/>
      <c r="X535" s="59"/>
      <c r="Y535" s="59"/>
      <c r="Z535" s="59">
        <f t="shared" si="51"/>
        <v>0</v>
      </c>
    </row>
    <row r="536" spans="1:26" s="17" customFormat="1" ht="20.100000000000001" customHeight="1" x14ac:dyDescent="0.2">
      <c r="B536" s="80"/>
      <c r="C536" s="81"/>
      <c r="D536" s="26"/>
      <c r="E536" s="27"/>
      <c r="F536" s="39">
        <f>SUM(H536:S536)</f>
        <v>0</v>
      </c>
      <c r="G536" s="39">
        <f t="shared" si="54"/>
        <v>0</v>
      </c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9"/>
      <c r="U536" s="32"/>
      <c r="V536" s="26"/>
      <c r="W536" s="30"/>
      <c r="X536" s="59"/>
      <c r="Y536" s="59"/>
      <c r="Z536" s="59">
        <f t="shared" si="51"/>
        <v>0</v>
      </c>
    </row>
    <row r="537" spans="1:26" s="17" customFormat="1" ht="20.100000000000001" customHeight="1" x14ac:dyDescent="0.2">
      <c r="B537" s="80"/>
      <c r="C537" s="81"/>
      <c r="D537" s="26"/>
      <c r="E537" s="27"/>
      <c r="F537" s="39">
        <f>SUM(H537:S537)</f>
        <v>0</v>
      </c>
      <c r="G537" s="39">
        <f t="shared" si="54"/>
        <v>0</v>
      </c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9"/>
      <c r="U537" s="32"/>
      <c r="V537" s="26"/>
      <c r="W537" s="30"/>
      <c r="X537" s="59"/>
      <c r="Y537" s="59"/>
      <c r="Z537" s="59">
        <f t="shared" si="51"/>
        <v>0</v>
      </c>
    </row>
    <row r="538" spans="1:26" s="17" customFormat="1" ht="20.100000000000001" customHeight="1" x14ac:dyDescent="0.2">
      <c r="B538" s="80"/>
      <c r="C538" s="81"/>
      <c r="D538" s="33"/>
      <c r="E538" s="34"/>
      <c r="F538" s="40">
        <f>SUM(H538:S538)</f>
        <v>0</v>
      </c>
      <c r="G538" s="40">
        <f t="shared" si="54"/>
        <v>0</v>
      </c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41"/>
      <c r="U538" s="36"/>
      <c r="V538" s="33"/>
      <c r="W538" s="37"/>
      <c r="X538" s="59"/>
      <c r="Y538" s="59"/>
      <c r="Z538" s="59">
        <f t="shared" si="51"/>
        <v>0</v>
      </c>
    </row>
    <row r="539" spans="1:26" s="17" customFormat="1" ht="20.100000000000001" customHeight="1" x14ac:dyDescent="0.2">
      <c r="B539" s="82"/>
      <c r="C539" s="83"/>
      <c r="D539" s="86" t="s">
        <v>15</v>
      </c>
      <c r="E539" s="88">
        <f>E484+SUM(E489:E538)</f>
        <v>0</v>
      </c>
      <c r="F539" s="88">
        <f>F484+SUM(F489:F538)</f>
        <v>0</v>
      </c>
      <c r="G539" s="88">
        <f>E539-F539</f>
        <v>0</v>
      </c>
      <c r="H539" s="61">
        <f t="shared" ref="H539:S539" si="55">H485+SUM(H489:H538)</f>
        <v>0</v>
      </c>
      <c r="I539" s="61">
        <f t="shared" si="55"/>
        <v>0</v>
      </c>
      <c r="J539" s="61">
        <f t="shared" si="55"/>
        <v>0</v>
      </c>
      <c r="K539" s="61">
        <f t="shared" si="55"/>
        <v>0</v>
      </c>
      <c r="L539" s="61">
        <f t="shared" si="55"/>
        <v>0</v>
      </c>
      <c r="M539" s="61">
        <f t="shared" si="55"/>
        <v>0</v>
      </c>
      <c r="N539" s="61">
        <f t="shared" si="55"/>
        <v>0</v>
      </c>
      <c r="O539" s="61">
        <f t="shared" si="55"/>
        <v>0</v>
      </c>
      <c r="P539" s="61">
        <f t="shared" si="55"/>
        <v>0</v>
      </c>
      <c r="Q539" s="61">
        <f t="shared" si="55"/>
        <v>0</v>
      </c>
      <c r="R539" s="61">
        <f t="shared" si="55"/>
        <v>0</v>
      </c>
      <c r="S539" s="61">
        <f t="shared" si="55"/>
        <v>0</v>
      </c>
      <c r="T539" s="91"/>
      <c r="U539" s="91"/>
      <c r="V539" s="91"/>
      <c r="W539" s="93"/>
      <c r="X539" s="62">
        <f>X485+SUM(X489:X538)</f>
        <v>0</v>
      </c>
      <c r="Y539" s="64"/>
      <c r="Z539" s="62">
        <f>Z485+SUM(Z489:Z538)</f>
        <v>0</v>
      </c>
    </row>
    <row r="540" spans="1:26" ht="20.100000000000001" customHeight="1" thickBot="1" x14ac:dyDescent="0.25">
      <c r="A540" s="10"/>
      <c r="B540" s="84"/>
      <c r="C540" s="85"/>
      <c r="D540" s="87"/>
      <c r="E540" s="89"/>
      <c r="F540" s="89"/>
      <c r="G540" s="89"/>
      <c r="H540" s="89">
        <f>SUM(H539:I539)</f>
        <v>0</v>
      </c>
      <c r="I540" s="89"/>
      <c r="J540" s="89">
        <f>SUM(J539:K539)</f>
        <v>0</v>
      </c>
      <c r="K540" s="89"/>
      <c r="L540" s="9">
        <f>L539</f>
        <v>0</v>
      </c>
      <c r="M540" s="89">
        <f>SUM(M539:S539)</f>
        <v>0</v>
      </c>
      <c r="N540" s="89"/>
      <c r="O540" s="89"/>
      <c r="P540" s="89"/>
      <c r="Q540" s="89"/>
      <c r="R540" s="89"/>
      <c r="S540" s="89"/>
      <c r="T540" s="92"/>
      <c r="U540" s="92"/>
      <c r="V540" s="92"/>
      <c r="W540" s="94"/>
      <c r="X540" s="71">
        <f>X539+Z539</f>
        <v>0</v>
      </c>
      <c r="Y540" s="72"/>
      <c r="Z540" s="73"/>
    </row>
    <row r="541" spans="1:26" s="17" customFormat="1" ht="20.100000000000001" customHeight="1" x14ac:dyDescent="0.2">
      <c r="B541" s="90" t="s">
        <v>27</v>
      </c>
      <c r="C541" s="90"/>
      <c r="D541" s="90"/>
      <c r="E541" s="90"/>
      <c r="F541" s="90"/>
      <c r="G541" s="90"/>
      <c r="H541" s="90"/>
      <c r="I541" s="90"/>
      <c r="J541" s="90"/>
      <c r="K541" s="90"/>
      <c r="L541" s="90"/>
      <c r="M541" s="90"/>
      <c r="N541" s="90"/>
      <c r="O541" s="90"/>
      <c r="P541" s="90"/>
      <c r="Q541" s="90"/>
      <c r="R541" s="90"/>
      <c r="S541" s="90"/>
      <c r="T541" s="90"/>
      <c r="U541" s="90"/>
      <c r="V541" s="90"/>
      <c r="W541" s="90"/>
    </row>
    <row r="542" spans="1:26" s="17" customFormat="1" ht="20.100000000000001" customHeight="1" x14ac:dyDescent="0.2">
      <c r="G542" s="18"/>
    </row>
    <row r="543" spans="1:26" s="17" customFormat="1" ht="20.100000000000001" customHeight="1" thickBot="1" x14ac:dyDescent="0.25">
      <c r="B543" s="17" t="s">
        <v>41</v>
      </c>
      <c r="W543" s="14" t="s">
        <v>13</v>
      </c>
    </row>
    <row r="544" spans="1:26" s="17" customFormat="1" ht="20.100000000000001" customHeight="1" x14ac:dyDescent="0.2">
      <c r="B544" s="125"/>
      <c r="C544" s="126"/>
      <c r="D544" s="129" t="s">
        <v>0</v>
      </c>
      <c r="E544" s="130">
        <f>E539</f>
        <v>0</v>
      </c>
      <c r="F544" s="130">
        <f>F539</f>
        <v>0</v>
      </c>
      <c r="G544" s="130">
        <f>G539</f>
        <v>0</v>
      </c>
      <c r="H544" s="120">
        <f>H540</f>
        <v>0</v>
      </c>
      <c r="I544" s="121"/>
      <c r="J544" s="120">
        <f>J540</f>
        <v>0</v>
      </c>
      <c r="K544" s="121"/>
      <c r="L544" s="42">
        <f>L540</f>
        <v>0</v>
      </c>
      <c r="M544" s="120">
        <f>M540</f>
        <v>0</v>
      </c>
      <c r="N544" s="122"/>
      <c r="O544" s="122"/>
      <c r="P544" s="122"/>
      <c r="Q544" s="122"/>
      <c r="R544" s="122"/>
      <c r="S544" s="121"/>
      <c r="T544" s="123"/>
      <c r="U544" s="123"/>
      <c r="V544" s="123"/>
      <c r="W544" s="123"/>
      <c r="X544" s="74">
        <f>X540</f>
        <v>0</v>
      </c>
      <c r="Y544" s="75"/>
      <c r="Z544" s="76"/>
    </row>
    <row r="545" spans="2:26" s="17" customFormat="1" ht="20.100000000000001" customHeight="1" x14ac:dyDescent="0.2">
      <c r="B545" s="127"/>
      <c r="C545" s="128"/>
      <c r="D545" s="106"/>
      <c r="E545" s="131"/>
      <c r="F545" s="131"/>
      <c r="G545" s="131"/>
      <c r="H545" s="61">
        <f t="shared" ref="H545:N545" si="56">H539</f>
        <v>0</v>
      </c>
      <c r="I545" s="61">
        <f t="shared" si="56"/>
        <v>0</v>
      </c>
      <c r="J545" s="61">
        <f t="shared" si="56"/>
        <v>0</v>
      </c>
      <c r="K545" s="61">
        <f t="shared" si="56"/>
        <v>0</v>
      </c>
      <c r="L545" s="61">
        <f t="shared" si="56"/>
        <v>0</v>
      </c>
      <c r="M545" s="61">
        <f t="shared" si="56"/>
        <v>0</v>
      </c>
      <c r="N545" s="61">
        <f t="shared" si="56"/>
        <v>0</v>
      </c>
      <c r="O545" s="61">
        <f>O539</f>
        <v>0</v>
      </c>
      <c r="P545" s="61">
        <f>P539</f>
        <v>0</v>
      </c>
      <c r="Q545" s="61">
        <f>Q539</f>
        <v>0</v>
      </c>
      <c r="R545" s="61">
        <f>R539</f>
        <v>0</v>
      </c>
      <c r="S545" s="61">
        <f>S539</f>
        <v>0</v>
      </c>
      <c r="T545" s="124"/>
      <c r="U545" s="124"/>
      <c r="V545" s="124"/>
      <c r="W545" s="124"/>
      <c r="X545" s="65">
        <f>X539</f>
        <v>0</v>
      </c>
      <c r="Y545" s="66"/>
      <c r="Z545" s="65">
        <f>Z539</f>
        <v>0</v>
      </c>
    </row>
    <row r="546" spans="2:26" s="17" customFormat="1" ht="20.100000000000001" customHeight="1" x14ac:dyDescent="0.2">
      <c r="B546" s="102" t="s">
        <v>11</v>
      </c>
      <c r="C546" s="103"/>
      <c r="D546" s="106" t="s">
        <v>14</v>
      </c>
      <c r="E546" s="106" t="s">
        <v>4</v>
      </c>
      <c r="F546" s="106" t="s">
        <v>5</v>
      </c>
      <c r="G546" s="106" t="s">
        <v>6</v>
      </c>
      <c r="H546" s="107" t="s">
        <v>29</v>
      </c>
      <c r="I546" s="108"/>
      <c r="J546" s="108"/>
      <c r="K546" s="108"/>
      <c r="L546" s="108"/>
      <c r="M546" s="108"/>
      <c r="N546" s="108"/>
      <c r="O546" s="108"/>
      <c r="P546" s="108"/>
      <c r="Q546" s="108"/>
      <c r="R546" s="108"/>
      <c r="S546" s="109"/>
      <c r="T546" s="110" t="s">
        <v>7</v>
      </c>
      <c r="U546" s="111"/>
      <c r="V546" s="111"/>
      <c r="W546" s="112"/>
      <c r="X546" s="77" t="s">
        <v>88</v>
      </c>
      <c r="Y546" s="78"/>
      <c r="Z546" s="79"/>
    </row>
    <row r="547" spans="2:26" s="17" customFormat="1" ht="20.100000000000001" customHeight="1" x14ac:dyDescent="0.2">
      <c r="B547" s="102"/>
      <c r="C547" s="103"/>
      <c r="D547" s="106"/>
      <c r="E547" s="106"/>
      <c r="F547" s="106"/>
      <c r="G547" s="106"/>
      <c r="H547" s="113" t="s">
        <v>1</v>
      </c>
      <c r="I547" s="114"/>
      <c r="J547" s="115" t="s">
        <v>12</v>
      </c>
      <c r="K547" s="116"/>
      <c r="L547" s="7" t="s">
        <v>2</v>
      </c>
      <c r="M547" s="113" t="s">
        <v>3</v>
      </c>
      <c r="N547" s="117"/>
      <c r="O547" s="117"/>
      <c r="P547" s="117"/>
      <c r="Q547" s="117"/>
      <c r="R547" s="117"/>
      <c r="S547" s="114"/>
      <c r="T547" s="118" t="s">
        <v>8</v>
      </c>
      <c r="U547" s="118" t="s">
        <v>9</v>
      </c>
      <c r="V547" s="118" t="s">
        <v>100</v>
      </c>
      <c r="W547" s="97" t="s">
        <v>83</v>
      </c>
      <c r="X547" s="99" t="s">
        <v>87</v>
      </c>
      <c r="Y547" s="100" t="s">
        <v>102</v>
      </c>
      <c r="Z547" s="101"/>
    </row>
    <row r="548" spans="2:26" s="17" customFormat="1" ht="20.100000000000001" customHeight="1" x14ac:dyDescent="0.2">
      <c r="B548" s="104"/>
      <c r="C548" s="105"/>
      <c r="D548" s="86"/>
      <c r="E548" s="86"/>
      <c r="F548" s="86"/>
      <c r="G548" s="86"/>
      <c r="H548" s="7" t="s">
        <v>16</v>
      </c>
      <c r="I548" s="7" t="s">
        <v>17</v>
      </c>
      <c r="J548" s="8" t="s">
        <v>18</v>
      </c>
      <c r="K548" s="8" t="s">
        <v>19</v>
      </c>
      <c r="L548" s="7" t="s">
        <v>2</v>
      </c>
      <c r="M548" s="8" t="s">
        <v>20</v>
      </c>
      <c r="N548" s="8" t="s">
        <v>21</v>
      </c>
      <c r="O548" s="8" t="s">
        <v>22</v>
      </c>
      <c r="P548" s="8" t="s">
        <v>23</v>
      </c>
      <c r="Q548" s="8" t="s">
        <v>24</v>
      </c>
      <c r="R548" s="8" t="s">
        <v>25</v>
      </c>
      <c r="S548" s="7" t="s">
        <v>26</v>
      </c>
      <c r="T548" s="119"/>
      <c r="U548" s="119"/>
      <c r="V548" s="119"/>
      <c r="W548" s="98"/>
      <c r="X548" s="99"/>
      <c r="Y548" s="58" t="s">
        <v>86</v>
      </c>
      <c r="Z548" s="55" t="s">
        <v>85</v>
      </c>
    </row>
    <row r="549" spans="2:26" s="17" customFormat="1" ht="20.100000000000001" customHeight="1" x14ac:dyDescent="0.2">
      <c r="B549" s="95"/>
      <c r="C549" s="96"/>
      <c r="D549" s="20"/>
      <c r="E549" s="21"/>
      <c r="F549" s="38">
        <f>SUM(H549:S549)</f>
        <v>0</v>
      </c>
      <c r="G549" s="38">
        <f>G544+E549-F549</f>
        <v>0</v>
      </c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4"/>
      <c r="U549" s="24"/>
      <c r="V549" s="50"/>
      <c r="W549" s="25"/>
      <c r="X549" s="59"/>
      <c r="Y549" s="59"/>
      <c r="Z549" s="59">
        <f t="shared" ref="Z549:Z598" si="57">ROUNDDOWN(Y549*0.02,0)</f>
        <v>0</v>
      </c>
    </row>
    <row r="550" spans="2:26" s="17" customFormat="1" ht="20.100000000000001" customHeight="1" x14ac:dyDescent="0.2">
      <c r="B550" s="80"/>
      <c r="C550" s="81"/>
      <c r="D550" s="26"/>
      <c r="E550" s="27"/>
      <c r="F550" s="39">
        <f>SUM(H550:S550)</f>
        <v>0</v>
      </c>
      <c r="G550" s="39">
        <f t="shared" ref="G550:G581" si="58">G549+E550-F550</f>
        <v>0</v>
      </c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9"/>
      <c r="U550" s="29"/>
      <c r="V550" s="51"/>
      <c r="W550" s="30"/>
      <c r="X550" s="59"/>
      <c r="Y550" s="59"/>
      <c r="Z550" s="59">
        <f t="shared" si="57"/>
        <v>0</v>
      </c>
    </row>
    <row r="551" spans="2:26" s="17" customFormat="1" ht="20.100000000000001" customHeight="1" x14ac:dyDescent="0.2">
      <c r="B551" s="80"/>
      <c r="C551" s="81"/>
      <c r="D551" s="26"/>
      <c r="E551" s="27"/>
      <c r="F551" s="39">
        <f t="shared" ref="F551:F593" si="59">SUM(H551:S551)</f>
        <v>0</v>
      </c>
      <c r="G551" s="39">
        <f t="shared" si="58"/>
        <v>0</v>
      </c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9"/>
      <c r="U551" s="29"/>
      <c r="V551" s="26"/>
      <c r="W551" s="30"/>
      <c r="X551" s="59"/>
      <c r="Y551" s="59"/>
      <c r="Z551" s="59">
        <f t="shared" si="57"/>
        <v>0</v>
      </c>
    </row>
    <row r="552" spans="2:26" s="17" customFormat="1" ht="20.100000000000001" customHeight="1" x14ac:dyDescent="0.2">
      <c r="B552" s="80"/>
      <c r="C552" s="81"/>
      <c r="D552" s="26"/>
      <c r="E552" s="27"/>
      <c r="F552" s="39">
        <f t="shared" si="59"/>
        <v>0</v>
      </c>
      <c r="G552" s="39">
        <f t="shared" si="58"/>
        <v>0</v>
      </c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9"/>
      <c r="U552" s="29"/>
      <c r="V552" s="26"/>
      <c r="W552" s="30"/>
      <c r="X552" s="59"/>
      <c r="Y552" s="59"/>
      <c r="Z552" s="59">
        <f t="shared" si="57"/>
        <v>0</v>
      </c>
    </row>
    <row r="553" spans="2:26" s="17" customFormat="1" ht="20.100000000000001" customHeight="1" x14ac:dyDescent="0.2">
      <c r="B553" s="80"/>
      <c r="C553" s="81"/>
      <c r="D553" s="26"/>
      <c r="E553" s="27"/>
      <c r="F553" s="39">
        <f t="shared" si="59"/>
        <v>0</v>
      </c>
      <c r="G553" s="39">
        <f t="shared" si="58"/>
        <v>0</v>
      </c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9"/>
      <c r="U553" s="29"/>
      <c r="V553" s="26"/>
      <c r="W553" s="30"/>
      <c r="X553" s="59"/>
      <c r="Y553" s="59"/>
      <c r="Z553" s="59">
        <f t="shared" si="57"/>
        <v>0</v>
      </c>
    </row>
    <row r="554" spans="2:26" s="17" customFormat="1" ht="20.100000000000001" customHeight="1" x14ac:dyDescent="0.2">
      <c r="B554" s="80"/>
      <c r="C554" s="81"/>
      <c r="D554" s="26"/>
      <c r="E554" s="27"/>
      <c r="F554" s="39">
        <f t="shared" si="59"/>
        <v>0</v>
      </c>
      <c r="G554" s="39">
        <f t="shared" si="58"/>
        <v>0</v>
      </c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9"/>
      <c r="U554" s="29"/>
      <c r="V554" s="26"/>
      <c r="W554" s="30"/>
      <c r="X554" s="59"/>
      <c r="Y554" s="59"/>
      <c r="Z554" s="59">
        <f t="shared" si="57"/>
        <v>0</v>
      </c>
    </row>
    <row r="555" spans="2:26" s="17" customFormat="1" ht="20.100000000000001" customHeight="1" x14ac:dyDescent="0.2">
      <c r="B555" s="80"/>
      <c r="C555" s="81"/>
      <c r="D555" s="26"/>
      <c r="E555" s="27"/>
      <c r="F555" s="39">
        <f t="shared" si="59"/>
        <v>0</v>
      </c>
      <c r="G555" s="39">
        <f t="shared" si="58"/>
        <v>0</v>
      </c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9"/>
      <c r="U555" s="29"/>
      <c r="V555" s="26"/>
      <c r="W555" s="30"/>
      <c r="X555" s="59"/>
      <c r="Y555" s="59"/>
      <c r="Z555" s="59">
        <f t="shared" si="57"/>
        <v>0</v>
      </c>
    </row>
    <row r="556" spans="2:26" s="17" customFormat="1" ht="20.100000000000001" customHeight="1" x14ac:dyDescent="0.2">
      <c r="B556" s="80"/>
      <c r="C556" s="81"/>
      <c r="D556" s="26"/>
      <c r="E556" s="27"/>
      <c r="F556" s="39">
        <f t="shared" si="59"/>
        <v>0</v>
      </c>
      <c r="G556" s="39">
        <f t="shared" si="58"/>
        <v>0</v>
      </c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9"/>
      <c r="U556" s="29"/>
      <c r="V556" s="26"/>
      <c r="W556" s="30"/>
      <c r="X556" s="59"/>
      <c r="Y556" s="59"/>
      <c r="Z556" s="59">
        <f t="shared" si="57"/>
        <v>0</v>
      </c>
    </row>
    <row r="557" spans="2:26" s="17" customFormat="1" ht="20.100000000000001" customHeight="1" x14ac:dyDescent="0.2">
      <c r="B557" s="80"/>
      <c r="C557" s="81"/>
      <c r="D557" s="26"/>
      <c r="E557" s="27"/>
      <c r="F557" s="39">
        <f t="shared" si="59"/>
        <v>0</v>
      </c>
      <c r="G557" s="39">
        <f t="shared" si="58"/>
        <v>0</v>
      </c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9"/>
      <c r="U557" s="29"/>
      <c r="V557" s="26"/>
      <c r="W557" s="30"/>
      <c r="X557" s="59"/>
      <c r="Y557" s="59"/>
      <c r="Z557" s="59">
        <f t="shared" si="57"/>
        <v>0</v>
      </c>
    </row>
    <row r="558" spans="2:26" s="17" customFormat="1" ht="20.100000000000001" customHeight="1" x14ac:dyDescent="0.2">
      <c r="B558" s="80"/>
      <c r="C558" s="81"/>
      <c r="D558" s="26"/>
      <c r="E558" s="27"/>
      <c r="F558" s="39">
        <f t="shared" si="59"/>
        <v>0</v>
      </c>
      <c r="G558" s="39">
        <f t="shared" si="58"/>
        <v>0</v>
      </c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9"/>
      <c r="U558" s="29"/>
      <c r="V558" s="26"/>
      <c r="W558" s="30"/>
      <c r="X558" s="59"/>
      <c r="Y558" s="59"/>
      <c r="Z558" s="59">
        <f t="shared" si="57"/>
        <v>0</v>
      </c>
    </row>
    <row r="559" spans="2:26" s="17" customFormat="1" ht="20.100000000000001" customHeight="1" x14ac:dyDescent="0.2">
      <c r="B559" s="80"/>
      <c r="C559" s="81"/>
      <c r="D559" s="26"/>
      <c r="E559" s="27"/>
      <c r="F559" s="39">
        <f t="shared" si="59"/>
        <v>0</v>
      </c>
      <c r="G559" s="39">
        <f t="shared" si="58"/>
        <v>0</v>
      </c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9"/>
      <c r="U559" s="29"/>
      <c r="V559" s="26"/>
      <c r="W559" s="30"/>
      <c r="X559" s="59"/>
      <c r="Y559" s="59"/>
      <c r="Z559" s="59">
        <f t="shared" si="57"/>
        <v>0</v>
      </c>
    </row>
    <row r="560" spans="2:26" s="17" customFormat="1" ht="20.100000000000001" customHeight="1" x14ac:dyDescent="0.2">
      <c r="B560" s="80"/>
      <c r="C560" s="81"/>
      <c r="D560" s="26"/>
      <c r="E560" s="27"/>
      <c r="F560" s="39">
        <f t="shared" si="59"/>
        <v>0</v>
      </c>
      <c r="G560" s="39">
        <f t="shared" si="58"/>
        <v>0</v>
      </c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9"/>
      <c r="U560" s="29"/>
      <c r="V560" s="26"/>
      <c r="W560" s="30"/>
      <c r="X560" s="59"/>
      <c r="Y560" s="59"/>
      <c r="Z560" s="59">
        <f t="shared" si="57"/>
        <v>0</v>
      </c>
    </row>
    <row r="561" spans="2:26" s="17" customFormat="1" ht="20.100000000000001" customHeight="1" x14ac:dyDescent="0.2">
      <c r="B561" s="80"/>
      <c r="C561" s="81"/>
      <c r="D561" s="26"/>
      <c r="E561" s="27"/>
      <c r="F561" s="39">
        <f t="shared" si="59"/>
        <v>0</v>
      </c>
      <c r="G561" s="39">
        <f t="shared" si="58"/>
        <v>0</v>
      </c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9"/>
      <c r="U561" s="29"/>
      <c r="V561" s="26"/>
      <c r="W561" s="30"/>
      <c r="X561" s="59"/>
      <c r="Y561" s="59"/>
      <c r="Z561" s="59">
        <f t="shared" si="57"/>
        <v>0</v>
      </c>
    </row>
    <row r="562" spans="2:26" s="17" customFormat="1" ht="20.100000000000001" customHeight="1" x14ac:dyDescent="0.2">
      <c r="B562" s="80"/>
      <c r="C562" s="81"/>
      <c r="D562" s="26"/>
      <c r="E562" s="27"/>
      <c r="F562" s="39">
        <f t="shared" si="59"/>
        <v>0</v>
      </c>
      <c r="G562" s="39">
        <f t="shared" si="58"/>
        <v>0</v>
      </c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9"/>
      <c r="U562" s="29"/>
      <c r="V562" s="26"/>
      <c r="W562" s="30"/>
      <c r="X562" s="59"/>
      <c r="Y562" s="59"/>
      <c r="Z562" s="59">
        <f t="shared" si="57"/>
        <v>0</v>
      </c>
    </row>
    <row r="563" spans="2:26" s="17" customFormat="1" ht="20.100000000000001" customHeight="1" x14ac:dyDescent="0.2">
      <c r="B563" s="80"/>
      <c r="C563" s="81"/>
      <c r="D563" s="26"/>
      <c r="E563" s="27"/>
      <c r="F563" s="39">
        <f t="shared" si="59"/>
        <v>0</v>
      </c>
      <c r="G563" s="39">
        <f t="shared" si="58"/>
        <v>0</v>
      </c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9"/>
      <c r="U563" s="29"/>
      <c r="V563" s="26"/>
      <c r="W563" s="30"/>
      <c r="X563" s="59"/>
      <c r="Y563" s="59"/>
      <c r="Z563" s="59">
        <f t="shared" si="57"/>
        <v>0</v>
      </c>
    </row>
    <row r="564" spans="2:26" s="17" customFormat="1" ht="20.100000000000001" customHeight="1" x14ac:dyDescent="0.2">
      <c r="B564" s="80"/>
      <c r="C564" s="81"/>
      <c r="D564" s="26"/>
      <c r="E564" s="27"/>
      <c r="F564" s="39">
        <f t="shared" si="59"/>
        <v>0</v>
      </c>
      <c r="G564" s="39">
        <f t="shared" si="58"/>
        <v>0</v>
      </c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9"/>
      <c r="U564" s="29"/>
      <c r="V564" s="26"/>
      <c r="W564" s="30"/>
      <c r="X564" s="59"/>
      <c r="Y564" s="59"/>
      <c r="Z564" s="59">
        <f t="shared" si="57"/>
        <v>0</v>
      </c>
    </row>
    <row r="565" spans="2:26" s="17" customFormat="1" ht="20.100000000000001" customHeight="1" x14ac:dyDescent="0.2">
      <c r="B565" s="80"/>
      <c r="C565" s="81"/>
      <c r="D565" s="26"/>
      <c r="E565" s="27"/>
      <c r="F565" s="39">
        <f t="shared" si="59"/>
        <v>0</v>
      </c>
      <c r="G565" s="39">
        <f t="shared" si="58"/>
        <v>0</v>
      </c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9"/>
      <c r="U565" s="29"/>
      <c r="V565" s="26"/>
      <c r="W565" s="30"/>
      <c r="X565" s="59"/>
      <c r="Y565" s="59"/>
      <c r="Z565" s="59">
        <f t="shared" si="57"/>
        <v>0</v>
      </c>
    </row>
    <row r="566" spans="2:26" s="17" customFormat="1" ht="20.100000000000001" customHeight="1" x14ac:dyDescent="0.2">
      <c r="B566" s="80"/>
      <c r="C566" s="81"/>
      <c r="D566" s="26"/>
      <c r="E566" s="27"/>
      <c r="F566" s="39">
        <f t="shared" si="59"/>
        <v>0</v>
      </c>
      <c r="G566" s="39">
        <f t="shared" si="58"/>
        <v>0</v>
      </c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9"/>
      <c r="U566" s="29"/>
      <c r="V566" s="26"/>
      <c r="W566" s="30"/>
      <c r="X566" s="59"/>
      <c r="Y566" s="59"/>
      <c r="Z566" s="59">
        <f t="shared" si="57"/>
        <v>0</v>
      </c>
    </row>
    <row r="567" spans="2:26" s="17" customFormat="1" ht="20.100000000000001" customHeight="1" x14ac:dyDescent="0.2">
      <c r="B567" s="80"/>
      <c r="C567" s="81"/>
      <c r="D567" s="26"/>
      <c r="E567" s="27"/>
      <c r="F567" s="39">
        <f t="shared" si="59"/>
        <v>0</v>
      </c>
      <c r="G567" s="39">
        <f t="shared" si="58"/>
        <v>0</v>
      </c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9"/>
      <c r="U567" s="29"/>
      <c r="V567" s="26"/>
      <c r="W567" s="30"/>
      <c r="X567" s="59"/>
      <c r="Y567" s="59"/>
      <c r="Z567" s="59">
        <f t="shared" si="57"/>
        <v>0</v>
      </c>
    </row>
    <row r="568" spans="2:26" s="17" customFormat="1" ht="20.100000000000001" customHeight="1" x14ac:dyDescent="0.2">
      <c r="B568" s="80"/>
      <c r="C568" s="81"/>
      <c r="D568" s="26"/>
      <c r="E568" s="27"/>
      <c r="F568" s="39">
        <f t="shared" si="59"/>
        <v>0</v>
      </c>
      <c r="G568" s="39">
        <f t="shared" si="58"/>
        <v>0</v>
      </c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9"/>
      <c r="U568" s="31"/>
      <c r="V568" s="26"/>
      <c r="W568" s="30"/>
      <c r="X568" s="59"/>
      <c r="Y568" s="59"/>
      <c r="Z568" s="59">
        <f t="shared" si="57"/>
        <v>0</v>
      </c>
    </row>
    <row r="569" spans="2:26" s="17" customFormat="1" ht="20.100000000000001" customHeight="1" x14ac:dyDescent="0.2">
      <c r="B569" s="80"/>
      <c r="C569" s="81"/>
      <c r="D569" s="26"/>
      <c r="E569" s="27"/>
      <c r="F569" s="39">
        <f t="shared" si="59"/>
        <v>0</v>
      </c>
      <c r="G569" s="39">
        <f t="shared" si="58"/>
        <v>0</v>
      </c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9"/>
      <c r="U569" s="32"/>
      <c r="V569" s="26"/>
      <c r="W569" s="30"/>
      <c r="X569" s="59"/>
      <c r="Y569" s="59"/>
      <c r="Z569" s="59">
        <f t="shared" si="57"/>
        <v>0</v>
      </c>
    </row>
    <row r="570" spans="2:26" s="17" customFormat="1" ht="20.100000000000001" customHeight="1" x14ac:dyDescent="0.2">
      <c r="B570" s="80"/>
      <c r="C570" s="81"/>
      <c r="D570" s="26"/>
      <c r="E570" s="27"/>
      <c r="F570" s="39">
        <f t="shared" si="59"/>
        <v>0</v>
      </c>
      <c r="G570" s="39">
        <f t="shared" si="58"/>
        <v>0</v>
      </c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9"/>
      <c r="U570" s="32"/>
      <c r="V570" s="26"/>
      <c r="W570" s="30"/>
      <c r="X570" s="59"/>
      <c r="Y570" s="59"/>
      <c r="Z570" s="59">
        <f t="shared" si="57"/>
        <v>0</v>
      </c>
    </row>
    <row r="571" spans="2:26" s="17" customFormat="1" ht="20.100000000000001" customHeight="1" x14ac:dyDescent="0.2">
      <c r="B571" s="80"/>
      <c r="C571" s="81"/>
      <c r="D571" s="26"/>
      <c r="E571" s="27"/>
      <c r="F571" s="39">
        <f t="shared" si="59"/>
        <v>0</v>
      </c>
      <c r="G571" s="39">
        <f t="shared" si="58"/>
        <v>0</v>
      </c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9"/>
      <c r="U571" s="32"/>
      <c r="V571" s="26"/>
      <c r="W571" s="30"/>
      <c r="X571" s="59"/>
      <c r="Y571" s="59"/>
      <c r="Z571" s="59">
        <f t="shared" si="57"/>
        <v>0</v>
      </c>
    </row>
    <row r="572" spans="2:26" s="17" customFormat="1" ht="20.100000000000001" customHeight="1" x14ac:dyDescent="0.2">
      <c r="B572" s="80"/>
      <c r="C572" s="81"/>
      <c r="D572" s="26"/>
      <c r="E572" s="27"/>
      <c r="F572" s="39">
        <f t="shared" si="59"/>
        <v>0</v>
      </c>
      <c r="G572" s="39">
        <f t="shared" si="58"/>
        <v>0</v>
      </c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9"/>
      <c r="U572" s="32"/>
      <c r="V572" s="26"/>
      <c r="W572" s="30"/>
      <c r="X572" s="59"/>
      <c r="Y572" s="59"/>
      <c r="Z572" s="59">
        <f t="shared" si="57"/>
        <v>0</v>
      </c>
    </row>
    <row r="573" spans="2:26" s="17" customFormat="1" ht="20.100000000000001" customHeight="1" x14ac:dyDescent="0.2">
      <c r="B573" s="80"/>
      <c r="C573" s="81"/>
      <c r="D573" s="26"/>
      <c r="E573" s="27"/>
      <c r="F573" s="39">
        <f t="shared" si="59"/>
        <v>0</v>
      </c>
      <c r="G573" s="39">
        <f t="shared" si="58"/>
        <v>0</v>
      </c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9"/>
      <c r="U573" s="32"/>
      <c r="V573" s="26"/>
      <c r="W573" s="30"/>
      <c r="X573" s="59"/>
      <c r="Y573" s="59"/>
      <c r="Z573" s="59">
        <f t="shared" si="57"/>
        <v>0</v>
      </c>
    </row>
    <row r="574" spans="2:26" s="17" customFormat="1" ht="20.100000000000001" customHeight="1" x14ac:dyDescent="0.2">
      <c r="B574" s="80"/>
      <c r="C574" s="81"/>
      <c r="D574" s="26"/>
      <c r="E574" s="27"/>
      <c r="F574" s="39">
        <f t="shared" si="59"/>
        <v>0</v>
      </c>
      <c r="G574" s="39">
        <f t="shared" si="58"/>
        <v>0</v>
      </c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9"/>
      <c r="U574" s="32"/>
      <c r="V574" s="26"/>
      <c r="W574" s="30"/>
      <c r="X574" s="59"/>
      <c r="Y574" s="59"/>
      <c r="Z574" s="59">
        <f t="shared" si="57"/>
        <v>0</v>
      </c>
    </row>
    <row r="575" spans="2:26" s="17" customFormat="1" ht="20.100000000000001" customHeight="1" x14ac:dyDescent="0.2">
      <c r="B575" s="80"/>
      <c r="C575" s="81"/>
      <c r="D575" s="26"/>
      <c r="E575" s="27"/>
      <c r="F575" s="39">
        <f t="shared" si="59"/>
        <v>0</v>
      </c>
      <c r="G575" s="39">
        <f t="shared" si="58"/>
        <v>0</v>
      </c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9"/>
      <c r="U575" s="32"/>
      <c r="V575" s="26"/>
      <c r="W575" s="30"/>
      <c r="X575" s="59"/>
      <c r="Y575" s="59"/>
      <c r="Z575" s="59">
        <f t="shared" si="57"/>
        <v>0</v>
      </c>
    </row>
    <row r="576" spans="2:26" s="17" customFormat="1" ht="20.100000000000001" customHeight="1" x14ac:dyDescent="0.2">
      <c r="B576" s="80"/>
      <c r="C576" s="81"/>
      <c r="D576" s="26"/>
      <c r="E576" s="27"/>
      <c r="F576" s="39">
        <f t="shared" si="59"/>
        <v>0</v>
      </c>
      <c r="G576" s="39">
        <f t="shared" si="58"/>
        <v>0</v>
      </c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9"/>
      <c r="U576" s="32"/>
      <c r="V576" s="26"/>
      <c r="W576" s="30"/>
      <c r="X576" s="59"/>
      <c r="Y576" s="59"/>
      <c r="Z576" s="59">
        <f t="shared" si="57"/>
        <v>0</v>
      </c>
    </row>
    <row r="577" spans="2:26" s="17" customFormat="1" ht="20.100000000000001" customHeight="1" x14ac:dyDescent="0.2">
      <c r="B577" s="80"/>
      <c r="C577" s="81"/>
      <c r="D577" s="26"/>
      <c r="E577" s="27"/>
      <c r="F577" s="39">
        <f t="shared" si="59"/>
        <v>0</v>
      </c>
      <c r="G577" s="39">
        <f t="shared" si="58"/>
        <v>0</v>
      </c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9"/>
      <c r="U577" s="32"/>
      <c r="V577" s="26"/>
      <c r="W577" s="30"/>
      <c r="X577" s="59"/>
      <c r="Y577" s="59"/>
      <c r="Z577" s="59">
        <f t="shared" si="57"/>
        <v>0</v>
      </c>
    </row>
    <row r="578" spans="2:26" s="17" customFormat="1" ht="20.100000000000001" customHeight="1" x14ac:dyDescent="0.2">
      <c r="B578" s="80"/>
      <c r="C578" s="81"/>
      <c r="D578" s="26"/>
      <c r="E578" s="27"/>
      <c r="F578" s="39">
        <f t="shared" si="59"/>
        <v>0</v>
      </c>
      <c r="G578" s="39">
        <f t="shared" si="58"/>
        <v>0</v>
      </c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9"/>
      <c r="U578" s="32"/>
      <c r="V578" s="26"/>
      <c r="W578" s="30"/>
      <c r="X578" s="59"/>
      <c r="Y578" s="59"/>
      <c r="Z578" s="59">
        <f t="shared" si="57"/>
        <v>0</v>
      </c>
    </row>
    <row r="579" spans="2:26" s="17" customFormat="1" ht="20.100000000000001" customHeight="1" x14ac:dyDescent="0.2">
      <c r="B579" s="80"/>
      <c r="C579" s="81"/>
      <c r="D579" s="26"/>
      <c r="E579" s="27"/>
      <c r="F579" s="39">
        <f t="shared" si="59"/>
        <v>0</v>
      </c>
      <c r="G579" s="39">
        <f t="shared" si="58"/>
        <v>0</v>
      </c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9"/>
      <c r="U579" s="32"/>
      <c r="V579" s="26"/>
      <c r="W579" s="30"/>
      <c r="X579" s="59"/>
      <c r="Y579" s="59"/>
      <c r="Z579" s="59">
        <f t="shared" si="57"/>
        <v>0</v>
      </c>
    </row>
    <row r="580" spans="2:26" s="17" customFormat="1" ht="20.100000000000001" customHeight="1" x14ac:dyDescent="0.2">
      <c r="B580" s="80"/>
      <c r="C580" s="81"/>
      <c r="D580" s="26"/>
      <c r="E580" s="27"/>
      <c r="F580" s="39">
        <f t="shared" si="59"/>
        <v>0</v>
      </c>
      <c r="G580" s="39">
        <f t="shared" si="58"/>
        <v>0</v>
      </c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9"/>
      <c r="U580" s="32"/>
      <c r="V580" s="26"/>
      <c r="W580" s="30"/>
      <c r="X580" s="59"/>
      <c r="Y580" s="59"/>
      <c r="Z580" s="59">
        <f t="shared" si="57"/>
        <v>0</v>
      </c>
    </row>
    <row r="581" spans="2:26" s="17" customFormat="1" ht="20.100000000000001" customHeight="1" x14ac:dyDescent="0.2">
      <c r="B581" s="80"/>
      <c r="C581" s="81"/>
      <c r="D581" s="26"/>
      <c r="E581" s="27"/>
      <c r="F581" s="39">
        <f t="shared" si="59"/>
        <v>0</v>
      </c>
      <c r="G581" s="39">
        <f t="shared" si="58"/>
        <v>0</v>
      </c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9"/>
      <c r="U581" s="32"/>
      <c r="V581" s="26"/>
      <c r="W581" s="30"/>
      <c r="X581" s="59"/>
      <c r="Y581" s="59"/>
      <c r="Z581" s="59">
        <f t="shared" si="57"/>
        <v>0</v>
      </c>
    </row>
    <row r="582" spans="2:26" s="17" customFormat="1" ht="20.100000000000001" customHeight="1" x14ac:dyDescent="0.2">
      <c r="B582" s="80"/>
      <c r="C582" s="81"/>
      <c r="D582" s="26"/>
      <c r="E582" s="27"/>
      <c r="F582" s="39">
        <f t="shared" si="59"/>
        <v>0</v>
      </c>
      <c r="G582" s="39">
        <f t="shared" ref="G582:G598" si="60">G581+E582-F582</f>
        <v>0</v>
      </c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9"/>
      <c r="U582" s="32"/>
      <c r="V582" s="26"/>
      <c r="W582" s="30"/>
      <c r="X582" s="59"/>
      <c r="Y582" s="59"/>
      <c r="Z582" s="59">
        <f t="shared" si="57"/>
        <v>0</v>
      </c>
    </row>
    <row r="583" spans="2:26" s="17" customFormat="1" ht="20.100000000000001" customHeight="1" x14ac:dyDescent="0.2">
      <c r="B583" s="80"/>
      <c r="C583" s="81"/>
      <c r="D583" s="26"/>
      <c r="E583" s="27"/>
      <c r="F583" s="39">
        <f t="shared" si="59"/>
        <v>0</v>
      </c>
      <c r="G583" s="39">
        <f t="shared" si="60"/>
        <v>0</v>
      </c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9"/>
      <c r="U583" s="32"/>
      <c r="V583" s="26"/>
      <c r="W583" s="30"/>
      <c r="X583" s="59"/>
      <c r="Y583" s="59"/>
      <c r="Z583" s="59">
        <f t="shared" si="57"/>
        <v>0</v>
      </c>
    </row>
    <row r="584" spans="2:26" s="17" customFormat="1" ht="20.100000000000001" customHeight="1" x14ac:dyDescent="0.2">
      <c r="B584" s="80"/>
      <c r="C584" s="81"/>
      <c r="D584" s="26"/>
      <c r="E584" s="27"/>
      <c r="F584" s="39">
        <f t="shared" si="59"/>
        <v>0</v>
      </c>
      <c r="G584" s="39">
        <f t="shared" si="60"/>
        <v>0</v>
      </c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9"/>
      <c r="U584" s="32"/>
      <c r="V584" s="26"/>
      <c r="W584" s="30"/>
      <c r="X584" s="59"/>
      <c r="Y584" s="59"/>
      <c r="Z584" s="59">
        <f t="shared" si="57"/>
        <v>0</v>
      </c>
    </row>
    <row r="585" spans="2:26" s="17" customFormat="1" ht="20.100000000000001" customHeight="1" x14ac:dyDescent="0.2">
      <c r="B585" s="80"/>
      <c r="C585" s="81"/>
      <c r="D585" s="26"/>
      <c r="E585" s="27"/>
      <c r="F585" s="39">
        <f t="shared" si="59"/>
        <v>0</v>
      </c>
      <c r="G585" s="39">
        <f t="shared" si="60"/>
        <v>0</v>
      </c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9"/>
      <c r="U585" s="32"/>
      <c r="V585" s="26"/>
      <c r="W585" s="30"/>
      <c r="X585" s="59"/>
      <c r="Y585" s="59"/>
      <c r="Z585" s="59">
        <f t="shared" si="57"/>
        <v>0</v>
      </c>
    </row>
    <row r="586" spans="2:26" s="17" customFormat="1" ht="20.100000000000001" customHeight="1" x14ac:dyDescent="0.2">
      <c r="B586" s="80"/>
      <c r="C586" s="81"/>
      <c r="D586" s="26"/>
      <c r="E586" s="27"/>
      <c r="F586" s="39">
        <f t="shared" si="59"/>
        <v>0</v>
      </c>
      <c r="G586" s="39">
        <f t="shared" si="60"/>
        <v>0</v>
      </c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9"/>
      <c r="U586" s="32"/>
      <c r="V586" s="26"/>
      <c r="W586" s="30"/>
      <c r="X586" s="59"/>
      <c r="Y586" s="59"/>
      <c r="Z586" s="59">
        <f t="shared" si="57"/>
        <v>0</v>
      </c>
    </row>
    <row r="587" spans="2:26" s="17" customFormat="1" ht="20.100000000000001" customHeight="1" x14ac:dyDescent="0.2">
      <c r="B587" s="80"/>
      <c r="C587" s="81"/>
      <c r="D587" s="26"/>
      <c r="E587" s="27"/>
      <c r="F587" s="39">
        <f t="shared" si="59"/>
        <v>0</v>
      </c>
      <c r="G587" s="39">
        <f t="shared" si="60"/>
        <v>0</v>
      </c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9"/>
      <c r="U587" s="32"/>
      <c r="V587" s="26"/>
      <c r="W587" s="30"/>
      <c r="X587" s="59"/>
      <c r="Y587" s="59"/>
      <c r="Z587" s="59">
        <f t="shared" si="57"/>
        <v>0</v>
      </c>
    </row>
    <row r="588" spans="2:26" s="17" customFormat="1" ht="20.100000000000001" customHeight="1" x14ac:dyDescent="0.2">
      <c r="B588" s="80"/>
      <c r="C588" s="81"/>
      <c r="D588" s="26"/>
      <c r="E588" s="27"/>
      <c r="F588" s="39">
        <f t="shared" si="59"/>
        <v>0</v>
      </c>
      <c r="G588" s="39">
        <f t="shared" si="60"/>
        <v>0</v>
      </c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9"/>
      <c r="U588" s="32"/>
      <c r="V588" s="26"/>
      <c r="W588" s="30"/>
      <c r="X588" s="59"/>
      <c r="Y588" s="59"/>
      <c r="Z588" s="59">
        <f t="shared" si="57"/>
        <v>0</v>
      </c>
    </row>
    <row r="589" spans="2:26" s="17" customFormat="1" ht="20.100000000000001" customHeight="1" x14ac:dyDescent="0.2">
      <c r="B589" s="80"/>
      <c r="C589" s="81"/>
      <c r="D589" s="26"/>
      <c r="E589" s="27"/>
      <c r="F589" s="39">
        <f t="shared" si="59"/>
        <v>0</v>
      </c>
      <c r="G589" s="39">
        <f t="shared" si="60"/>
        <v>0</v>
      </c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9"/>
      <c r="U589" s="32"/>
      <c r="V589" s="26"/>
      <c r="W589" s="30"/>
      <c r="X589" s="59"/>
      <c r="Y589" s="59"/>
      <c r="Z589" s="59">
        <f t="shared" si="57"/>
        <v>0</v>
      </c>
    </row>
    <row r="590" spans="2:26" s="17" customFormat="1" ht="20.100000000000001" customHeight="1" x14ac:dyDescent="0.2">
      <c r="B590" s="80"/>
      <c r="C590" s="81"/>
      <c r="D590" s="26"/>
      <c r="E590" s="27"/>
      <c r="F590" s="39">
        <f t="shared" si="59"/>
        <v>0</v>
      </c>
      <c r="G590" s="39">
        <f t="shared" si="60"/>
        <v>0</v>
      </c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9"/>
      <c r="U590" s="32"/>
      <c r="V590" s="26"/>
      <c r="W590" s="30"/>
      <c r="X590" s="59"/>
      <c r="Y590" s="59"/>
      <c r="Z590" s="59">
        <f t="shared" si="57"/>
        <v>0</v>
      </c>
    </row>
    <row r="591" spans="2:26" s="17" customFormat="1" ht="20.100000000000001" customHeight="1" x14ac:dyDescent="0.2">
      <c r="B591" s="80"/>
      <c r="C591" s="81"/>
      <c r="D591" s="26"/>
      <c r="E591" s="27"/>
      <c r="F591" s="39">
        <f t="shared" si="59"/>
        <v>0</v>
      </c>
      <c r="G591" s="39">
        <f t="shared" si="60"/>
        <v>0</v>
      </c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9"/>
      <c r="U591" s="32"/>
      <c r="V591" s="26"/>
      <c r="W591" s="30"/>
      <c r="X591" s="59"/>
      <c r="Y591" s="59"/>
      <c r="Z591" s="59">
        <f t="shared" si="57"/>
        <v>0</v>
      </c>
    </row>
    <row r="592" spans="2:26" s="17" customFormat="1" ht="20.100000000000001" customHeight="1" x14ac:dyDescent="0.2">
      <c r="B592" s="80"/>
      <c r="C592" s="81"/>
      <c r="D592" s="26"/>
      <c r="E592" s="27"/>
      <c r="F592" s="39">
        <f t="shared" si="59"/>
        <v>0</v>
      </c>
      <c r="G592" s="39">
        <f t="shared" si="60"/>
        <v>0</v>
      </c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9"/>
      <c r="U592" s="32"/>
      <c r="V592" s="26"/>
      <c r="W592" s="30"/>
      <c r="X592" s="59"/>
      <c r="Y592" s="59"/>
      <c r="Z592" s="59">
        <f t="shared" si="57"/>
        <v>0</v>
      </c>
    </row>
    <row r="593" spans="1:26" s="17" customFormat="1" ht="20.100000000000001" customHeight="1" x14ac:dyDescent="0.2">
      <c r="B593" s="80"/>
      <c r="C593" s="81"/>
      <c r="D593" s="26"/>
      <c r="E593" s="27"/>
      <c r="F593" s="39">
        <f t="shared" si="59"/>
        <v>0</v>
      </c>
      <c r="G593" s="39">
        <f t="shared" si="60"/>
        <v>0</v>
      </c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9"/>
      <c r="U593" s="32"/>
      <c r="V593" s="26"/>
      <c r="W593" s="30"/>
      <c r="X593" s="59"/>
      <c r="Y593" s="59"/>
      <c r="Z593" s="59">
        <f t="shared" si="57"/>
        <v>0</v>
      </c>
    </row>
    <row r="594" spans="1:26" s="17" customFormat="1" ht="20.100000000000001" customHeight="1" x14ac:dyDescent="0.2">
      <c r="B594" s="80"/>
      <c r="C594" s="81"/>
      <c r="D594" s="26"/>
      <c r="E594" s="27"/>
      <c r="F594" s="39">
        <f>SUM(H594:S594)</f>
        <v>0</v>
      </c>
      <c r="G594" s="39">
        <f t="shared" si="60"/>
        <v>0</v>
      </c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9"/>
      <c r="U594" s="32"/>
      <c r="V594" s="26"/>
      <c r="W594" s="30"/>
      <c r="X594" s="59"/>
      <c r="Y594" s="59"/>
      <c r="Z594" s="59">
        <f t="shared" si="57"/>
        <v>0</v>
      </c>
    </row>
    <row r="595" spans="1:26" s="17" customFormat="1" ht="20.100000000000001" customHeight="1" x14ac:dyDescent="0.2">
      <c r="B595" s="80"/>
      <c r="C595" s="81"/>
      <c r="D595" s="26"/>
      <c r="E595" s="27"/>
      <c r="F595" s="39">
        <f>SUM(H595:S595)</f>
        <v>0</v>
      </c>
      <c r="G595" s="39">
        <f t="shared" si="60"/>
        <v>0</v>
      </c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9"/>
      <c r="U595" s="32"/>
      <c r="V595" s="26"/>
      <c r="W595" s="30"/>
      <c r="X595" s="59"/>
      <c r="Y595" s="59"/>
      <c r="Z595" s="59">
        <f t="shared" si="57"/>
        <v>0</v>
      </c>
    </row>
    <row r="596" spans="1:26" s="17" customFormat="1" ht="20.100000000000001" customHeight="1" x14ac:dyDescent="0.2">
      <c r="B596" s="80"/>
      <c r="C596" s="81"/>
      <c r="D596" s="26"/>
      <c r="E596" s="27"/>
      <c r="F596" s="39">
        <f>SUM(H596:S596)</f>
        <v>0</v>
      </c>
      <c r="G596" s="39">
        <f t="shared" si="60"/>
        <v>0</v>
      </c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9"/>
      <c r="U596" s="32"/>
      <c r="V596" s="26"/>
      <c r="W596" s="30"/>
      <c r="X596" s="59"/>
      <c r="Y596" s="59"/>
      <c r="Z596" s="59">
        <f t="shared" si="57"/>
        <v>0</v>
      </c>
    </row>
    <row r="597" spans="1:26" s="17" customFormat="1" ht="20.100000000000001" customHeight="1" x14ac:dyDescent="0.2">
      <c r="B597" s="80"/>
      <c r="C597" s="81"/>
      <c r="D597" s="26"/>
      <c r="E597" s="27"/>
      <c r="F597" s="39">
        <f>SUM(H597:S597)</f>
        <v>0</v>
      </c>
      <c r="G597" s="39">
        <f t="shared" si="60"/>
        <v>0</v>
      </c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9"/>
      <c r="U597" s="32"/>
      <c r="V597" s="26"/>
      <c r="W597" s="30"/>
      <c r="X597" s="59"/>
      <c r="Y597" s="59"/>
      <c r="Z597" s="59">
        <f t="shared" si="57"/>
        <v>0</v>
      </c>
    </row>
    <row r="598" spans="1:26" s="17" customFormat="1" ht="20.100000000000001" customHeight="1" x14ac:dyDescent="0.2">
      <c r="B598" s="80"/>
      <c r="C598" s="81"/>
      <c r="D598" s="33"/>
      <c r="E598" s="34"/>
      <c r="F598" s="40">
        <f>SUM(H598:S598)</f>
        <v>0</v>
      </c>
      <c r="G598" s="40">
        <f t="shared" si="60"/>
        <v>0</v>
      </c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41"/>
      <c r="U598" s="36"/>
      <c r="V598" s="33"/>
      <c r="W598" s="37"/>
      <c r="X598" s="59"/>
      <c r="Y598" s="59"/>
      <c r="Z598" s="59">
        <f t="shared" si="57"/>
        <v>0</v>
      </c>
    </row>
    <row r="599" spans="1:26" s="17" customFormat="1" ht="20.100000000000001" customHeight="1" x14ac:dyDescent="0.2">
      <c r="B599" s="82"/>
      <c r="C599" s="83"/>
      <c r="D599" s="86" t="s">
        <v>15</v>
      </c>
      <c r="E599" s="88">
        <f>E544+SUM(E549:E598)</f>
        <v>0</v>
      </c>
      <c r="F599" s="88">
        <f>F544+SUM(F549:F598)</f>
        <v>0</v>
      </c>
      <c r="G599" s="88">
        <f>E599-F599</f>
        <v>0</v>
      </c>
      <c r="H599" s="61">
        <f t="shared" ref="H599:S599" si="61">H545+SUM(H549:H598)</f>
        <v>0</v>
      </c>
      <c r="I599" s="61">
        <f t="shared" si="61"/>
        <v>0</v>
      </c>
      <c r="J599" s="61">
        <f t="shared" si="61"/>
        <v>0</v>
      </c>
      <c r="K599" s="61">
        <f t="shared" si="61"/>
        <v>0</v>
      </c>
      <c r="L599" s="61">
        <f t="shared" si="61"/>
        <v>0</v>
      </c>
      <c r="M599" s="61">
        <f t="shared" si="61"/>
        <v>0</v>
      </c>
      <c r="N599" s="61">
        <f t="shared" si="61"/>
        <v>0</v>
      </c>
      <c r="O599" s="61">
        <f t="shared" si="61"/>
        <v>0</v>
      </c>
      <c r="P599" s="61">
        <f t="shared" si="61"/>
        <v>0</v>
      </c>
      <c r="Q599" s="61">
        <f t="shared" si="61"/>
        <v>0</v>
      </c>
      <c r="R599" s="61">
        <f t="shared" si="61"/>
        <v>0</v>
      </c>
      <c r="S599" s="61">
        <f t="shared" si="61"/>
        <v>0</v>
      </c>
      <c r="T599" s="91"/>
      <c r="U599" s="91"/>
      <c r="V599" s="91"/>
      <c r="W599" s="93"/>
      <c r="X599" s="62">
        <f>X545+SUM(X549:X598)</f>
        <v>0</v>
      </c>
      <c r="Y599" s="64"/>
      <c r="Z599" s="62">
        <f>Z545+SUM(Z549:Z598)</f>
        <v>0</v>
      </c>
    </row>
    <row r="600" spans="1:26" ht="20.100000000000001" customHeight="1" thickBot="1" x14ac:dyDescent="0.25">
      <c r="A600" s="10"/>
      <c r="B600" s="84"/>
      <c r="C600" s="85"/>
      <c r="D600" s="87"/>
      <c r="E600" s="89"/>
      <c r="F600" s="89"/>
      <c r="G600" s="89"/>
      <c r="H600" s="89">
        <f>SUM(H599:I599)</f>
        <v>0</v>
      </c>
      <c r="I600" s="89"/>
      <c r="J600" s="89">
        <f>SUM(J599:K599)</f>
        <v>0</v>
      </c>
      <c r="K600" s="89"/>
      <c r="L600" s="9">
        <f>L599</f>
        <v>0</v>
      </c>
      <c r="M600" s="89">
        <f>SUM(M599:S599)</f>
        <v>0</v>
      </c>
      <c r="N600" s="89"/>
      <c r="O600" s="89"/>
      <c r="P600" s="89"/>
      <c r="Q600" s="89"/>
      <c r="R600" s="89"/>
      <c r="S600" s="89"/>
      <c r="T600" s="92"/>
      <c r="U600" s="92"/>
      <c r="V600" s="92"/>
      <c r="W600" s="94"/>
      <c r="X600" s="71">
        <f>X599+Z599</f>
        <v>0</v>
      </c>
      <c r="Y600" s="72"/>
      <c r="Z600" s="73"/>
    </row>
    <row r="601" spans="1:26" s="17" customFormat="1" ht="20.100000000000001" customHeight="1" x14ac:dyDescent="0.2">
      <c r="B601" s="90" t="s">
        <v>27</v>
      </c>
      <c r="C601" s="90"/>
      <c r="D601" s="90"/>
      <c r="E601" s="90"/>
      <c r="F601" s="90"/>
      <c r="G601" s="90"/>
      <c r="H601" s="90"/>
      <c r="I601" s="90"/>
      <c r="J601" s="90"/>
      <c r="K601" s="90"/>
      <c r="L601" s="90"/>
      <c r="M601" s="90"/>
      <c r="N601" s="90"/>
      <c r="O601" s="90"/>
      <c r="P601" s="90"/>
      <c r="Q601" s="90"/>
      <c r="R601" s="90"/>
      <c r="S601" s="90"/>
      <c r="T601" s="90"/>
      <c r="U601" s="90"/>
      <c r="V601" s="90"/>
      <c r="W601" s="90"/>
    </row>
    <row r="602" spans="1:26" s="17" customFormat="1" ht="20.100000000000001" customHeight="1" x14ac:dyDescent="0.2">
      <c r="G602" s="18"/>
    </row>
  </sheetData>
  <sheetProtection formatCells="0" formatColumns="0" formatRows="0" autoFilter="0"/>
  <mergeCells count="934">
    <mergeCell ref="O4:P4"/>
    <mergeCell ref="O5:P5"/>
    <mergeCell ref="O6:P6"/>
    <mergeCell ref="Q4:W4"/>
    <mergeCell ref="Q5:W5"/>
    <mergeCell ref="Q6:W6"/>
    <mergeCell ref="W359:W360"/>
    <mergeCell ref="W304:W305"/>
    <mergeCell ref="T306:W306"/>
    <mergeCell ref="T9:T10"/>
    <mergeCell ref="V9:V10"/>
    <mergeCell ref="B301:W301"/>
    <mergeCell ref="B304:C305"/>
    <mergeCell ref="D304:D305"/>
    <mergeCell ref="E304:E305"/>
    <mergeCell ref="F304:F305"/>
    <mergeCell ref="G304:G305"/>
    <mergeCell ref="H304:I304"/>
    <mergeCell ref="J304:K304"/>
    <mergeCell ref="M304:S304"/>
    <mergeCell ref="T304:T305"/>
    <mergeCell ref="G299:G300"/>
    <mergeCell ref="T299:T300"/>
    <mergeCell ref="B355:C355"/>
    <mergeCell ref="H364:I364"/>
    <mergeCell ref="J364:K364"/>
    <mergeCell ref="M364:S364"/>
    <mergeCell ref="T364:T365"/>
    <mergeCell ref="U364:U365"/>
    <mergeCell ref="V364:V365"/>
    <mergeCell ref="H360:I360"/>
    <mergeCell ref="J360:K360"/>
    <mergeCell ref="M360:S360"/>
    <mergeCell ref="B361:W361"/>
    <mergeCell ref="B364:C365"/>
    <mergeCell ref="D364:D365"/>
    <mergeCell ref="E364:E365"/>
    <mergeCell ref="F364:F365"/>
    <mergeCell ref="G364:G365"/>
    <mergeCell ref="E359:E360"/>
    <mergeCell ref="F359:F360"/>
    <mergeCell ref="G359:G360"/>
    <mergeCell ref="T359:T360"/>
    <mergeCell ref="U359:U360"/>
    <mergeCell ref="V359:V360"/>
    <mergeCell ref="W364:W365"/>
    <mergeCell ref="B356:C356"/>
    <mergeCell ref="B357:C357"/>
    <mergeCell ref="B358:C358"/>
    <mergeCell ref="B359:C360"/>
    <mergeCell ref="D359:D360"/>
    <mergeCell ref="W67:W68"/>
    <mergeCell ref="H126:S126"/>
    <mergeCell ref="T126:W126"/>
    <mergeCell ref="H127:I127"/>
    <mergeCell ref="J127:K127"/>
    <mergeCell ref="W307:W308"/>
    <mergeCell ref="V307:V308"/>
    <mergeCell ref="U304:U305"/>
    <mergeCell ref="V304:V305"/>
    <mergeCell ref="B354:C354"/>
    <mergeCell ref="H67:I67"/>
    <mergeCell ref="J67:K67"/>
    <mergeCell ref="M67:S67"/>
    <mergeCell ref="T67:T68"/>
    <mergeCell ref="V67:V68"/>
    <mergeCell ref="B348:C348"/>
    <mergeCell ref="B349:C349"/>
    <mergeCell ref="B350:C350"/>
    <mergeCell ref="B351:C351"/>
    <mergeCell ref="B352:C352"/>
    <mergeCell ref="B353:C353"/>
    <mergeCell ref="B342:C342"/>
    <mergeCell ref="B343:C343"/>
    <mergeCell ref="B344:C344"/>
    <mergeCell ref="B345:C345"/>
    <mergeCell ref="B346:C346"/>
    <mergeCell ref="B347:C347"/>
    <mergeCell ref="B336:C336"/>
    <mergeCell ref="B337:C337"/>
    <mergeCell ref="B338:C338"/>
    <mergeCell ref="B339:C339"/>
    <mergeCell ref="B340:C340"/>
    <mergeCell ref="B341:C341"/>
    <mergeCell ref="B330:C330"/>
    <mergeCell ref="B331:C331"/>
    <mergeCell ref="B332:C332"/>
    <mergeCell ref="B333:C333"/>
    <mergeCell ref="B334:C334"/>
    <mergeCell ref="B335:C335"/>
    <mergeCell ref="B324:C324"/>
    <mergeCell ref="B325:C325"/>
    <mergeCell ref="B326:C326"/>
    <mergeCell ref="B327:C327"/>
    <mergeCell ref="B328:C328"/>
    <mergeCell ref="B329:C329"/>
    <mergeCell ref="B318:C318"/>
    <mergeCell ref="B319:C319"/>
    <mergeCell ref="B320:C320"/>
    <mergeCell ref="B321:C321"/>
    <mergeCell ref="B322:C322"/>
    <mergeCell ref="B323:C323"/>
    <mergeCell ref="B312:C312"/>
    <mergeCell ref="B313:C313"/>
    <mergeCell ref="B314:C314"/>
    <mergeCell ref="B315:C315"/>
    <mergeCell ref="B316:C316"/>
    <mergeCell ref="B317:C317"/>
    <mergeCell ref="B309:C309"/>
    <mergeCell ref="B310:C310"/>
    <mergeCell ref="B311:C311"/>
    <mergeCell ref="H307:I307"/>
    <mergeCell ref="J307:K307"/>
    <mergeCell ref="M307:S307"/>
    <mergeCell ref="T307:T308"/>
    <mergeCell ref="U307:U308"/>
    <mergeCell ref="B306:C308"/>
    <mergeCell ref="D306:D308"/>
    <mergeCell ref="E306:E308"/>
    <mergeCell ref="F306:F308"/>
    <mergeCell ref="G306:G308"/>
    <mergeCell ref="H306:S306"/>
    <mergeCell ref="U299:U300"/>
    <mergeCell ref="V299:V300"/>
    <mergeCell ref="W299:W300"/>
    <mergeCell ref="H300:I300"/>
    <mergeCell ref="J300:K300"/>
    <mergeCell ref="M300:S300"/>
    <mergeCell ref="B297:C297"/>
    <mergeCell ref="B298:C298"/>
    <mergeCell ref="B299:C300"/>
    <mergeCell ref="D299:D300"/>
    <mergeCell ref="E299:E300"/>
    <mergeCell ref="F299:F300"/>
    <mergeCell ref="B291:C291"/>
    <mergeCell ref="B292:C292"/>
    <mergeCell ref="B293:C293"/>
    <mergeCell ref="B294:C294"/>
    <mergeCell ref="B295:C295"/>
    <mergeCell ref="B296:C296"/>
    <mergeCell ref="B285:C285"/>
    <mergeCell ref="B286:C286"/>
    <mergeCell ref="B287:C287"/>
    <mergeCell ref="B288:C288"/>
    <mergeCell ref="B289:C289"/>
    <mergeCell ref="B290:C290"/>
    <mergeCell ref="B279:C279"/>
    <mergeCell ref="B280:C280"/>
    <mergeCell ref="B281:C281"/>
    <mergeCell ref="B282:C282"/>
    <mergeCell ref="B283:C283"/>
    <mergeCell ref="B284:C284"/>
    <mergeCell ref="B273:C273"/>
    <mergeCell ref="B274:C274"/>
    <mergeCell ref="B275:C275"/>
    <mergeCell ref="B276:C276"/>
    <mergeCell ref="B277:C277"/>
    <mergeCell ref="B278:C278"/>
    <mergeCell ref="B267:C267"/>
    <mergeCell ref="B268:C268"/>
    <mergeCell ref="B269:C269"/>
    <mergeCell ref="B270:C270"/>
    <mergeCell ref="B271:C271"/>
    <mergeCell ref="B272:C272"/>
    <mergeCell ref="B261:C261"/>
    <mergeCell ref="B262:C262"/>
    <mergeCell ref="B263:C263"/>
    <mergeCell ref="B264:C264"/>
    <mergeCell ref="B265:C265"/>
    <mergeCell ref="B266:C266"/>
    <mergeCell ref="B255:C255"/>
    <mergeCell ref="B256:C256"/>
    <mergeCell ref="B257:C257"/>
    <mergeCell ref="B258:C258"/>
    <mergeCell ref="B259:C259"/>
    <mergeCell ref="B260:C260"/>
    <mergeCell ref="B249:C249"/>
    <mergeCell ref="B250:C250"/>
    <mergeCell ref="B251:C251"/>
    <mergeCell ref="B252:C252"/>
    <mergeCell ref="B253:C253"/>
    <mergeCell ref="B254:C254"/>
    <mergeCell ref="X246:Z246"/>
    <mergeCell ref="H247:I247"/>
    <mergeCell ref="J247:K247"/>
    <mergeCell ref="M247:S247"/>
    <mergeCell ref="T247:T248"/>
    <mergeCell ref="U247:U248"/>
    <mergeCell ref="V247:V248"/>
    <mergeCell ref="W247:W248"/>
    <mergeCell ref="X247:X248"/>
    <mergeCell ref="Y247:Z247"/>
    <mergeCell ref="U244:U245"/>
    <mergeCell ref="V244:V245"/>
    <mergeCell ref="W244:W245"/>
    <mergeCell ref="B246:C248"/>
    <mergeCell ref="D246:D248"/>
    <mergeCell ref="E246:E248"/>
    <mergeCell ref="F246:F248"/>
    <mergeCell ref="G246:G248"/>
    <mergeCell ref="H246:S246"/>
    <mergeCell ref="T246:W246"/>
    <mergeCell ref="B241:W241"/>
    <mergeCell ref="X240:Z240"/>
    <mergeCell ref="B244:C245"/>
    <mergeCell ref="D244:D245"/>
    <mergeCell ref="E244:E245"/>
    <mergeCell ref="F244:F245"/>
    <mergeCell ref="G244:G245"/>
    <mergeCell ref="H244:I244"/>
    <mergeCell ref="J244:K244"/>
    <mergeCell ref="M244:S244"/>
    <mergeCell ref="U239:U240"/>
    <mergeCell ref="H240:I240"/>
    <mergeCell ref="J240:K240"/>
    <mergeCell ref="M240:S240"/>
    <mergeCell ref="V239:V240"/>
    <mergeCell ref="W239:W240"/>
    <mergeCell ref="B239:C240"/>
    <mergeCell ref="D239:D240"/>
    <mergeCell ref="E239:E240"/>
    <mergeCell ref="F239:F240"/>
    <mergeCell ref="G239:G240"/>
    <mergeCell ref="T239:T240"/>
    <mergeCell ref="X244:Z244"/>
    <mergeCell ref="T244:T245"/>
    <mergeCell ref="B233:C233"/>
    <mergeCell ref="B234:C234"/>
    <mergeCell ref="B235:C235"/>
    <mergeCell ref="B236:C236"/>
    <mergeCell ref="B237:C237"/>
    <mergeCell ref="B238:C238"/>
    <mergeCell ref="B230:C230"/>
    <mergeCell ref="B231:C231"/>
    <mergeCell ref="B232:C232"/>
    <mergeCell ref="B223:C223"/>
    <mergeCell ref="B224:C224"/>
    <mergeCell ref="B225:C225"/>
    <mergeCell ref="B226:C226"/>
    <mergeCell ref="B227:C227"/>
    <mergeCell ref="B228:C228"/>
    <mergeCell ref="B93:C93"/>
    <mergeCell ref="B94:C94"/>
    <mergeCell ref="B95:C95"/>
    <mergeCell ref="B96:C96"/>
    <mergeCell ref="B121:W121"/>
    <mergeCell ref="B136:C136"/>
    <mergeCell ref="B137:C137"/>
    <mergeCell ref="B138:C138"/>
    <mergeCell ref="B148:C148"/>
    <mergeCell ref="B149:C149"/>
    <mergeCell ref="B150:C150"/>
    <mergeCell ref="B151:C151"/>
    <mergeCell ref="B195:C195"/>
    <mergeCell ref="B196:C196"/>
    <mergeCell ref="B197:C197"/>
    <mergeCell ref="B198:C198"/>
    <mergeCell ref="B199:C199"/>
    <mergeCell ref="B200:C200"/>
    <mergeCell ref="B229:C229"/>
    <mergeCell ref="B143:C143"/>
    <mergeCell ref="B144:C144"/>
    <mergeCell ref="B145:C145"/>
    <mergeCell ref="B146:C146"/>
    <mergeCell ref="B87:C87"/>
    <mergeCell ref="B88:C88"/>
    <mergeCell ref="B89:C89"/>
    <mergeCell ref="B90:C90"/>
    <mergeCell ref="B91:C91"/>
    <mergeCell ref="B92:C92"/>
    <mergeCell ref="B220:C220"/>
    <mergeCell ref="B221:C221"/>
    <mergeCell ref="B222:C222"/>
    <mergeCell ref="B132:C132"/>
    <mergeCell ref="B178:C178"/>
    <mergeCell ref="B139:C139"/>
    <mergeCell ref="B140:C140"/>
    <mergeCell ref="B141:C141"/>
    <mergeCell ref="B142:C142"/>
    <mergeCell ref="B147:C147"/>
    <mergeCell ref="B201:C201"/>
    <mergeCell ref="B202:C202"/>
    <mergeCell ref="B135:C135"/>
    <mergeCell ref="B81:C81"/>
    <mergeCell ref="B82:C82"/>
    <mergeCell ref="B83:C83"/>
    <mergeCell ref="B84:C84"/>
    <mergeCell ref="B85:C85"/>
    <mergeCell ref="B86:C86"/>
    <mergeCell ref="B217:C217"/>
    <mergeCell ref="B218:C218"/>
    <mergeCell ref="B219:C219"/>
    <mergeCell ref="B211:C211"/>
    <mergeCell ref="B212:C212"/>
    <mergeCell ref="B213:C213"/>
    <mergeCell ref="B214:C214"/>
    <mergeCell ref="B215:C215"/>
    <mergeCell ref="B216:C216"/>
    <mergeCell ref="B205:C205"/>
    <mergeCell ref="B206:C206"/>
    <mergeCell ref="B207:C207"/>
    <mergeCell ref="B208:C208"/>
    <mergeCell ref="B209:C209"/>
    <mergeCell ref="B210:C210"/>
    <mergeCell ref="B203:C203"/>
    <mergeCell ref="B204:C204"/>
    <mergeCell ref="B131:C131"/>
    <mergeCell ref="B189:C189"/>
    <mergeCell ref="B190:C190"/>
    <mergeCell ref="B191:C191"/>
    <mergeCell ref="B192:C192"/>
    <mergeCell ref="B193:C193"/>
    <mergeCell ref="B194:C194"/>
    <mergeCell ref="E66:E68"/>
    <mergeCell ref="F66:F68"/>
    <mergeCell ref="B72:C72"/>
    <mergeCell ref="B73:C73"/>
    <mergeCell ref="B74:C74"/>
    <mergeCell ref="B75:C75"/>
    <mergeCell ref="B70:C70"/>
    <mergeCell ref="B71:C71"/>
    <mergeCell ref="B69:C69"/>
    <mergeCell ref="D126:D128"/>
    <mergeCell ref="E126:E128"/>
    <mergeCell ref="F126:F128"/>
    <mergeCell ref="B186:C188"/>
    <mergeCell ref="B116:C116"/>
    <mergeCell ref="B117:C117"/>
    <mergeCell ref="B118:C118"/>
    <mergeCell ref="B124:C125"/>
    <mergeCell ref="B129:C129"/>
    <mergeCell ref="B35:C35"/>
    <mergeCell ref="B78:C78"/>
    <mergeCell ref="B79:C79"/>
    <mergeCell ref="B80:C80"/>
    <mergeCell ref="B66:C68"/>
    <mergeCell ref="D66:D68"/>
    <mergeCell ref="B76:C76"/>
    <mergeCell ref="B77:C77"/>
    <mergeCell ref="B47:C47"/>
    <mergeCell ref="B48:C48"/>
    <mergeCell ref="B37:C37"/>
    <mergeCell ref="B38:C38"/>
    <mergeCell ref="B39:C39"/>
    <mergeCell ref="B40:C40"/>
    <mergeCell ref="B41:C41"/>
    <mergeCell ref="B42:C42"/>
    <mergeCell ref="B58:C58"/>
    <mergeCell ref="B49:C49"/>
    <mergeCell ref="B50:C50"/>
    <mergeCell ref="B51:C51"/>
    <mergeCell ref="B52:C52"/>
    <mergeCell ref="B53:C53"/>
    <mergeCell ref="B54:C54"/>
    <mergeCell ref="B55:C55"/>
    <mergeCell ref="T8:W8"/>
    <mergeCell ref="F8:F10"/>
    <mergeCell ref="B36:C36"/>
    <mergeCell ref="B20:C20"/>
    <mergeCell ref="B24:C24"/>
    <mergeCell ref="B17:C17"/>
    <mergeCell ref="B30:C30"/>
    <mergeCell ref="B25:C25"/>
    <mergeCell ref="B33:C33"/>
    <mergeCell ref="B34:C34"/>
    <mergeCell ref="M9:S9"/>
    <mergeCell ref="B27:C27"/>
    <mergeCell ref="B18:C18"/>
    <mergeCell ref="B21:C21"/>
    <mergeCell ref="B12:C12"/>
    <mergeCell ref="B22:C22"/>
    <mergeCell ref="B8:C10"/>
    <mergeCell ref="D8:D10"/>
    <mergeCell ref="E8:E10"/>
    <mergeCell ref="G8:G10"/>
    <mergeCell ref="B19:C19"/>
    <mergeCell ref="B11:C11"/>
    <mergeCell ref="B23:C23"/>
    <mergeCell ref="H9:I9"/>
    <mergeCell ref="Y187:Z187"/>
    <mergeCell ref="U9:U10"/>
    <mergeCell ref="B62:W62"/>
    <mergeCell ref="G66:G68"/>
    <mergeCell ref="H66:S66"/>
    <mergeCell ref="T66:W66"/>
    <mergeCell ref="T186:W186"/>
    <mergeCell ref="X186:Z186"/>
    <mergeCell ref="T187:T188"/>
    <mergeCell ref="U187:U188"/>
    <mergeCell ref="V187:V188"/>
    <mergeCell ref="W187:W188"/>
    <mergeCell ref="X187:X188"/>
    <mergeCell ref="V124:V125"/>
    <mergeCell ref="W124:W125"/>
    <mergeCell ref="X124:Z124"/>
    <mergeCell ref="Y67:Z67"/>
    <mergeCell ref="B126:C128"/>
    <mergeCell ref="J9:K9"/>
    <mergeCell ref="B32:C32"/>
    <mergeCell ref="B28:C28"/>
    <mergeCell ref="B26:C26"/>
    <mergeCell ref="B29:C29"/>
    <mergeCell ref="B31:C31"/>
    <mergeCell ref="X8:Z8"/>
    <mergeCell ref="Y9:Z9"/>
    <mergeCell ref="V1:W1"/>
    <mergeCell ref="V2:W2"/>
    <mergeCell ref="W9:W10"/>
    <mergeCell ref="B61:W61"/>
    <mergeCell ref="H8:S8"/>
    <mergeCell ref="G59:G60"/>
    <mergeCell ref="F59:F60"/>
    <mergeCell ref="E59:E60"/>
    <mergeCell ref="D59:D60"/>
    <mergeCell ref="B59:C60"/>
    <mergeCell ref="X9:X10"/>
    <mergeCell ref="X60:Z60"/>
    <mergeCell ref="B13:C13"/>
    <mergeCell ref="B14:C14"/>
    <mergeCell ref="B15:C15"/>
    <mergeCell ref="B16:C16"/>
    <mergeCell ref="B56:C56"/>
    <mergeCell ref="B57:C57"/>
    <mergeCell ref="B43:C43"/>
    <mergeCell ref="B44:C44"/>
    <mergeCell ref="B45:C45"/>
    <mergeCell ref="B46:C46"/>
    <mergeCell ref="H186:S186"/>
    <mergeCell ref="H187:I187"/>
    <mergeCell ref="J187:K187"/>
    <mergeCell ref="M187:S187"/>
    <mergeCell ref="D124:D125"/>
    <mergeCell ref="E124:E125"/>
    <mergeCell ref="F124:F125"/>
    <mergeCell ref="G124:G125"/>
    <mergeCell ref="H124:I124"/>
    <mergeCell ref="J124:K124"/>
    <mergeCell ref="D186:D188"/>
    <mergeCell ref="E186:E188"/>
    <mergeCell ref="F186:F188"/>
    <mergeCell ref="D179:D180"/>
    <mergeCell ref="E179:E180"/>
    <mergeCell ref="F179:F180"/>
    <mergeCell ref="G179:G180"/>
    <mergeCell ref="H180:I180"/>
    <mergeCell ref="J180:K180"/>
    <mergeCell ref="M180:S180"/>
    <mergeCell ref="B64:C65"/>
    <mergeCell ref="B110:C110"/>
    <mergeCell ref="B111:C111"/>
    <mergeCell ref="B112:C112"/>
    <mergeCell ref="G186:G188"/>
    <mergeCell ref="T59:T60"/>
    <mergeCell ref="U59:U60"/>
    <mergeCell ref="V59:V60"/>
    <mergeCell ref="W59:W60"/>
    <mergeCell ref="H60:I60"/>
    <mergeCell ref="J60:K60"/>
    <mergeCell ref="M60:S60"/>
    <mergeCell ref="U184:U185"/>
    <mergeCell ref="V184:V185"/>
    <mergeCell ref="B113:C113"/>
    <mergeCell ref="B114:C114"/>
    <mergeCell ref="B108:C108"/>
    <mergeCell ref="B109:C109"/>
    <mergeCell ref="B119:C120"/>
    <mergeCell ref="D119:D120"/>
    <mergeCell ref="E119:E120"/>
    <mergeCell ref="F119:F120"/>
    <mergeCell ref="G119:G120"/>
    <mergeCell ref="B115:C115"/>
    <mergeCell ref="B104:C104"/>
    <mergeCell ref="B105:C105"/>
    <mergeCell ref="B106:C106"/>
    <mergeCell ref="B107:C107"/>
    <mergeCell ref="B97:C97"/>
    <mergeCell ref="B98:C98"/>
    <mergeCell ref="B99:C99"/>
    <mergeCell ref="B100:C100"/>
    <mergeCell ref="B103:C103"/>
    <mergeCell ref="B102:C102"/>
    <mergeCell ref="B101:C101"/>
    <mergeCell ref="U64:U65"/>
    <mergeCell ref="V64:V65"/>
    <mergeCell ref="W64:W65"/>
    <mergeCell ref="U119:U120"/>
    <mergeCell ref="V119:V120"/>
    <mergeCell ref="W119:W120"/>
    <mergeCell ref="V127:V128"/>
    <mergeCell ref="W127:W128"/>
    <mergeCell ref="X64:Z64"/>
    <mergeCell ref="X126:Z126"/>
    <mergeCell ref="Y127:Z127"/>
    <mergeCell ref="X120:Z120"/>
    <mergeCell ref="X66:Z66"/>
    <mergeCell ref="U127:U128"/>
    <mergeCell ref="U124:U125"/>
    <mergeCell ref="X127:X128"/>
    <mergeCell ref="X67:X68"/>
    <mergeCell ref="U67:U68"/>
    <mergeCell ref="H64:I64"/>
    <mergeCell ref="G64:G65"/>
    <mergeCell ref="F64:F65"/>
    <mergeCell ref="E64:E65"/>
    <mergeCell ref="D64:D65"/>
    <mergeCell ref="J64:K64"/>
    <mergeCell ref="M64:S64"/>
    <mergeCell ref="T64:T65"/>
    <mergeCell ref="M127:S127"/>
    <mergeCell ref="T127:T128"/>
    <mergeCell ref="M120:S120"/>
    <mergeCell ref="M124:S124"/>
    <mergeCell ref="T124:T125"/>
    <mergeCell ref="G126:G128"/>
    <mergeCell ref="T119:T120"/>
    <mergeCell ref="H120:I120"/>
    <mergeCell ref="J120:K120"/>
    <mergeCell ref="B130:C130"/>
    <mergeCell ref="B157:C157"/>
    <mergeCell ref="B154:C154"/>
    <mergeCell ref="B155:C155"/>
    <mergeCell ref="B156:C156"/>
    <mergeCell ref="B158:C158"/>
    <mergeCell ref="B159:C159"/>
    <mergeCell ref="B160:C160"/>
    <mergeCell ref="B133:C133"/>
    <mergeCell ref="B134:C134"/>
    <mergeCell ref="B152:C152"/>
    <mergeCell ref="B153:C153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9:C180"/>
    <mergeCell ref="X180:Z180"/>
    <mergeCell ref="B181:W181"/>
    <mergeCell ref="B184:C185"/>
    <mergeCell ref="D184:D185"/>
    <mergeCell ref="E184:E185"/>
    <mergeCell ref="F184:F185"/>
    <mergeCell ref="G184:G185"/>
    <mergeCell ref="H184:I184"/>
    <mergeCell ref="J184:K184"/>
    <mergeCell ref="M184:S184"/>
    <mergeCell ref="T184:T185"/>
    <mergeCell ref="W184:W185"/>
    <mergeCell ref="X184:Z184"/>
    <mergeCell ref="U179:U180"/>
    <mergeCell ref="V179:V180"/>
    <mergeCell ref="W179:W180"/>
    <mergeCell ref="T179:T180"/>
    <mergeCell ref="W367:W368"/>
    <mergeCell ref="X367:X368"/>
    <mergeCell ref="Y367:Z367"/>
    <mergeCell ref="B366:C368"/>
    <mergeCell ref="D366:D368"/>
    <mergeCell ref="E366:E368"/>
    <mergeCell ref="F366:F368"/>
    <mergeCell ref="G366:G368"/>
    <mergeCell ref="H366:S366"/>
    <mergeCell ref="T366:W366"/>
    <mergeCell ref="H367:I367"/>
    <mergeCell ref="J367:K367"/>
    <mergeCell ref="M367:S367"/>
    <mergeCell ref="T367:T368"/>
    <mergeCell ref="U367:U368"/>
    <mergeCell ref="V367:V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7:C377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20"/>
    <mergeCell ref="D419:D420"/>
    <mergeCell ref="E419:E420"/>
    <mergeCell ref="F419:F420"/>
    <mergeCell ref="J424:K424"/>
    <mergeCell ref="M424:S424"/>
    <mergeCell ref="T424:T425"/>
    <mergeCell ref="H420:I420"/>
    <mergeCell ref="J420:K420"/>
    <mergeCell ref="M420:S420"/>
    <mergeCell ref="B421:W421"/>
    <mergeCell ref="G419:G420"/>
    <mergeCell ref="T419:T420"/>
    <mergeCell ref="U419:U420"/>
    <mergeCell ref="V419:V420"/>
    <mergeCell ref="W419:W420"/>
    <mergeCell ref="U424:U425"/>
    <mergeCell ref="V424:V425"/>
    <mergeCell ref="W424:W425"/>
    <mergeCell ref="B424:C425"/>
    <mergeCell ref="D424:D425"/>
    <mergeCell ref="E424:E425"/>
    <mergeCell ref="F424:F425"/>
    <mergeCell ref="B429:C429"/>
    <mergeCell ref="B430:C430"/>
    <mergeCell ref="B431:C431"/>
    <mergeCell ref="B432:C432"/>
    <mergeCell ref="W427:W428"/>
    <mergeCell ref="B426:C428"/>
    <mergeCell ref="D426:D428"/>
    <mergeCell ref="E426:E428"/>
    <mergeCell ref="F426:F428"/>
    <mergeCell ref="G426:G428"/>
    <mergeCell ref="H426:S426"/>
    <mergeCell ref="T426:W426"/>
    <mergeCell ref="H427:I427"/>
    <mergeCell ref="J427:K427"/>
    <mergeCell ref="M427:S427"/>
    <mergeCell ref="T427:T428"/>
    <mergeCell ref="U427:U428"/>
    <mergeCell ref="V427:V428"/>
    <mergeCell ref="G424:G425"/>
    <mergeCell ref="H424:I424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B477:C477"/>
    <mergeCell ref="B478:C478"/>
    <mergeCell ref="B479:C480"/>
    <mergeCell ref="D479:D480"/>
    <mergeCell ref="E479:E480"/>
    <mergeCell ref="F479:F480"/>
    <mergeCell ref="H484:I484"/>
    <mergeCell ref="J484:K484"/>
    <mergeCell ref="M484:S484"/>
    <mergeCell ref="T484:T485"/>
    <mergeCell ref="H480:I480"/>
    <mergeCell ref="J480:K480"/>
    <mergeCell ref="M480:S480"/>
    <mergeCell ref="B481:W481"/>
    <mergeCell ref="G479:G480"/>
    <mergeCell ref="T479:T480"/>
    <mergeCell ref="U479:U480"/>
    <mergeCell ref="V479:V480"/>
    <mergeCell ref="W479:W480"/>
    <mergeCell ref="U484:U485"/>
    <mergeCell ref="V484:V485"/>
    <mergeCell ref="W484:W485"/>
    <mergeCell ref="B484:C485"/>
    <mergeCell ref="D484:D485"/>
    <mergeCell ref="E484:E485"/>
    <mergeCell ref="W487:W488"/>
    <mergeCell ref="X487:X488"/>
    <mergeCell ref="Y487:Z487"/>
    <mergeCell ref="B486:C488"/>
    <mergeCell ref="D486:D488"/>
    <mergeCell ref="E486:E488"/>
    <mergeCell ref="F486:F488"/>
    <mergeCell ref="G486:G488"/>
    <mergeCell ref="H486:S486"/>
    <mergeCell ref="T486:W486"/>
    <mergeCell ref="H487:I487"/>
    <mergeCell ref="J487:K487"/>
    <mergeCell ref="M487:S487"/>
    <mergeCell ref="T487:T488"/>
    <mergeCell ref="U487:U488"/>
    <mergeCell ref="V487:V488"/>
    <mergeCell ref="F484:F485"/>
    <mergeCell ref="G484:G485"/>
    <mergeCell ref="B489:C489"/>
    <mergeCell ref="B490:C490"/>
    <mergeCell ref="B491:C491"/>
    <mergeCell ref="B492:C492"/>
    <mergeCell ref="B493:C493"/>
    <mergeCell ref="B494:C494"/>
    <mergeCell ref="B495:C495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B508:C508"/>
    <mergeCell ref="B509:C509"/>
    <mergeCell ref="B510:C510"/>
    <mergeCell ref="B511:C511"/>
    <mergeCell ref="B512:C512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B522:C522"/>
    <mergeCell ref="B523:C523"/>
    <mergeCell ref="B524:C524"/>
    <mergeCell ref="B525:C525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B534:C534"/>
    <mergeCell ref="B535:C535"/>
    <mergeCell ref="B536:C536"/>
    <mergeCell ref="B537:C537"/>
    <mergeCell ref="B538:C538"/>
    <mergeCell ref="B539:C540"/>
    <mergeCell ref="D539:D540"/>
    <mergeCell ref="E539:E540"/>
    <mergeCell ref="F539:F540"/>
    <mergeCell ref="H544:I544"/>
    <mergeCell ref="J544:K544"/>
    <mergeCell ref="M544:S544"/>
    <mergeCell ref="T544:T545"/>
    <mergeCell ref="H540:I540"/>
    <mergeCell ref="J540:K540"/>
    <mergeCell ref="M540:S540"/>
    <mergeCell ref="B541:W541"/>
    <mergeCell ref="G539:G540"/>
    <mergeCell ref="T539:T540"/>
    <mergeCell ref="U539:U540"/>
    <mergeCell ref="V539:V540"/>
    <mergeCell ref="W539:W540"/>
    <mergeCell ref="U544:U545"/>
    <mergeCell ref="V544:V545"/>
    <mergeCell ref="W544:W545"/>
    <mergeCell ref="B544:C545"/>
    <mergeCell ref="D544:D545"/>
    <mergeCell ref="E544:E545"/>
    <mergeCell ref="F544:F545"/>
    <mergeCell ref="G544:G545"/>
    <mergeCell ref="W547:W548"/>
    <mergeCell ref="X547:X548"/>
    <mergeCell ref="Y547:Z547"/>
    <mergeCell ref="B546:C548"/>
    <mergeCell ref="D546:D548"/>
    <mergeCell ref="E546:E548"/>
    <mergeCell ref="F546:F548"/>
    <mergeCell ref="G546:G548"/>
    <mergeCell ref="H546:S546"/>
    <mergeCell ref="T546:W546"/>
    <mergeCell ref="H547:I547"/>
    <mergeCell ref="J547:K547"/>
    <mergeCell ref="M547:S547"/>
    <mergeCell ref="T547:T548"/>
    <mergeCell ref="U547:U548"/>
    <mergeCell ref="V547:V548"/>
    <mergeCell ref="B549:C549"/>
    <mergeCell ref="B550:C550"/>
    <mergeCell ref="B551:C551"/>
    <mergeCell ref="B552:C552"/>
    <mergeCell ref="B553:C553"/>
    <mergeCell ref="B554:C554"/>
    <mergeCell ref="B555:C555"/>
    <mergeCell ref="B556:C556"/>
    <mergeCell ref="B557:C557"/>
    <mergeCell ref="B558:C558"/>
    <mergeCell ref="B559:C559"/>
    <mergeCell ref="B560:C560"/>
    <mergeCell ref="B561:C561"/>
    <mergeCell ref="B562:C562"/>
    <mergeCell ref="B563:C563"/>
    <mergeCell ref="B564:C564"/>
    <mergeCell ref="B565:C565"/>
    <mergeCell ref="B566:C566"/>
    <mergeCell ref="B567:C567"/>
    <mergeCell ref="B568:C568"/>
    <mergeCell ref="B569:C569"/>
    <mergeCell ref="B570:C570"/>
    <mergeCell ref="B571:C571"/>
    <mergeCell ref="B572:C572"/>
    <mergeCell ref="B573:C573"/>
    <mergeCell ref="B574:C574"/>
    <mergeCell ref="B575:C575"/>
    <mergeCell ref="B588:C588"/>
    <mergeCell ref="B589:C589"/>
    <mergeCell ref="B590:C590"/>
    <mergeCell ref="B591:C591"/>
    <mergeCell ref="B592:C592"/>
    <mergeCell ref="B593:C593"/>
    <mergeCell ref="B576:C576"/>
    <mergeCell ref="B577:C577"/>
    <mergeCell ref="B578:C578"/>
    <mergeCell ref="B579:C579"/>
    <mergeCell ref="B580:C580"/>
    <mergeCell ref="B581:C581"/>
    <mergeCell ref="B582:C582"/>
    <mergeCell ref="B583:C583"/>
    <mergeCell ref="B584:C584"/>
    <mergeCell ref="B585:C585"/>
    <mergeCell ref="B586:C586"/>
    <mergeCell ref="B587:C587"/>
    <mergeCell ref="H600:I600"/>
    <mergeCell ref="J600:K600"/>
    <mergeCell ref="M600:S600"/>
    <mergeCell ref="B601:W601"/>
    <mergeCell ref="G599:G600"/>
    <mergeCell ref="T599:T600"/>
    <mergeCell ref="U599:U600"/>
    <mergeCell ref="V599:V600"/>
    <mergeCell ref="W599:W600"/>
    <mergeCell ref="B594:C594"/>
    <mergeCell ref="B595:C595"/>
    <mergeCell ref="B596:C596"/>
    <mergeCell ref="B597:C597"/>
    <mergeCell ref="B598:C598"/>
    <mergeCell ref="B599:C600"/>
    <mergeCell ref="D599:D600"/>
    <mergeCell ref="E599:E600"/>
    <mergeCell ref="F599:F600"/>
    <mergeCell ref="X480:Z480"/>
    <mergeCell ref="X484:Z484"/>
    <mergeCell ref="X540:Z540"/>
    <mergeCell ref="X544:Z544"/>
    <mergeCell ref="X600:Z600"/>
    <mergeCell ref="X546:Z546"/>
    <mergeCell ref="X486:Z486"/>
    <mergeCell ref="X426:Z426"/>
    <mergeCell ref="X300:Z300"/>
    <mergeCell ref="X304:Z304"/>
    <mergeCell ref="X360:Z360"/>
    <mergeCell ref="X364:Z364"/>
    <mergeCell ref="X420:Z420"/>
    <mergeCell ref="X366:Z366"/>
    <mergeCell ref="X424:Z424"/>
    <mergeCell ref="X427:X428"/>
    <mergeCell ref="Y427:Z427"/>
    <mergeCell ref="Y307:Z307"/>
    <mergeCell ref="X306:Z306"/>
    <mergeCell ref="X307:X308"/>
  </mergeCells>
  <phoneticPr fontId="2"/>
  <dataValidations count="3">
    <dataValidation imeMode="off" allowBlank="1" showInputMessage="1" errorTitle="入力規則" error="半角数字で入力してください。_x000a_" sqref="F69:F118 F129:F178 F189:F238 F249:F298 F309:F358 F369:F418 F429:F478 F489:F538 F549:F598" xr:uid="{00000000-0002-0000-0000-000000000000}"/>
    <dataValidation imeMode="off" allowBlank="1" showInputMessage="1" errorTitle="入力規則" error="半角数字で入力してください。" sqref="H11:S58 X11:Z58 E11:F58 E69:E118 H69:S118 X69:Z118 E129:E178 H129:S178 X489:Z538 E189:E238 H189:S238 X129:Z178 E249:E298 H249:S298 X189:Z238 E309:E358 H309:S358 X249:Z298 E369:E418 H369:S418 X309:Z358 E429:E478 H429:S478 X369:Z418 E489:E538 H489:S538 X429:Z478 E549:E598 H549:S598 X549:Z598" xr:uid="{00000000-0002-0000-0000-000001000000}"/>
    <dataValidation type="list" allowBlank="1" showInputMessage="1" showErrorMessage="1" sqref="V11:V58 V69:V118 V129:V178 V189:V238 V249:V298 V309:V358 V369:V418 V429:V478 V489:V538 V549:V598" xr:uid="{00000000-0002-0000-0000-000002000000}">
      <formula1>"軽減税率,不・非課税"</formula1>
    </dataValidation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rowBreaks count="9" manualBreakCount="9">
    <brk id="62" max="22" man="1"/>
    <brk id="122" max="22" man="1"/>
    <brk id="182" max="22" man="1"/>
    <brk id="242" max="22" man="1"/>
    <brk id="302" max="22" man="1"/>
    <brk id="362" max="22" man="1"/>
    <brk id="422" max="22" man="1"/>
    <brk id="482" max="22" man="1"/>
    <brk id="542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AC122"/>
  <sheetViews>
    <sheetView view="pageBreakPreview" topLeftCell="A106" zoomScaleNormal="90" zoomScaleSheetLayoutView="100" workbookViewId="0">
      <selection activeCell="D4" sqref="D4"/>
    </sheetView>
  </sheetViews>
  <sheetFormatPr defaultColWidth="9" defaultRowHeight="13.2" x14ac:dyDescent="0.2"/>
  <cols>
    <col min="1" max="1" width="3.109375" style="12" customWidth="1"/>
    <col min="2" max="2" width="5.109375" style="12" customWidth="1"/>
    <col min="3" max="3" width="5.6640625" style="67" customWidth="1"/>
    <col min="4" max="4" width="50.33203125" style="12" customWidth="1"/>
    <col min="5" max="7" width="11.6640625" style="12" customWidth="1"/>
    <col min="8" max="11" width="10.6640625" style="12" customWidth="1"/>
    <col min="12" max="12" width="11" style="12" customWidth="1"/>
    <col min="13" max="18" width="10.6640625" style="12" customWidth="1"/>
    <col min="19" max="19" width="12.88671875" style="12" customWidth="1"/>
    <col min="20" max="20" width="13.5546875" style="12" customWidth="1"/>
    <col min="21" max="21" width="11.6640625" style="12" customWidth="1"/>
    <col min="22" max="22" width="12.88671875" style="12" customWidth="1"/>
    <col min="23" max="23" width="23.88671875" style="12" customWidth="1"/>
    <col min="24" max="24" width="17.6640625" style="11" customWidth="1"/>
    <col min="25" max="25" width="10.44140625" style="11" customWidth="1"/>
    <col min="26" max="26" width="16.109375" style="11" bestFit="1" customWidth="1"/>
    <col min="27" max="29" width="9" style="11"/>
    <col min="30" max="16384" width="9" style="12"/>
  </cols>
  <sheetData>
    <row r="1" spans="1:26" ht="14.4" x14ac:dyDescent="0.2">
      <c r="B1" s="15" t="s">
        <v>80</v>
      </c>
      <c r="V1" s="133"/>
      <c r="W1" s="133"/>
    </row>
    <row r="2" spans="1:26" ht="20.100000000000001" customHeight="1" x14ac:dyDescent="0.2">
      <c r="A2" s="10"/>
      <c r="C2" s="68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34"/>
      <c r="W2" s="134"/>
    </row>
    <row r="3" spans="1:26" ht="17.25" customHeight="1" thickBot="1" x14ac:dyDescent="0.25">
      <c r="A3" s="10"/>
      <c r="B3" s="10"/>
      <c r="C3" s="68"/>
      <c r="D3" s="10"/>
      <c r="E3" s="10"/>
      <c r="F3" s="10"/>
      <c r="G3" s="10"/>
      <c r="H3" s="13"/>
      <c r="I3" s="13"/>
      <c r="J3" s="13"/>
      <c r="K3" s="13"/>
      <c r="L3" s="13"/>
      <c r="M3" s="10"/>
      <c r="N3" s="10"/>
      <c r="O3" s="10"/>
      <c r="P3" s="10"/>
      <c r="Q3" s="10"/>
      <c r="R3" s="10"/>
      <c r="S3" s="10"/>
      <c r="T3" s="10"/>
      <c r="U3" s="10"/>
      <c r="V3" s="10"/>
      <c r="W3" s="14" t="s">
        <v>13</v>
      </c>
    </row>
    <row r="4" spans="1:26" ht="22.5" customHeight="1" x14ac:dyDescent="0.2">
      <c r="A4" s="10"/>
      <c r="B4" s="10"/>
      <c r="C4" s="68"/>
      <c r="D4" s="10"/>
      <c r="M4" s="1"/>
      <c r="N4" s="2"/>
      <c r="O4" s="152" t="s">
        <v>30</v>
      </c>
      <c r="P4" s="153"/>
      <c r="Q4" s="170" t="s">
        <v>104</v>
      </c>
      <c r="R4" s="171"/>
      <c r="S4" s="171"/>
      <c r="T4" s="171"/>
      <c r="U4" s="171"/>
      <c r="V4" s="171"/>
      <c r="W4" s="172"/>
    </row>
    <row r="5" spans="1:26" ht="22.5" customHeight="1" x14ac:dyDescent="0.2">
      <c r="A5" s="10"/>
      <c r="B5" s="3" t="s">
        <v>97</v>
      </c>
      <c r="C5" s="19">
        <v>4</v>
      </c>
      <c r="D5" s="15" t="s">
        <v>28</v>
      </c>
      <c r="M5" s="1"/>
      <c r="N5" s="2"/>
      <c r="O5" s="154" t="s">
        <v>95</v>
      </c>
      <c r="P5" s="114"/>
      <c r="Q5" s="173" t="s">
        <v>81</v>
      </c>
      <c r="R5" s="174"/>
      <c r="S5" s="174"/>
      <c r="T5" s="174"/>
      <c r="U5" s="174"/>
      <c r="V5" s="174"/>
      <c r="W5" s="175"/>
    </row>
    <row r="6" spans="1:26" ht="22.5" customHeight="1" thickBot="1" x14ac:dyDescent="0.25">
      <c r="A6" s="10"/>
      <c r="B6" s="3"/>
      <c r="C6" s="69"/>
      <c r="D6" s="15"/>
      <c r="M6" s="1"/>
      <c r="N6" s="1"/>
      <c r="O6" s="155" t="s">
        <v>79</v>
      </c>
      <c r="P6" s="156"/>
      <c r="Q6" s="176" t="s">
        <v>82</v>
      </c>
      <c r="R6" s="177"/>
      <c r="S6" s="177"/>
      <c r="T6" s="177"/>
      <c r="U6" s="177"/>
      <c r="V6" s="177"/>
      <c r="W6" s="178"/>
    </row>
    <row r="7" spans="1:26" ht="9.75" customHeight="1" thickBot="1" x14ac:dyDescent="0.25">
      <c r="A7" s="10"/>
      <c r="B7" s="16"/>
      <c r="C7" s="69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10"/>
    </row>
    <row r="8" spans="1:26" ht="20.100000000000001" customHeight="1" x14ac:dyDescent="0.2">
      <c r="A8" s="10"/>
      <c r="B8" s="148" t="s">
        <v>11</v>
      </c>
      <c r="C8" s="149"/>
      <c r="D8" s="143" t="s">
        <v>10</v>
      </c>
      <c r="E8" s="143" t="s">
        <v>4</v>
      </c>
      <c r="F8" s="143" t="s">
        <v>5</v>
      </c>
      <c r="G8" s="143" t="s">
        <v>6</v>
      </c>
      <c r="H8" s="135" t="s">
        <v>31</v>
      </c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7"/>
      <c r="T8" s="143" t="s">
        <v>7</v>
      </c>
      <c r="U8" s="143"/>
      <c r="V8" s="143"/>
      <c r="W8" s="144"/>
      <c r="X8" s="77" t="s">
        <v>88</v>
      </c>
      <c r="Y8" s="78"/>
      <c r="Z8" s="79"/>
    </row>
    <row r="9" spans="1:26" ht="20.100000000000001" customHeight="1" x14ac:dyDescent="0.2">
      <c r="A9" s="10"/>
      <c r="B9" s="102"/>
      <c r="C9" s="103"/>
      <c r="D9" s="145"/>
      <c r="E9" s="145"/>
      <c r="F9" s="145"/>
      <c r="G9" s="145"/>
      <c r="H9" s="113" t="s">
        <v>1</v>
      </c>
      <c r="I9" s="142"/>
      <c r="J9" s="115" t="s">
        <v>12</v>
      </c>
      <c r="K9" s="142"/>
      <c r="L9" s="7" t="s">
        <v>2</v>
      </c>
      <c r="M9" s="113" t="s">
        <v>3</v>
      </c>
      <c r="N9" s="142"/>
      <c r="O9" s="142"/>
      <c r="P9" s="142"/>
      <c r="Q9" s="142"/>
      <c r="R9" s="142"/>
      <c r="S9" s="147"/>
      <c r="T9" s="118" t="s">
        <v>8</v>
      </c>
      <c r="U9" s="118" t="s">
        <v>9</v>
      </c>
      <c r="V9" s="118" t="s">
        <v>100</v>
      </c>
      <c r="W9" s="97" t="s">
        <v>83</v>
      </c>
      <c r="X9" s="99" t="s">
        <v>87</v>
      </c>
      <c r="Y9" s="100" t="s">
        <v>102</v>
      </c>
      <c r="Z9" s="101"/>
    </row>
    <row r="10" spans="1:26" ht="20.100000000000001" customHeight="1" x14ac:dyDescent="0.2">
      <c r="A10" s="10"/>
      <c r="B10" s="104"/>
      <c r="C10" s="105"/>
      <c r="D10" s="146"/>
      <c r="E10" s="146"/>
      <c r="F10" s="146"/>
      <c r="G10" s="146"/>
      <c r="H10" s="7" t="s">
        <v>16</v>
      </c>
      <c r="I10" s="7" t="s">
        <v>17</v>
      </c>
      <c r="J10" s="8" t="s">
        <v>18</v>
      </c>
      <c r="K10" s="8" t="s">
        <v>19</v>
      </c>
      <c r="L10" s="7" t="s">
        <v>2</v>
      </c>
      <c r="M10" s="8" t="s">
        <v>20</v>
      </c>
      <c r="N10" s="8" t="s">
        <v>21</v>
      </c>
      <c r="O10" s="8" t="s">
        <v>22</v>
      </c>
      <c r="P10" s="8" t="s">
        <v>23</v>
      </c>
      <c r="Q10" s="8" t="s">
        <v>24</v>
      </c>
      <c r="R10" s="8" t="s">
        <v>25</v>
      </c>
      <c r="S10" s="7" t="s">
        <v>26</v>
      </c>
      <c r="T10" s="119"/>
      <c r="U10" s="119"/>
      <c r="V10" s="119"/>
      <c r="W10" s="98"/>
      <c r="X10" s="99"/>
      <c r="Y10" s="58" t="s">
        <v>86</v>
      </c>
      <c r="Z10" s="55" t="s">
        <v>85</v>
      </c>
    </row>
    <row r="11" spans="1:26" ht="19.5" customHeight="1" x14ac:dyDescent="0.2">
      <c r="A11" s="10"/>
      <c r="B11" s="168">
        <v>44656</v>
      </c>
      <c r="C11" s="169"/>
      <c r="D11" s="47" t="s">
        <v>47</v>
      </c>
      <c r="E11" s="48"/>
      <c r="F11" s="22">
        <f>SUM(H11:S11)</f>
        <v>10000</v>
      </c>
      <c r="G11" s="22">
        <f>E11-F11</f>
        <v>-10000</v>
      </c>
      <c r="H11" s="43"/>
      <c r="I11" s="43"/>
      <c r="J11" s="43"/>
      <c r="K11" s="43">
        <v>10000</v>
      </c>
      <c r="L11" s="43"/>
      <c r="M11" s="43"/>
      <c r="N11" s="43"/>
      <c r="O11" s="43"/>
      <c r="P11" s="43"/>
      <c r="Q11" s="43"/>
      <c r="R11" s="43"/>
      <c r="S11" s="43"/>
      <c r="T11" s="44" t="s">
        <v>33</v>
      </c>
      <c r="U11" s="45" t="s">
        <v>38</v>
      </c>
      <c r="V11" s="53" t="s">
        <v>84</v>
      </c>
      <c r="W11" s="56"/>
      <c r="X11" s="59">
        <v>1000</v>
      </c>
      <c r="Y11" s="59"/>
      <c r="Z11" s="59">
        <f>ROUNDDOWN(Y11*0.02,0)</f>
        <v>0</v>
      </c>
    </row>
    <row r="12" spans="1:26" ht="20.100000000000001" customHeight="1" x14ac:dyDescent="0.2">
      <c r="A12" s="10"/>
      <c r="B12" s="166">
        <v>44661</v>
      </c>
      <c r="C12" s="167"/>
      <c r="D12" s="45" t="s">
        <v>46</v>
      </c>
      <c r="E12" s="49"/>
      <c r="F12" s="28">
        <f t="shared" ref="F12:F58" si="0">SUM(H12:S12)</f>
        <v>20000</v>
      </c>
      <c r="G12" s="28">
        <f t="shared" ref="G12:G17" si="1">G11+E12-F12</f>
        <v>-30000</v>
      </c>
      <c r="H12" s="46"/>
      <c r="I12" s="46"/>
      <c r="J12" s="46" t="s">
        <v>42</v>
      </c>
      <c r="K12" s="46">
        <v>20000</v>
      </c>
      <c r="L12" s="46"/>
      <c r="M12" s="46"/>
      <c r="N12" s="46"/>
      <c r="O12" s="46"/>
      <c r="P12" s="46"/>
      <c r="Q12" s="46"/>
      <c r="R12" s="46"/>
      <c r="S12" s="46"/>
      <c r="T12" s="44" t="s">
        <v>34</v>
      </c>
      <c r="U12" s="45" t="s">
        <v>48</v>
      </c>
      <c r="V12" s="54" t="s">
        <v>84</v>
      </c>
      <c r="W12" s="52"/>
      <c r="X12" s="59">
        <v>2000</v>
      </c>
      <c r="Y12" s="59"/>
      <c r="Z12" s="59">
        <f t="shared" ref="Z12:Z58" si="2">ROUNDDOWN(Y12*0.02,0)</f>
        <v>0</v>
      </c>
    </row>
    <row r="13" spans="1:26" ht="28.5" customHeight="1" x14ac:dyDescent="0.2">
      <c r="A13" s="10"/>
      <c r="B13" s="166">
        <v>44663</v>
      </c>
      <c r="C13" s="167"/>
      <c r="D13" s="45" t="s">
        <v>76</v>
      </c>
      <c r="E13" s="49"/>
      <c r="F13" s="28">
        <f t="shared" si="0"/>
        <v>18540</v>
      </c>
      <c r="G13" s="28">
        <f t="shared" si="1"/>
        <v>-48540</v>
      </c>
      <c r="H13" s="46"/>
      <c r="I13" s="46">
        <v>18540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4" t="s">
        <v>35</v>
      </c>
      <c r="U13" s="45" t="s">
        <v>77</v>
      </c>
      <c r="V13" s="54"/>
      <c r="W13" s="52" t="s">
        <v>89</v>
      </c>
      <c r="X13" s="59"/>
      <c r="Y13" s="59"/>
      <c r="Z13" s="59">
        <f t="shared" si="2"/>
        <v>0</v>
      </c>
    </row>
    <row r="14" spans="1:26" ht="20.100000000000001" customHeight="1" x14ac:dyDescent="0.2">
      <c r="A14" s="10"/>
      <c r="B14" s="166">
        <v>44666</v>
      </c>
      <c r="C14" s="167"/>
      <c r="D14" s="45" t="s">
        <v>70</v>
      </c>
      <c r="E14" s="46">
        <v>790000</v>
      </c>
      <c r="F14" s="28">
        <f t="shared" si="0"/>
        <v>0</v>
      </c>
      <c r="G14" s="28">
        <f t="shared" si="1"/>
        <v>741460</v>
      </c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4"/>
      <c r="U14" s="45"/>
      <c r="V14" s="54"/>
      <c r="W14" s="52"/>
      <c r="X14" s="59"/>
      <c r="Y14" s="59"/>
      <c r="Z14" s="59">
        <f t="shared" si="2"/>
        <v>0</v>
      </c>
    </row>
    <row r="15" spans="1:26" ht="20.100000000000001" customHeight="1" x14ac:dyDescent="0.2">
      <c r="A15" s="10"/>
      <c r="B15" s="166">
        <v>44683</v>
      </c>
      <c r="C15" s="167"/>
      <c r="D15" s="45" t="s">
        <v>68</v>
      </c>
      <c r="E15" s="49"/>
      <c r="F15" s="28">
        <f t="shared" si="0"/>
        <v>1944</v>
      </c>
      <c r="G15" s="28">
        <f t="shared" si="1"/>
        <v>739516</v>
      </c>
      <c r="H15" s="46"/>
      <c r="I15" s="46">
        <v>1944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4" t="s">
        <v>36</v>
      </c>
      <c r="U15" s="45" t="s">
        <v>49</v>
      </c>
      <c r="V15" s="54"/>
      <c r="W15" s="52" t="s">
        <v>90</v>
      </c>
      <c r="X15" s="59"/>
      <c r="Y15" s="59"/>
      <c r="Z15" s="59">
        <f t="shared" si="2"/>
        <v>0</v>
      </c>
    </row>
    <row r="16" spans="1:26" ht="20.100000000000001" customHeight="1" x14ac:dyDescent="0.2">
      <c r="A16" s="10"/>
      <c r="B16" s="166">
        <v>44696</v>
      </c>
      <c r="C16" s="167"/>
      <c r="D16" s="45" t="s">
        <v>69</v>
      </c>
      <c r="E16" s="49"/>
      <c r="F16" s="28">
        <f t="shared" si="0"/>
        <v>88000</v>
      </c>
      <c r="G16" s="28">
        <f t="shared" si="1"/>
        <v>651516</v>
      </c>
      <c r="H16" s="46"/>
      <c r="I16" s="46"/>
      <c r="J16" s="46"/>
      <c r="K16" s="46"/>
      <c r="L16" s="46"/>
      <c r="M16" s="46"/>
      <c r="N16" s="46">
        <v>88000</v>
      </c>
      <c r="O16" s="46"/>
      <c r="P16" s="46"/>
      <c r="Q16" s="46"/>
      <c r="R16" s="46"/>
      <c r="S16" s="46"/>
      <c r="T16" s="44" t="s">
        <v>37</v>
      </c>
      <c r="U16" s="45" t="s">
        <v>49</v>
      </c>
      <c r="V16" s="54"/>
      <c r="W16" s="52"/>
      <c r="X16" s="59"/>
      <c r="Y16" s="59"/>
      <c r="Z16" s="59">
        <f t="shared" si="2"/>
        <v>0</v>
      </c>
    </row>
    <row r="17" spans="1:26" ht="20.100000000000001" customHeight="1" x14ac:dyDescent="0.2">
      <c r="A17" s="10"/>
      <c r="B17" s="166">
        <v>44722</v>
      </c>
      <c r="C17" s="167"/>
      <c r="D17" s="45" t="s">
        <v>44</v>
      </c>
      <c r="E17" s="49"/>
      <c r="F17" s="28">
        <f t="shared" si="0"/>
        <v>20000</v>
      </c>
      <c r="G17" s="28">
        <f t="shared" si="1"/>
        <v>631516</v>
      </c>
      <c r="H17" s="46"/>
      <c r="I17" s="46"/>
      <c r="J17" s="46"/>
      <c r="K17" s="46">
        <v>20000</v>
      </c>
      <c r="L17" s="46"/>
      <c r="M17" s="46"/>
      <c r="N17" s="46"/>
      <c r="O17" s="46"/>
      <c r="P17" s="46"/>
      <c r="Q17" s="46"/>
      <c r="R17" s="46"/>
      <c r="S17" s="46"/>
      <c r="T17" s="44" t="s">
        <v>45</v>
      </c>
      <c r="U17" s="45" t="s">
        <v>38</v>
      </c>
      <c r="V17" s="54" t="s">
        <v>84</v>
      </c>
      <c r="W17" s="52"/>
      <c r="X17" s="59">
        <v>2000</v>
      </c>
      <c r="Y17" s="59"/>
      <c r="Z17" s="59">
        <f t="shared" si="2"/>
        <v>0</v>
      </c>
    </row>
    <row r="18" spans="1:26" ht="20.100000000000001" customHeight="1" x14ac:dyDescent="0.2">
      <c r="A18" s="10"/>
      <c r="B18" s="166">
        <v>44770</v>
      </c>
      <c r="C18" s="167"/>
      <c r="D18" s="45" t="s">
        <v>51</v>
      </c>
      <c r="E18" s="49"/>
      <c r="F18" s="28">
        <f t="shared" si="0"/>
        <v>1400</v>
      </c>
      <c r="G18" s="28">
        <f t="shared" ref="G18:G58" si="3">G17+E18-F18</f>
        <v>630116</v>
      </c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>
        <v>1400</v>
      </c>
      <c r="S18" s="46"/>
      <c r="T18" s="44" t="s">
        <v>50</v>
      </c>
      <c r="U18" s="45" t="s">
        <v>71</v>
      </c>
      <c r="V18" s="54" t="s">
        <v>84</v>
      </c>
      <c r="W18" s="57"/>
      <c r="X18" s="59">
        <v>140</v>
      </c>
      <c r="Y18" s="59"/>
      <c r="Z18" s="59">
        <f t="shared" si="2"/>
        <v>0</v>
      </c>
    </row>
    <row r="19" spans="1:26" ht="20.100000000000001" customHeight="1" x14ac:dyDescent="0.2">
      <c r="A19" s="10"/>
      <c r="B19" s="166">
        <v>44772</v>
      </c>
      <c r="C19" s="167"/>
      <c r="D19" s="45" t="s">
        <v>66</v>
      </c>
      <c r="E19" s="49"/>
      <c r="F19" s="28">
        <f t="shared" si="0"/>
        <v>259200</v>
      </c>
      <c r="G19" s="28">
        <f t="shared" si="3"/>
        <v>370916</v>
      </c>
      <c r="H19" s="46">
        <v>259200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4" t="s">
        <v>52</v>
      </c>
      <c r="U19" s="45" t="s">
        <v>67</v>
      </c>
      <c r="V19" s="54"/>
      <c r="W19" s="57" t="s">
        <v>91</v>
      </c>
      <c r="X19" s="59"/>
      <c r="Y19" s="59"/>
      <c r="Z19" s="59">
        <f t="shared" si="2"/>
        <v>0</v>
      </c>
    </row>
    <row r="20" spans="1:26" ht="20.100000000000001" customHeight="1" x14ac:dyDescent="0.2">
      <c r="A20" s="10"/>
      <c r="B20" s="166">
        <v>44782</v>
      </c>
      <c r="C20" s="167"/>
      <c r="D20" s="45" t="s">
        <v>59</v>
      </c>
      <c r="E20" s="49"/>
      <c r="F20" s="28">
        <f t="shared" si="0"/>
        <v>8640</v>
      </c>
      <c r="G20" s="28">
        <f t="shared" si="3"/>
        <v>362276</v>
      </c>
      <c r="H20" s="46"/>
      <c r="I20" s="46"/>
      <c r="J20" s="46"/>
      <c r="K20" s="46"/>
      <c r="L20" s="46"/>
      <c r="M20" s="46"/>
      <c r="N20" s="46"/>
      <c r="O20" s="46">
        <v>8640</v>
      </c>
      <c r="P20" s="46"/>
      <c r="Q20" s="46"/>
      <c r="R20" s="46"/>
      <c r="S20" s="46"/>
      <c r="T20" s="44" t="s">
        <v>54</v>
      </c>
      <c r="U20" s="45" t="s">
        <v>53</v>
      </c>
      <c r="V20" s="54"/>
      <c r="W20" s="57"/>
      <c r="X20" s="59"/>
      <c r="Y20" s="59"/>
      <c r="Z20" s="59">
        <f t="shared" si="2"/>
        <v>0</v>
      </c>
    </row>
    <row r="21" spans="1:26" ht="20.100000000000001" customHeight="1" x14ac:dyDescent="0.2">
      <c r="A21" s="10"/>
      <c r="B21" s="166">
        <v>44783</v>
      </c>
      <c r="C21" s="167"/>
      <c r="D21" s="45" t="s">
        <v>57</v>
      </c>
      <c r="E21" s="49"/>
      <c r="F21" s="28">
        <f t="shared" si="0"/>
        <v>90690</v>
      </c>
      <c r="G21" s="28">
        <f t="shared" si="3"/>
        <v>271586</v>
      </c>
      <c r="H21" s="46"/>
      <c r="I21" s="46"/>
      <c r="J21" s="46">
        <v>90690</v>
      </c>
      <c r="K21" s="46"/>
      <c r="L21" s="46"/>
      <c r="M21" s="46"/>
      <c r="N21" s="46"/>
      <c r="O21" s="46"/>
      <c r="P21" s="46"/>
      <c r="Q21" s="46"/>
      <c r="R21" s="46"/>
      <c r="S21" s="46"/>
      <c r="T21" s="44" t="s">
        <v>55</v>
      </c>
      <c r="U21" s="45" t="s">
        <v>56</v>
      </c>
      <c r="V21" s="54" t="s">
        <v>84</v>
      </c>
      <c r="W21" s="57" t="s">
        <v>98</v>
      </c>
      <c r="X21" s="59">
        <v>8869</v>
      </c>
      <c r="Y21" s="59"/>
      <c r="Z21" s="59">
        <f t="shared" si="2"/>
        <v>0</v>
      </c>
    </row>
    <row r="22" spans="1:26" ht="19.5" customHeight="1" x14ac:dyDescent="0.2">
      <c r="A22" s="10"/>
      <c r="B22" s="166">
        <v>44799</v>
      </c>
      <c r="C22" s="167"/>
      <c r="D22" s="45" t="s">
        <v>58</v>
      </c>
      <c r="E22" s="49"/>
      <c r="F22" s="28">
        <f t="shared" si="0"/>
        <v>14536</v>
      </c>
      <c r="G22" s="28">
        <f t="shared" si="3"/>
        <v>257050</v>
      </c>
      <c r="H22" s="46"/>
      <c r="I22" s="46"/>
      <c r="J22" s="46">
        <v>14536</v>
      </c>
      <c r="K22" s="46"/>
      <c r="L22" s="46"/>
      <c r="M22" s="46"/>
      <c r="N22" s="46"/>
      <c r="O22" s="46"/>
      <c r="P22" s="46"/>
      <c r="Q22" s="46"/>
      <c r="R22" s="46"/>
      <c r="S22" s="46"/>
      <c r="T22" s="44" t="s">
        <v>60</v>
      </c>
      <c r="U22" s="45"/>
      <c r="V22" s="54" t="s">
        <v>84</v>
      </c>
      <c r="W22" s="57"/>
      <c r="X22" s="59">
        <v>1453</v>
      </c>
      <c r="Y22" s="59"/>
      <c r="Z22" s="59">
        <f t="shared" si="2"/>
        <v>0</v>
      </c>
    </row>
    <row r="23" spans="1:26" ht="19.5" customHeight="1" x14ac:dyDescent="0.2">
      <c r="A23" s="10"/>
      <c r="B23" s="166">
        <v>44803</v>
      </c>
      <c r="C23" s="167"/>
      <c r="D23" s="45" t="s">
        <v>94</v>
      </c>
      <c r="E23" s="49"/>
      <c r="F23" s="28">
        <f t="shared" si="0"/>
        <v>26360</v>
      </c>
      <c r="G23" s="28">
        <f t="shared" si="3"/>
        <v>230690</v>
      </c>
      <c r="H23" s="46"/>
      <c r="I23" s="46"/>
      <c r="J23" s="46"/>
      <c r="K23" s="46"/>
      <c r="L23" s="46">
        <v>26360</v>
      </c>
      <c r="M23" s="46"/>
      <c r="N23" s="46"/>
      <c r="O23" s="46"/>
      <c r="P23" s="46"/>
      <c r="Q23" s="46"/>
      <c r="R23" s="46"/>
      <c r="S23" s="46"/>
      <c r="T23" s="44" t="s">
        <v>74</v>
      </c>
      <c r="U23" s="45" t="s">
        <v>40</v>
      </c>
      <c r="V23" s="54"/>
      <c r="W23" s="52"/>
      <c r="X23" s="59"/>
      <c r="Y23" s="59"/>
      <c r="Z23" s="59">
        <f t="shared" si="2"/>
        <v>0</v>
      </c>
    </row>
    <row r="24" spans="1:26" ht="19.5" customHeight="1" x14ac:dyDescent="0.2">
      <c r="A24" s="10"/>
      <c r="B24" s="166">
        <v>44818</v>
      </c>
      <c r="C24" s="167"/>
      <c r="D24" s="45" t="s">
        <v>63</v>
      </c>
      <c r="E24" s="49"/>
      <c r="F24" s="28">
        <f t="shared" si="0"/>
        <v>75600</v>
      </c>
      <c r="G24" s="28">
        <f t="shared" si="3"/>
        <v>155090</v>
      </c>
      <c r="H24" s="46"/>
      <c r="I24" s="46"/>
      <c r="J24" s="46"/>
      <c r="K24" s="46"/>
      <c r="L24" s="46"/>
      <c r="M24" s="46">
        <v>75600</v>
      </c>
      <c r="N24" s="46"/>
      <c r="O24" s="46"/>
      <c r="P24" s="46"/>
      <c r="Q24" s="46"/>
      <c r="R24" s="46"/>
      <c r="S24" s="46"/>
      <c r="T24" s="44" t="s">
        <v>61</v>
      </c>
      <c r="U24" s="45" t="s">
        <v>64</v>
      </c>
      <c r="V24" s="54"/>
      <c r="W24" s="52"/>
      <c r="X24" s="59"/>
      <c r="Y24" s="59"/>
      <c r="Z24" s="59">
        <f t="shared" si="2"/>
        <v>0</v>
      </c>
    </row>
    <row r="25" spans="1:26" ht="19.5" customHeight="1" x14ac:dyDescent="0.2">
      <c r="A25" s="10"/>
      <c r="B25" s="166">
        <v>44890</v>
      </c>
      <c r="C25" s="167"/>
      <c r="D25" s="45" t="s">
        <v>92</v>
      </c>
      <c r="E25" s="49"/>
      <c r="F25" s="28">
        <f t="shared" si="0"/>
        <v>2808</v>
      </c>
      <c r="G25" s="28">
        <f t="shared" si="3"/>
        <v>152282</v>
      </c>
      <c r="H25" s="46"/>
      <c r="I25" s="46">
        <v>2808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4" t="s">
        <v>65</v>
      </c>
      <c r="U25" s="45" t="s">
        <v>93</v>
      </c>
      <c r="V25" s="54" t="s">
        <v>101</v>
      </c>
      <c r="W25" s="52" t="s">
        <v>99</v>
      </c>
      <c r="X25" s="59"/>
      <c r="Y25" s="59">
        <v>2600</v>
      </c>
      <c r="Z25" s="59">
        <f t="shared" si="2"/>
        <v>52</v>
      </c>
    </row>
    <row r="26" spans="1:26" ht="19.5" customHeight="1" x14ac:dyDescent="0.2">
      <c r="A26" s="10"/>
      <c r="B26" s="166">
        <v>44910</v>
      </c>
      <c r="C26" s="167"/>
      <c r="D26" s="45" t="s">
        <v>43</v>
      </c>
      <c r="E26" s="49"/>
      <c r="F26" s="28">
        <f t="shared" si="0"/>
        <v>20000</v>
      </c>
      <c r="G26" s="28">
        <f t="shared" si="3"/>
        <v>132282</v>
      </c>
      <c r="H26" s="46"/>
      <c r="I26" s="46"/>
      <c r="J26" s="46"/>
      <c r="K26" s="46">
        <v>20000</v>
      </c>
      <c r="L26" s="46"/>
      <c r="M26" s="46"/>
      <c r="N26" s="46"/>
      <c r="O26" s="46"/>
      <c r="P26" s="46"/>
      <c r="Q26" s="46"/>
      <c r="R26" s="46"/>
      <c r="S26" s="46"/>
      <c r="T26" s="44" t="s">
        <v>62</v>
      </c>
      <c r="U26" s="45" t="s">
        <v>39</v>
      </c>
      <c r="V26" s="54" t="s">
        <v>84</v>
      </c>
      <c r="W26" s="52"/>
      <c r="X26" s="59">
        <v>2000</v>
      </c>
      <c r="Y26" s="59"/>
      <c r="Z26" s="59">
        <f t="shared" si="2"/>
        <v>0</v>
      </c>
    </row>
    <row r="27" spans="1:26" ht="28.5" customHeight="1" x14ac:dyDescent="0.2">
      <c r="A27" s="10"/>
      <c r="B27" s="166">
        <v>44941</v>
      </c>
      <c r="C27" s="167"/>
      <c r="D27" s="45" t="s">
        <v>72</v>
      </c>
      <c r="E27" s="49"/>
      <c r="F27" s="28">
        <f t="shared" si="0"/>
        <v>79340</v>
      </c>
      <c r="G27" s="28">
        <f t="shared" si="3"/>
        <v>52942</v>
      </c>
      <c r="H27" s="46"/>
      <c r="I27" s="46">
        <v>79340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4" t="s">
        <v>73</v>
      </c>
      <c r="U27" s="45" t="s">
        <v>75</v>
      </c>
      <c r="V27" s="54"/>
      <c r="W27" s="57" t="s">
        <v>96</v>
      </c>
      <c r="X27" s="59"/>
      <c r="Y27" s="59"/>
      <c r="Z27" s="59">
        <f t="shared" si="2"/>
        <v>0</v>
      </c>
    </row>
    <row r="28" spans="1:26" ht="19.5" customHeight="1" x14ac:dyDescent="0.2">
      <c r="A28" s="10"/>
      <c r="B28" s="166">
        <v>45000</v>
      </c>
      <c r="C28" s="167"/>
      <c r="D28" s="45" t="s">
        <v>32</v>
      </c>
      <c r="E28" s="49"/>
      <c r="F28" s="28">
        <f t="shared" si="0"/>
        <v>25480</v>
      </c>
      <c r="G28" s="28">
        <f t="shared" si="3"/>
        <v>27462</v>
      </c>
      <c r="H28" s="46"/>
      <c r="I28" s="46"/>
      <c r="J28" s="46"/>
      <c r="K28" s="46"/>
      <c r="L28" s="46">
        <v>25480</v>
      </c>
      <c r="M28" s="46"/>
      <c r="N28" s="46"/>
      <c r="O28" s="46"/>
      <c r="P28" s="46"/>
      <c r="Q28" s="46"/>
      <c r="R28" s="46"/>
      <c r="S28" s="46"/>
      <c r="T28" s="44" t="s">
        <v>74</v>
      </c>
      <c r="U28" s="45" t="s">
        <v>40</v>
      </c>
      <c r="V28" s="54"/>
      <c r="W28" s="52"/>
      <c r="X28" s="59"/>
      <c r="Y28" s="59"/>
      <c r="Z28" s="59">
        <f t="shared" si="2"/>
        <v>0</v>
      </c>
    </row>
    <row r="29" spans="1:26" ht="19.5" customHeight="1" x14ac:dyDescent="0.2">
      <c r="A29" s="10"/>
      <c r="B29" s="166">
        <v>45077</v>
      </c>
      <c r="C29" s="167"/>
      <c r="D29" s="45" t="s">
        <v>26</v>
      </c>
      <c r="E29" s="49"/>
      <c r="F29" s="28">
        <f t="shared" si="0"/>
        <v>17514</v>
      </c>
      <c r="G29" s="28">
        <f t="shared" si="3"/>
        <v>9948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>
        <v>17514</v>
      </c>
      <c r="T29" s="44" t="s">
        <v>78</v>
      </c>
      <c r="U29" s="45"/>
      <c r="V29" s="54"/>
      <c r="W29" s="52"/>
      <c r="X29" s="59"/>
      <c r="Y29" s="59"/>
      <c r="Z29" s="59">
        <f t="shared" si="2"/>
        <v>0</v>
      </c>
    </row>
    <row r="30" spans="1:26" ht="19.5" customHeight="1" x14ac:dyDescent="0.2">
      <c r="A30" s="10"/>
      <c r="B30" s="80"/>
      <c r="C30" s="81"/>
      <c r="D30" s="26"/>
      <c r="E30" s="27"/>
      <c r="F30" s="28">
        <f t="shared" si="0"/>
        <v>0</v>
      </c>
      <c r="G30" s="28">
        <f t="shared" si="3"/>
        <v>9948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9"/>
      <c r="U30" s="29"/>
      <c r="V30" s="26"/>
      <c r="W30" s="30"/>
      <c r="X30" s="59"/>
      <c r="Y30" s="59"/>
      <c r="Z30" s="59">
        <f t="shared" si="2"/>
        <v>0</v>
      </c>
    </row>
    <row r="31" spans="1:26" ht="19.5" customHeight="1" x14ac:dyDescent="0.2">
      <c r="A31" s="10"/>
      <c r="B31" s="80"/>
      <c r="C31" s="81"/>
      <c r="D31" s="26"/>
      <c r="E31" s="27"/>
      <c r="F31" s="28">
        <f t="shared" si="0"/>
        <v>0</v>
      </c>
      <c r="G31" s="28">
        <f t="shared" si="3"/>
        <v>9948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9"/>
      <c r="U31" s="29"/>
      <c r="V31" s="26"/>
      <c r="W31" s="30"/>
      <c r="X31" s="59"/>
      <c r="Y31" s="59"/>
      <c r="Z31" s="59">
        <f t="shared" si="2"/>
        <v>0</v>
      </c>
    </row>
    <row r="32" spans="1:26" ht="19.5" customHeight="1" x14ac:dyDescent="0.2">
      <c r="A32" s="10"/>
      <c r="B32" s="80"/>
      <c r="C32" s="81"/>
      <c r="D32" s="26"/>
      <c r="E32" s="27"/>
      <c r="F32" s="28">
        <f t="shared" si="0"/>
        <v>0</v>
      </c>
      <c r="G32" s="28">
        <f t="shared" si="3"/>
        <v>9948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9"/>
      <c r="U32" s="29"/>
      <c r="V32" s="26"/>
      <c r="W32" s="30"/>
      <c r="X32" s="59"/>
      <c r="Y32" s="59"/>
      <c r="Z32" s="59">
        <f t="shared" si="2"/>
        <v>0</v>
      </c>
    </row>
    <row r="33" spans="1:26" ht="19.5" customHeight="1" x14ac:dyDescent="0.2">
      <c r="A33" s="10"/>
      <c r="B33" s="80"/>
      <c r="C33" s="81"/>
      <c r="D33" s="26"/>
      <c r="E33" s="27"/>
      <c r="F33" s="28">
        <f t="shared" si="0"/>
        <v>0</v>
      </c>
      <c r="G33" s="28">
        <f t="shared" si="3"/>
        <v>9948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9"/>
      <c r="U33" s="29"/>
      <c r="V33" s="26"/>
      <c r="W33" s="30"/>
      <c r="X33" s="59"/>
      <c r="Y33" s="59"/>
      <c r="Z33" s="59">
        <f t="shared" si="2"/>
        <v>0</v>
      </c>
    </row>
    <row r="34" spans="1:26" ht="19.5" customHeight="1" x14ac:dyDescent="0.2">
      <c r="A34" s="10"/>
      <c r="B34" s="80"/>
      <c r="C34" s="81"/>
      <c r="D34" s="26"/>
      <c r="E34" s="27"/>
      <c r="F34" s="28">
        <f t="shared" si="0"/>
        <v>0</v>
      </c>
      <c r="G34" s="28">
        <f t="shared" si="3"/>
        <v>9948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29"/>
      <c r="V34" s="26"/>
      <c r="W34" s="30"/>
      <c r="X34" s="59"/>
      <c r="Y34" s="59"/>
      <c r="Z34" s="59">
        <f t="shared" si="2"/>
        <v>0</v>
      </c>
    </row>
    <row r="35" spans="1:26" ht="19.5" customHeight="1" x14ac:dyDescent="0.2">
      <c r="A35" s="10"/>
      <c r="B35" s="80"/>
      <c r="C35" s="81"/>
      <c r="D35" s="26"/>
      <c r="E35" s="27"/>
      <c r="F35" s="28">
        <f t="shared" si="0"/>
        <v>0</v>
      </c>
      <c r="G35" s="28">
        <f t="shared" si="3"/>
        <v>9948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31"/>
      <c r="U35" s="31"/>
      <c r="V35" s="26"/>
      <c r="W35" s="30"/>
      <c r="X35" s="59"/>
      <c r="Y35" s="59"/>
      <c r="Z35" s="59">
        <f t="shared" si="2"/>
        <v>0</v>
      </c>
    </row>
    <row r="36" spans="1:26" ht="19.5" customHeight="1" x14ac:dyDescent="0.2">
      <c r="A36" s="10"/>
      <c r="B36" s="80"/>
      <c r="C36" s="81"/>
      <c r="D36" s="26"/>
      <c r="E36" s="27"/>
      <c r="F36" s="28">
        <f t="shared" si="0"/>
        <v>0</v>
      </c>
      <c r="G36" s="28">
        <f t="shared" si="3"/>
        <v>9948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32"/>
      <c r="U36" s="32"/>
      <c r="V36" s="26"/>
      <c r="W36" s="30"/>
      <c r="X36" s="59"/>
      <c r="Y36" s="59"/>
      <c r="Z36" s="59">
        <f t="shared" si="2"/>
        <v>0</v>
      </c>
    </row>
    <row r="37" spans="1:26" ht="19.5" customHeight="1" x14ac:dyDescent="0.2">
      <c r="A37" s="10"/>
      <c r="B37" s="80"/>
      <c r="C37" s="81"/>
      <c r="D37" s="26"/>
      <c r="E37" s="27"/>
      <c r="F37" s="28">
        <f t="shared" si="0"/>
        <v>0</v>
      </c>
      <c r="G37" s="28">
        <f t="shared" si="3"/>
        <v>9948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32"/>
      <c r="U37" s="32"/>
      <c r="V37" s="26"/>
      <c r="W37" s="30"/>
      <c r="X37" s="59"/>
      <c r="Y37" s="59"/>
      <c r="Z37" s="59">
        <f t="shared" si="2"/>
        <v>0</v>
      </c>
    </row>
    <row r="38" spans="1:26" ht="19.5" customHeight="1" x14ac:dyDescent="0.2">
      <c r="A38" s="10"/>
      <c r="B38" s="80"/>
      <c r="C38" s="81"/>
      <c r="D38" s="26"/>
      <c r="E38" s="27"/>
      <c r="F38" s="28">
        <f t="shared" si="0"/>
        <v>0</v>
      </c>
      <c r="G38" s="28">
        <f t="shared" si="3"/>
        <v>9948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32"/>
      <c r="U38" s="32"/>
      <c r="V38" s="26"/>
      <c r="W38" s="30"/>
      <c r="X38" s="59"/>
      <c r="Y38" s="59"/>
      <c r="Z38" s="59">
        <f t="shared" si="2"/>
        <v>0</v>
      </c>
    </row>
    <row r="39" spans="1:26" ht="19.5" customHeight="1" x14ac:dyDescent="0.2">
      <c r="A39" s="10"/>
      <c r="B39" s="80"/>
      <c r="C39" s="81"/>
      <c r="D39" s="26"/>
      <c r="E39" s="27"/>
      <c r="F39" s="28">
        <f t="shared" si="0"/>
        <v>0</v>
      </c>
      <c r="G39" s="28">
        <f t="shared" si="3"/>
        <v>9948</v>
      </c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32"/>
      <c r="U39" s="32"/>
      <c r="V39" s="26"/>
      <c r="W39" s="30"/>
      <c r="X39" s="59"/>
      <c r="Y39" s="59"/>
      <c r="Z39" s="59">
        <f t="shared" si="2"/>
        <v>0</v>
      </c>
    </row>
    <row r="40" spans="1:26" ht="19.5" customHeight="1" x14ac:dyDescent="0.2">
      <c r="A40" s="10"/>
      <c r="B40" s="80"/>
      <c r="C40" s="81"/>
      <c r="D40" s="26"/>
      <c r="E40" s="27"/>
      <c r="F40" s="28">
        <f t="shared" si="0"/>
        <v>0</v>
      </c>
      <c r="G40" s="28">
        <f t="shared" si="3"/>
        <v>9948</v>
      </c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32"/>
      <c r="U40" s="32"/>
      <c r="V40" s="26"/>
      <c r="W40" s="30"/>
      <c r="X40" s="59"/>
      <c r="Y40" s="59"/>
      <c r="Z40" s="59">
        <f t="shared" si="2"/>
        <v>0</v>
      </c>
    </row>
    <row r="41" spans="1:26" ht="19.5" customHeight="1" x14ac:dyDescent="0.2">
      <c r="A41" s="10"/>
      <c r="B41" s="80"/>
      <c r="C41" s="81"/>
      <c r="D41" s="26"/>
      <c r="E41" s="27"/>
      <c r="F41" s="28">
        <f t="shared" si="0"/>
        <v>0</v>
      </c>
      <c r="G41" s="28">
        <f t="shared" si="3"/>
        <v>9948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32"/>
      <c r="U41" s="32"/>
      <c r="V41" s="26"/>
      <c r="W41" s="30"/>
      <c r="X41" s="59"/>
      <c r="Y41" s="59"/>
      <c r="Z41" s="59">
        <f t="shared" si="2"/>
        <v>0</v>
      </c>
    </row>
    <row r="42" spans="1:26" ht="19.5" customHeight="1" x14ac:dyDescent="0.2">
      <c r="A42" s="10"/>
      <c r="B42" s="80"/>
      <c r="C42" s="81"/>
      <c r="D42" s="26"/>
      <c r="E42" s="27"/>
      <c r="F42" s="28">
        <f t="shared" si="0"/>
        <v>0</v>
      </c>
      <c r="G42" s="28">
        <f t="shared" si="3"/>
        <v>9948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32"/>
      <c r="U42" s="32"/>
      <c r="V42" s="26"/>
      <c r="W42" s="30"/>
      <c r="X42" s="59"/>
      <c r="Y42" s="59"/>
      <c r="Z42" s="59">
        <f t="shared" si="2"/>
        <v>0</v>
      </c>
    </row>
    <row r="43" spans="1:26" ht="19.5" customHeight="1" x14ac:dyDescent="0.2">
      <c r="A43" s="10"/>
      <c r="B43" s="80"/>
      <c r="C43" s="81"/>
      <c r="D43" s="26"/>
      <c r="E43" s="27"/>
      <c r="F43" s="28">
        <f t="shared" si="0"/>
        <v>0</v>
      </c>
      <c r="G43" s="28">
        <f t="shared" si="3"/>
        <v>9948</v>
      </c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32"/>
      <c r="U43" s="32"/>
      <c r="V43" s="26"/>
      <c r="W43" s="30"/>
      <c r="X43" s="59"/>
      <c r="Y43" s="59"/>
      <c r="Z43" s="59">
        <f t="shared" si="2"/>
        <v>0</v>
      </c>
    </row>
    <row r="44" spans="1:26" ht="19.5" customHeight="1" x14ac:dyDescent="0.2">
      <c r="A44" s="10"/>
      <c r="B44" s="80"/>
      <c r="C44" s="81"/>
      <c r="D44" s="26"/>
      <c r="E44" s="27"/>
      <c r="F44" s="28">
        <f t="shared" si="0"/>
        <v>0</v>
      </c>
      <c r="G44" s="28">
        <f t="shared" si="3"/>
        <v>9948</v>
      </c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32"/>
      <c r="U44" s="32"/>
      <c r="V44" s="26"/>
      <c r="W44" s="30"/>
      <c r="X44" s="59"/>
      <c r="Y44" s="59"/>
      <c r="Z44" s="59">
        <f t="shared" si="2"/>
        <v>0</v>
      </c>
    </row>
    <row r="45" spans="1:26" ht="19.5" customHeight="1" x14ac:dyDescent="0.2">
      <c r="A45" s="10"/>
      <c r="B45" s="80"/>
      <c r="C45" s="81"/>
      <c r="D45" s="26"/>
      <c r="E45" s="27"/>
      <c r="F45" s="28">
        <f t="shared" si="0"/>
        <v>0</v>
      </c>
      <c r="G45" s="28">
        <f t="shared" si="3"/>
        <v>9948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32"/>
      <c r="U45" s="32"/>
      <c r="V45" s="26"/>
      <c r="W45" s="30"/>
      <c r="X45" s="59"/>
      <c r="Y45" s="59"/>
      <c r="Z45" s="59">
        <f t="shared" si="2"/>
        <v>0</v>
      </c>
    </row>
    <row r="46" spans="1:26" ht="19.5" customHeight="1" x14ac:dyDescent="0.2">
      <c r="A46" s="10"/>
      <c r="B46" s="80"/>
      <c r="C46" s="81"/>
      <c r="D46" s="26"/>
      <c r="E46" s="27"/>
      <c r="F46" s="28">
        <f t="shared" si="0"/>
        <v>0</v>
      </c>
      <c r="G46" s="28">
        <f t="shared" si="3"/>
        <v>9948</v>
      </c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32"/>
      <c r="U46" s="32"/>
      <c r="V46" s="26"/>
      <c r="W46" s="30"/>
      <c r="X46" s="59"/>
      <c r="Y46" s="59"/>
      <c r="Z46" s="59">
        <f t="shared" si="2"/>
        <v>0</v>
      </c>
    </row>
    <row r="47" spans="1:26" ht="19.5" customHeight="1" x14ac:dyDescent="0.2">
      <c r="A47" s="10"/>
      <c r="B47" s="80"/>
      <c r="C47" s="81"/>
      <c r="D47" s="26"/>
      <c r="E47" s="27"/>
      <c r="F47" s="28">
        <f t="shared" si="0"/>
        <v>0</v>
      </c>
      <c r="G47" s="28">
        <f t="shared" si="3"/>
        <v>9948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32"/>
      <c r="U47" s="32"/>
      <c r="V47" s="26"/>
      <c r="W47" s="30"/>
      <c r="X47" s="59"/>
      <c r="Y47" s="59"/>
      <c r="Z47" s="59">
        <f t="shared" si="2"/>
        <v>0</v>
      </c>
    </row>
    <row r="48" spans="1:26" ht="19.5" customHeight="1" x14ac:dyDescent="0.2">
      <c r="A48" s="10"/>
      <c r="B48" s="80"/>
      <c r="C48" s="81"/>
      <c r="D48" s="26"/>
      <c r="E48" s="27"/>
      <c r="F48" s="28">
        <f t="shared" si="0"/>
        <v>0</v>
      </c>
      <c r="G48" s="28">
        <f t="shared" si="3"/>
        <v>9948</v>
      </c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32"/>
      <c r="U48" s="32"/>
      <c r="V48" s="26"/>
      <c r="W48" s="30"/>
      <c r="X48" s="59"/>
      <c r="Y48" s="59"/>
      <c r="Z48" s="59">
        <f t="shared" si="2"/>
        <v>0</v>
      </c>
    </row>
    <row r="49" spans="1:26" ht="19.5" customHeight="1" x14ac:dyDescent="0.2">
      <c r="A49" s="10"/>
      <c r="B49" s="80"/>
      <c r="C49" s="81"/>
      <c r="D49" s="26"/>
      <c r="E49" s="27"/>
      <c r="F49" s="28">
        <f t="shared" si="0"/>
        <v>0</v>
      </c>
      <c r="G49" s="28">
        <f t="shared" si="3"/>
        <v>9948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32"/>
      <c r="U49" s="32"/>
      <c r="V49" s="26"/>
      <c r="W49" s="30"/>
      <c r="X49" s="59"/>
      <c r="Y49" s="59"/>
      <c r="Z49" s="59">
        <f t="shared" si="2"/>
        <v>0</v>
      </c>
    </row>
    <row r="50" spans="1:26" ht="19.5" customHeight="1" x14ac:dyDescent="0.2">
      <c r="A50" s="10"/>
      <c r="B50" s="80"/>
      <c r="C50" s="81"/>
      <c r="D50" s="26"/>
      <c r="E50" s="27"/>
      <c r="F50" s="28">
        <f t="shared" si="0"/>
        <v>0</v>
      </c>
      <c r="G50" s="28">
        <f t="shared" si="3"/>
        <v>9948</v>
      </c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32"/>
      <c r="U50" s="32"/>
      <c r="V50" s="26"/>
      <c r="W50" s="30"/>
      <c r="X50" s="59"/>
      <c r="Y50" s="59"/>
      <c r="Z50" s="59">
        <f t="shared" si="2"/>
        <v>0</v>
      </c>
    </row>
    <row r="51" spans="1:26" ht="19.5" customHeight="1" x14ac:dyDescent="0.2">
      <c r="A51" s="10"/>
      <c r="B51" s="80"/>
      <c r="C51" s="81"/>
      <c r="D51" s="26"/>
      <c r="E51" s="27"/>
      <c r="F51" s="28">
        <f t="shared" si="0"/>
        <v>0</v>
      </c>
      <c r="G51" s="28">
        <f t="shared" si="3"/>
        <v>9948</v>
      </c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32"/>
      <c r="U51" s="32"/>
      <c r="V51" s="26"/>
      <c r="W51" s="30"/>
      <c r="X51" s="59"/>
      <c r="Y51" s="59"/>
      <c r="Z51" s="59">
        <f t="shared" si="2"/>
        <v>0</v>
      </c>
    </row>
    <row r="52" spans="1:26" ht="19.5" customHeight="1" x14ac:dyDescent="0.2">
      <c r="A52" s="10"/>
      <c r="B52" s="80"/>
      <c r="C52" s="81"/>
      <c r="D52" s="26"/>
      <c r="E52" s="27"/>
      <c r="F52" s="28">
        <f t="shared" si="0"/>
        <v>0</v>
      </c>
      <c r="G52" s="28">
        <f t="shared" si="3"/>
        <v>9948</v>
      </c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32"/>
      <c r="U52" s="32"/>
      <c r="V52" s="26"/>
      <c r="W52" s="30"/>
      <c r="X52" s="59"/>
      <c r="Y52" s="59"/>
      <c r="Z52" s="59">
        <f t="shared" si="2"/>
        <v>0</v>
      </c>
    </row>
    <row r="53" spans="1:26" ht="19.5" customHeight="1" x14ac:dyDescent="0.2">
      <c r="A53" s="10"/>
      <c r="B53" s="80"/>
      <c r="C53" s="81"/>
      <c r="D53" s="26"/>
      <c r="E53" s="27"/>
      <c r="F53" s="28">
        <f t="shared" si="0"/>
        <v>0</v>
      </c>
      <c r="G53" s="28">
        <f t="shared" si="3"/>
        <v>9948</v>
      </c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32"/>
      <c r="U53" s="32"/>
      <c r="V53" s="26"/>
      <c r="W53" s="30"/>
      <c r="X53" s="59"/>
      <c r="Y53" s="59"/>
      <c r="Z53" s="59">
        <f t="shared" si="2"/>
        <v>0</v>
      </c>
    </row>
    <row r="54" spans="1:26" ht="19.5" customHeight="1" x14ac:dyDescent="0.2">
      <c r="A54" s="10"/>
      <c r="B54" s="80"/>
      <c r="C54" s="81"/>
      <c r="D54" s="26"/>
      <c r="E54" s="27"/>
      <c r="F54" s="28">
        <f t="shared" si="0"/>
        <v>0</v>
      </c>
      <c r="G54" s="28">
        <f t="shared" si="3"/>
        <v>9948</v>
      </c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32"/>
      <c r="U54" s="32"/>
      <c r="V54" s="26"/>
      <c r="W54" s="30"/>
      <c r="X54" s="59"/>
      <c r="Y54" s="59"/>
      <c r="Z54" s="59">
        <f t="shared" si="2"/>
        <v>0</v>
      </c>
    </row>
    <row r="55" spans="1:26" ht="19.5" customHeight="1" x14ac:dyDescent="0.2">
      <c r="A55" s="10"/>
      <c r="B55" s="80"/>
      <c r="C55" s="81"/>
      <c r="D55" s="26"/>
      <c r="E55" s="27"/>
      <c r="F55" s="28">
        <f t="shared" si="0"/>
        <v>0</v>
      </c>
      <c r="G55" s="28">
        <f t="shared" si="3"/>
        <v>9948</v>
      </c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32"/>
      <c r="U55" s="32"/>
      <c r="V55" s="26"/>
      <c r="W55" s="30"/>
      <c r="X55" s="59"/>
      <c r="Y55" s="59"/>
      <c r="Z55" s="59">
        <f t="shared" si="2"/>
        <v>0</v>
      </c>
    </row>
    <row r="56" spans="1:26" ht="19.5" customHeight="1" x14ac:dyDescent="0.2">
      <c r="A56" s="10"/>
      <c r="B56" s="80"/>
      <c r="C56" s="81"/>
      <c r="D56" s="26"/>
      <c r="E56" s="27"/>
      <c r="F56" s="28">
        <f t="shared" si="0"/>
        <v>0</v>
      </c>
      <c r="G56" s="28">
        <f t="shared" si="3"/>
        <v>9948</v>
      </c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32"/>
      <c r="U56" s="32"/>
      <c r="V56" s="26"/>
      <c r="W56" s="30"/>
      <c r="X56" s="59"/>
      <c r="Y56" s="59"/>
      <c r="Z56" s="59">
        <f t="shared" si="2"/>
        <v>0</v>
      </c>
    </row>
    <row r="57" spans="1:26" ht="19.5" customHeight="1" x14ac:dyDescent="0.2">
      <c r="A57" s="10"/>
      <c r="B57" s="80"/>
      <c r="C57" s="81"/>
      <c r="D57" s="26"/>
      <c r="E57" s="27"/>
      <c r="F57" s="28">
        <f t="shared" si="0"/>
        <v>0</v>
      </c>
      <c r="G57" s="28">
        <f t="shared" si="3"/>
        <v>9948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32"/>
      <c r="U57" s="32"/>
      <c r="V57" s="26"/>
      <c r="W57" s="30"/>
      <c r="X57" s="59"/>
      <c r="Y57" s="59"/>
      <c r="Z57" s="59">
        <f t="shared" si="2"/>
        <v>0</v>
      </c>
    </row>
    <row r="58" spans="1:26" ht="19.5" customHeight="1" x14ac:dyDescent="0.2">
      <c r="A58" s="10"/>
      <c r="B58" s="150"/>
      <c r="C58" s="151"/>
      <c r="D58" s="33"/>
      <c r="E58" s="34"/>
      <c r="F58" s="35">
        <f t="shared" si="0"/>
        <v>0</v>
      </c>
      <c r="G58" s="28">
        <f t="shared" si="3"/>
        <v>9948</v>
      </c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6"/>
      <c r="U58" s="36"/>
      <c r="V58" s="26"/>
      <c r="W58" s="37"/>
      <c r="X58" s="59"/>
      <c r="Y58" s="59"/>
      <c r="Z58" s="59">
        <f t="shared" si="2"/>
        <v>0</v>
      </c>
    </row>
    <row r="59" spans="1:26" ht="20.100000000000001" customHeight="1" x14ac:dyDescent="0.2">
      <c r="A59" s="10"/>
      <c r="B59" s="82"/>
      <c r="C59" s="83"/>
      <c r="D59" s="118" t="s">
        <v>0</v>
      </c>
      <c r="E59" s="138">
        <f>SUM(E11:E58)</f>
        <v>790000</v>
      </c>
      <c r="F59" s="138">
        <f>SUM(F11:F58)</f>
        <v>780052</v>
      </c>
      <c r="G59" s="138">
        <f>E59-F59</f>
        <v>9948</v>
      </c>
      <c r="H59" s="61">
        <f>SUM(H11:H58)</f>
        <v>259200</v>
      </c>
      <c r="I59" s="61">
        <f t="shared" ref="I59:S59" si="4">SUM(I11:I58)</f>
        <v>102632</v>
      </c>
      <c r="J59" s="61">
        <f t="shared" si="4"/>
        <v>105226</v>
      </c>
      <c r="K59" s="61">
        <f t="shared" si="4"/>
        <v>70000</v>
      </c>
      <c r="L59" s="61">
        <f t="shared" si="4"/>
        <v>51840</v>
      </c>
      <c r="M59" s="61">
        <f t="shared" si="4"/>
        <v>75600</v>
      </c>
      <c r="N59" s="61">
        <f t="shared" si="4"/>
        <v>88000</v>
      </c>
      <c r="O59" s="61">
        <f t="shared" si="4"/>
        <v>8640</v>
      </c>
      <c r="P59" s="61">
        <f t="shared" si="4"/>
        <v>0</v>
      </c>
      <c r="Q59" s="61">
        <f>SUM(Q11:Q58)</f>
        <v>0</v>
      </c>
      <c r="R59" s="61">
        <f t="shared" si="4"/>
        <v>1400</v>
      </c>
      <c r="S59" s="61">
        <f t="shared" si="4"/>
        <v>17514</v>
      </c>
      <c r="T59" s="91"/>
      <c r="U59" s="91"/>
      <c r="V59" s="91"/>
      <c r="W59" s="93"/>
      <c r="X59" s="63">
        <f>SUM(X11:X58)</f>
        <v>17462</v>
      </c>
      <c r="Y59" s="64"/>
      <c r="Z59" s="62">
        <f>SUM(Z11:Z58)</f>
        <v>52</v>
      </c>
    </row>
    <row r="60" spans="1:26" ht="20.100000000000001" customHeight="1" thickBot="1" x14ac:dyDescent="0.25">
      <c r="A60" s="10"/>
      <c r="B60" s="84"/>
      <c r="C60" s="85"/>
      <c r="D60" s="140"/>
      <c r="E60" s="139"/>
      <c r="F60" s="139"/>
      <c r="G60" s="139"/>
      <c r="H60" s="132">
        <f>SUM(H59:I59)</f>
        <v>361832</v>
      </c>
      <c r="I60" s="73"/>
      <c r="J60" s="132">
        <f>SUM(J59:K59)</f>
        <v>175226</v>
      </c>
      <c r="K60" s="73"/>
      <c r="L60" s="60">
        <f>L59</f>
        <v>51840</v>
      </c>
      <c r="M60" s="132">
        <f>SUM(M59:S59)</f>
        <v>191154</v>
      </c>
      <c r="N60" s="72"/>
      <c r="O60" s="72"/>
      <c r="P60" s="72"/>
      <c r="Q60" s="72"/>
      <c r="R60" s="72"/>
      <c r="S60" s="73"/>
      <c r="T60" s="92"/>
      <c r="U60" s="92"/>
      <c r="V60" s="92"/>
      <c r="W60" s="94"/>
      <c r="X60" s="71">
        <f>X59+Z59</f>
        <v>17514</v>
      </c>
      <c r="Y60" s="72"/>
      <c r="Z60" s="73"/>
    </row>
    <row r="61" spans="1:26" ht="20.100000000000001" customHeight="1" x14ac:dyDescent="0.2">
      <c r="A61" s="10"/>
      <c r="B61" s="90" t="s">
        <v>27</v>
      </c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17"/>
      <c r="Y61" s="17"/>
      <c r="Z61" s="17"/>
    </row>
    <row r="62" spans="1:26" ht="20.100000000000001" customHeight="1" x14ac:dyDescent="0.2">
      <c r="A62" s="10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7"/>
      <c r="Y62" s="17"/>
      <c r="Z62" s="17"/>
    </row>
    <row r="63" spans="1:26" s="17" customFormat="1" ht="20.100000000000001" customHeight="1" thickBot="1" x14ac:dyDescent="0.25">
      <c r="B63" s="17" t="s">
        <v>41</v>
      </c>
      <c r="C63" s="70"/>
      <c r="W63" s="14" t="s">
        <v>13</v>
      </c>
    </row>
    <row r="64" spans="1:26" s="17" customFormat="1" ht="20.100000000000001" customHeight="1" x14ac:dyDescent="0.2">
      <c r="B64" s="125"/>
      <c r="C64" s="126"/>
      <c r="D64" s="129" t="s">
        <v>0</v>
      </c>
      <c r="E64" s="130">
        <f>E59</f>
        <v>790000</v>
      </c>
      <c r="F64" s="130">
        <f>F59</f>
        <v>780052</v>
      </c>
      <c r="G64" s="130">
        <f>G59</f>
        <v>9948</v>
      </c>
      <c r="H64" s="120">
        <f>H60</f>
        <v>361832</v>
      </c>
      <c r="I64" s="121"/>
      <c r="J64" s="120">
        <f>J60</f>
        <v>175226</v>
      </c>
      <c r="K64" s="121"/>
      <c r="L64" s="42">
        <f>L60</f>
        <v>51840</v>
      </c>
      <c r="M64" s="120">
        <f>M60</f>
        <v>191154</v>
      </c>
      <c r="N64" s="122"/>
      <c r="O64" s="122"/>
      <c r="P64" s="122"/>
      <c r="Q64" s="122"/>
      <c r="R64" s="122"/>
      <c r="S64" s="121"/>
      <c r="T64" s="123"/>
      <c r="U64" s="123"/>
      <c r="V64" s="123"/>
      <c r="W64" s="123"/>
      <c r="X64" s="74">
        <f>X60</f>
        <v>17514</v>
      </c>
      <c r="Y64" s="75"/>
      <c r="Z64" s="76"/>
    </row>
    <row r="65" spans="2:26" s="17" customFormat="1" ht="20.100000000000001" customHeight="1" x14ac:dyDescent="0.2">
      <c r="B65" s="127"/>
      <c r="C65" s="128"/>
      <c r="D65" s="106"/>
      <c r="E65" s="131"/>
      <c r="F65" s="131"/>
      <c r="G65" s="131"/>
      <c r="H65" s="61">
        <f>H59</f>
        <v>259200</v>
      </c>
      <c r="I65" s="61">
        <f t="shared" ref="I65:S65" si="5">I59</f>
        <v>102632</v>
      </c>
      <c r="J65" s="61">
        <f t="shared" si="5"/>
        <v>105226</v>
      </c>
      <c r="K65" s="61">
        <f t="shared" si="5"/>
        <v>70000</v>
      </c>
      <c r="L65" s="61">
        <f t="shared" si="5"/>
        <v>51840</v>
      </c>
      <c r="M65" s="61">
        <f t="shared" si="5"/>
        <v>75600</v>
      </c>
      <c r="N65" s="61">
        <f>N59</f>
        <v>88000</v>
      </c>
      <c r="O65" s="61">
        <f t="shared" si="5"/>
        <v>8640</v>
      </c>
      <c r="P65" s="61">
        <f t="shared" si="5"/>
        <v>0</v>
      </c>
      <c r="Q65" s="61">
        <f t="shared" si="5"/>
        <v>0</v>
      </c>
      <c r="R65" s="61">
        <f t="shared" si="5"/>
        <v>1400</v>
      </c>
      <c r="S65" s="61">
        <f t="shared" si="5"/>
        <v>17514</v>
      </c>
      <c r="T65" s="124"/>
      <c r="U65" s="124"/>
      <c r="V65" s="124"/>
      <c r="W65" s="124"/>
      <c r="X65" s="65">
        <f>X59</f>
        <v>17462</v>
      </c>
      <c r="Y65" s="66"/>
      <c r="Z65" s="65">
        <f>Z59</f>
        <v>52</v>
      </c>
    </row>
    <row r="66" spans="2:26" s="17" customFormat="1" ht="20.100000000000001" customHeight="1" x14ac:dyDescent="0.2">
      <c r="B66" s="102" t="s">
        <v>11</v>
      </c>
      <c r="C66" s="103"/>
      <c r="D66" s="106" t="s">
        <v>14</v>
      </c>
      <c r="E66" s="106" t="s">
        <v>4</v>
      </c>
      <c r="F66" s="106" t="s">
        <v>5</v>
      </c>
      <c r="G66" s="106" t="s">
        <v>6</v>
      </c>
      <c r="H66" s="107" t="s">
        <v>29</v>
      </c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9"/>
      <c r="T66" s="110" t="s">
        <v>7</v>
      </c>
      <c r="U66" s="111"/>
      <c r="V66" s="111"/>
      <c r="W66" s="112"/>
      <c r="X66" s="77" t="s">
        <v>88</v>
      </c>
      <c r="Y66" s="78"/>
      <c r="Z66" s="79"/>
    </row>
    <row r="67" spans="2:26" s="17" customFormat="1" ht="20.100000000000001" customHeight="1" x14ac:dyDescent="0.2">
      <c r="B67" s="102"/>
      <c r="C67" s="103"/>
      <c r="D67" s="106"/>
      <c r="E67" s="106"/>
      <c r="F67" s="106"/>
      <c r="G67" s="106"/>
      <c r="H67" s="113" t="s">
        <v>1</v>
      </c>
      <c r="I67" s="114"/>
      <c r="J67" s="115" t="s">
        <v>12</v>
      </c>
      <c r="K67" s="116"/>
      <c r="L67" s="7" t="s">
        <v>2</v>
      </c>
      <c r="M67" s="113" t="s">
        <v>3</v>
      </c>
      <c r="N67" s="117"/>
      <c r="O67" s="117"/>
      <c r="P67" s="117"/>
      <c r="Q67" s="117"/>
      <c r="R67" s="117"/>
      <c r="S67" s="114"/>
      <c r="T67" s="118" t="s">
        <v>8</v>
      </c>
      <c r="U67" s="118" t="s">
        <v>9</v>
      </c>
      <c r="V67" s="118" t="s">
        <v>100</v>
      </c>
      <c r="W67" s="97" t="s">
        <v>83</v>
      </c>
      <c r="X67" s="99" t="s">
        <v>87</v>
      </c>
      <c r="Y67" s="100" t="s">
        <v>102</v>
      </c>
      <c r="Z67" s="101"/>
    </row>
    <row r="68" spans="2:26" s="17" customFormat="1" ht="20.100000000000001" customHeight="1" x14ac:dyDescent="0.2">
      <c r="B68" s="104"/>
      <c r="C68" s="105"/>
      <c r="D68" s="86"/>
      <c r="E68" s="86"/>
      <c r="F68" s="86"/>
      <c r="G68" s="86"/>
      <c r="H68" s="7" t="s">
        <v>16</v>
      </c>
      <c r="I68" s="7" t="s">
        <v>17</v>
      </c>
      <c r="J68" s="8" t="s">
        <v>18</v>
      </c>
      <c r="K68" s="8" t="s">
        <v>19</v>
      </c>
      <c r="L68" s="7" t="s">
        <v>2</v>
      </c>
      <c r="M68" s="8" t="s">
        <v>20</v>
      </c>
      <c r="N68" s="8" t="s">
        <v>21</v>
      </c>
      <c r="O68" s="8" t="s">
        <v>22</v>
      </c>
      <c r="P68" s="8" t="s">
        <v>23</v>
      </c>
      <c r="Q68" s="8" t="s">
        <v>24</v>
      </c>
      <c r="R68" s="8" t="s">
        <v>25</v>
      </c>
      <c r="S68" s="7" t="s">
        <v>26</v>
      </c>
      <c r="T68" s="119"/>
      <c r="U68" s="119"/>
      <c r="V68" s="119"/>
      <c r="W68" s="98"/>
      <c r="X68" s="99"/>
      <c r="Y68" s="58" t="s">
        <v>86</v>
      </c>
      <c r="Z68" s="55" t="s">
        <v>85</v>
      </c>
    </row>
    <row r="69" spans="2:26" s="17" customFormat="1" ht="20.100000000000001" customHeight="1" x14ac:dyDescent="0.2">
      <c r="B69" s="95"/>
      <c r="C69" s="96"/>
      <c r="D69" s="20"/>
      <c r="E69" s="21"/>
      <c r="F69" s="38">
        <f>SUM(H69:S69)</f>
        <v>0</v>
      </c>
      <c r="G69" s="38">
        <f>G64+E69-F69</f>
        <v>9948</v>
      </c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4"/>
      <c r="U69" s="24"/>
      <c r="V69" s="50"/>
      <c r="W69" s="25"/>
      <c r="X69" s="59"/>
      <c r="Y69" s="59"/>
      <c r="Z69" s="59">
        <f t="shared" ref="Z69:Z118" si="6">ROUNDDOWN(Y69*0.02,0)</f>
        <v>0</v>
      </c>
    </row>
    <row r="70" spans="2:26" s="17" customFormat="1" ht="20.100000000000001" customHeight="1" x14ac:dyDescent="0.2">
      <c r="B70" s="80"/>
      <c r="C70" s="81"/>
      <c r="D70" s="26"/>
      <c r="E70" s="27"/>
      <c r="F70" s="39">
        <f>SUM(H70:S70)</f>
        <v>0</v>
      </c>
      <c r="G70" s="39">
        <f>G69+E70-F70</f>
        <v>9948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9"/>
      <c r="U70" s="29"/>
      <c r="V70" s="51"/>
      <c r="W70" s="30"/>
      <c r="X70" s="59"/>
      <c r="Y70" s="59"/>
      <c r="Z70" s="59">
        <f t="shared" si="6"/>
        <v>0</v>
      </c>
    </row>
    <row r="71" spans="2:26" s="17" customFormat="1" ht="20.100000000000001" customHeight="1" x14ac:dyDescent="0.2">
      <c r="B71" s="80"/>
      <c r="C71" s="81"/>
      <c r="D71" s="26"/>
      <c r="E71" s="27"/>
      <c r="F71" s="39">
        <f t="shared" ref="F71:F113" si="7">SUM(H71:S71)</f>
        <v>0</v>
      </c>
      <c r="G71" s="39">
        <f t="shared" ref="G71:G118" si="8">G70+E71-F71</f>
        <v>9948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9"/>
      <c r="U71" s="29"/>
      <c r="V71" s="26"/>
      <c r="W71" s="30"/>
      <c r="X71" s="59"/>
      <c r="Y71" s="59"/>
      <c r="Z71" s="59">
        <f t="shared" si="6"/>
        <v>0</v>
      </c>
    </row>
    <row r="72" spans="2:26" s="17" customFormat="1" ht="20.100000000000001" customHeight="1" x14ac:dyDescent="0.2">
      <c r="B72" s="80"/>
      <c r="C72" s="81"/>
      <c r="D72" s="26"/>
      <c r="E72" s="27"/>
      <c r="F72" s="39">
        <f t="shared" si="7"/>
        <v>0</v>
      </c>
      <c r="G72" s="39">
        <f t="shared" si="8"/>
        <v>9948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9"/>
      <c r="U72" s="29"/>
      <c r="V72" s="26"/>
      <c r="W72" s="30"/>
      <c r="X72" s="59"/>
      <c r="Y72" s="59"/>
      <c r="Z72" s="59">
        <f t="shared" si="6"/>
        <v>0</v>
      </c>
    </row>
    <row r="73" spans="2:26" s="17" customFormat="1" ht="20.100000000000001" customHeight="1" x14ac:dyDescent="0.2">
      <c r="B73" s="80"/>
      <c r="C73" s="81"/>
      <c r="D73" s="26"/>
      <c r="E73" s="27"/>
      <c r="F73" s="39">
        <f t="shared" si="7"/>
        <v>0</v>
      </c>
      <c r="G73" s="39">
        <f t="shared" si="8"/>
        <v>9948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9"/>
      <c r="U73" s="29"/>
      <c r="V73" s="26"/>
      <c r="W73" s="30"/>
      <c r="X73" s="59"/>
      <c r="Y73" s="59"/>
      <c r="Z73" s="59">
        <f t="shared" si="6"/>
        <v>0</v>
      </c>
    </row>
    <row r="74" spans="2:26" s="17" customFormat="1" ht="20.100000000000001" customHeight="1" x14ac:dyDescent="0.2">
      <c r="B74" s="80"/>
      <c r="C74" s="81"/>
      <c r="D74" s="26"/>
      <c r="E74" s="27"/>
      <c r="F74" s="39">
        <f t="shared" si="7"/>
        <v>0</v>
      </c>
      <c r="G74" s="39">
        <f t="shared" si="8"/>
        <v>9948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9"/>
      <c r="U74" s="29"/>
      <c r="V74" s="26"/>
      <c r="W74" s="30"/>
      <c r="X74" s="59"/>
      <c r="Y74" s="59"/>
      <c r="Z74" s="59">
        <f t="shared" si="6"/>
        <v>0</v>
      </c>
    </row>
    <row r="75" spans="2:26" s="17" customFormat="1" ht="20.100000000000001" customHeight="1" x14ac:dyDescent="0.2">
      <c r="B75" s="80"/>
      <c r="C75" s="81"/>
      <c r="D75" s="26"/>
      <c r="E75" s="27"/>
      <c r="F75" s="39">
        <f t="shared" si="7"/>
        <v>0</v>
      </c>
      <c r="G75" s="39">
        <f t="shared" si="8"/>
        <v>9948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9"/>
      <c r="U75" s="29"/>
      <c r="V75" s="26"/>
      <c r="W75" s="30"/>
      <c r="X75" s="59"/>
      <c r="Y75" s="59"/>
      <c r="Z75" s="59">
        <f t="shared" si="6"/>
        <v>0</v>
      </c>
    </row>
    <row r="76" spans="2:26" s="17" customFormat="1" ht="20.100000000000001" customHeight="1" x14ac:dyDescent="0.2">
      <c r="B76" s="80"/>
      <c r="C76" s="81"/>
      <c r="D76" s="26"/>
      <c r="E76" s="27"/>
      <c r="F76" s="39">
        <f t="shared" si="7"/>
        <v>0</v>
      </c>
      <c r="G76" s="39">
        <f t="shared" si="8"/>
        <v>9948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9"/>
      <c r="U76" s="29"/>
      <c r="V76" s="26"/>
      <c r="W76" s="30"/>
      <c r="X76" s="59"/>
      <c r="Y76" s="59"/>
      <c r="Z76" s="59">
        <f t="shared" si="6"/>
        <v>0</v>
      </c>
    </row>
    <row r="77" spans="2:26" s="17" customFormat="1" ht="20.100000000000001" customHeight="1" x14ac:dyDescent="0.2">
      <c r="B77" s="80"/>
      <c r="C77" s="81"/>
      <c r="D77" s="26"/>
      <c r="E77" s="27"/>
      <c r="F77" s="39">
        <f t="shared" si="7"/>
        <v>0</v>
      </c>
      <c r="G77" s="39">
        <f t="shared" si="8"/>
        <v>9948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9"/>
      <c r="U77" s="29"/>
      <c r="V77" s="26"/>
      <c r="W77" s="30"/>
      <c r="X77" s="59"/>
      <c r="Y77" s="59"/>
      <c r="Z77" s="59">
        <f t="shared" si="6"/>
        <v>0</v>
      </c>
    </row>
    <row r="78" spans="2:26" s="17" customFormat="1" ht="20.100000000000001" customHeight="1" x14ac:dyDescent="0.2">
      <c r="B78" s="80"/>
      <c r="C78" s="81"/>
      <c r="D78" s="26"/>
      <c r="E78" s="27"/>
      <c r="F78" s="39">
        <f t="shared" si="7"/>
        <v>0</v>
      </c>
      <c r="G78" s="39">
        <f t="shared" si="8"/>
        <v>9948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9"/>
      <c r="U78" s="29"/>
      <c r="V78" s="26"/>
      <c r="W78" s="30"/>
      <c r="X78" s="59"/>
      <c r="Y78" s="59"/>
      <c r="Z78" s="59">
        <f t="shared" si="6"/>
        <v>0</v>
      </c>
    </row>
    <row r="79" spans="2:26" s="17" customFormat="1" ht="20.100000000000001" customHeight="1" x14ac:dyDescent="0.2">
      <c r="B79" s="80"/>
      <c r="C79" s="81"/>
      <c r="D79" s="26"/>
      <c r="E79" s="27"/>
      <c r="F79" s="39">
        <f t="shared" si="7"/>
        <v>0</v>
      </c>
      <c r="G79" s="39">
        <f t="shared" si="8"/>
        <v>9948</v>
      </c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9"/>
      <c r="U79" s="29"/>
      <c r="V79" s="26"/>
      <c r="W79" s="30"/>
      <c r="X79" s="59"/>
      <c r="Y79" s="59"/>
      <c r="Z79" s="59">
        <f t="shared" si="6"/>
        <v>0</v>
      </c>
    </row>
    <row r="80" spans="2:26" s="17" customFormat="1" ht="20.100000000000001" customHeight="1" x14ac:dyDescent="0.2">
      <c r="B80" s="80"/>
      <c r="C80" s="81"/>
      <c r="D80" s="26"/>
      <c r="E80" s="27"/>
      <c r="F80" s="39">
        <f t="shared" si="7"/>
        <v>0</v>
      </c>
      <c r="G80" s="39">
        <f t="shared" si="8"/>
        <v>9948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9"/>
      <c r="U80" s="29"/>
      <c r="V80" s="26"/>
      <c r="W80" s="30"/>
      <c r="X80" s="59"/>
      <c r="Y80" s="59"/>
      <c r="Z80" s="59">
        <f t="shared" si="6"/>
        <v>0</v>
      </c>
    </row>
    <row r="81" spans="2:26" s="17" customFormat="1" ht="20.100000000000001" customHeight="1" x14ac:dyDescent="0.2">
      <c r="B81" s="80"/>
      <c r="C81" s="81"/>
      <c r="D81" s="26"/>
      <c r="E81" s="27"/>
      <c r="F81" s="39">
        <f t="shared" si="7"/>
        <v>0</v>
      </c>
      <c r="G81" s="39">
        <f t="shared" si="8"/>
        <v>9948</v>
      </c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9"/>
      <c r="U81" s="29"/>
      <c r="V81" s="26"/>
      <c r="W81" s="30"/>
      <c r="X81" s="59"/>
      <c r="Y81" s="59"/>
      <c r="Z81" s="59">
        <f t="shared" si="6"/>
        <v>0</v>
      </c>
    </row>
    <row r="82" spans="2:26" s="17" customFormat="1" ht="20.100000000000001" customHeight="1" x14ac:dyDescent="0.2">
      <c r="B82" s="80"/>
      <c r="C82" s="81"/>
      <c r="D82" s="26"/>
      <c r="E82" s="27"/>
      <c r="F82" s="39">
        <f t="shared" si="7"/>
        <v>0</v>
      </c>
      <c r="G82" s="39">
        <f t="shared" si="8"/>
        <v>9948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9"/>
      <c r="U82" s="29"/>
      <c r="V82" s="26"/>
      <c r="W82" s="30"/>
      <c r="X82" s="59"/>
      <c r="Y82" s="59"/>
      <c r="Z82" s="59">
        <f t="shared" si="6"/>
        <v>0</v>
      </c>
    </row>
    <row r="83" spans="2:26" s="17" customFormat="1" ht="20.100000000000001" customHeight="1" x14ac:dyDescent="0.2">
      <c r="B83" s="80"/>
      <c r="C83" s="81"/>
      <c r="D83" s="26"/>
      <c r="E83" s="27"/>
      <c r="F83" s="39">
        <f t="shared" si="7"/>
        <v>0</v>
      </c>
      <c r="G83" s="39">
        <f t="shared" si="8"/>
        <v>9948</v>
      </c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9"/>
      <c r="U83" s="29"/>
      <c r="V83" s="26"/>
      <c r="W83" s="30"/>
      <c r="X83" s="59"/>
      <c r="Y83" s="59"/>
      <c r="Z83" s="59">
        <f t="shared" si="6"/>
        <v>0</v>
      </c>
    </row>
    <row r="84" spans="2:26" s="17" customFormat="1" ht="20.100000000000001" customHeight="1" x14ac:dyDescent="0.2">
      <c r="B84" s="80"/>
      <c r="C84" s="81"/>
      <c r="D84" s="26"/>
      <c r="E84" s="27"/>
      <c r="F84" s="39">
        <f t="shared" si="7"/>
        <v>0</v>
      </c>
      <c r="G84" s="39">
        <f t="shared" si="8"/>
        <v>9948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9"/>
      <c r="U84" s="29"/>
      <c r="V84" s="26"/>
      <c r="W84" s="30"/>
      <c r="X84" s="59"/>
      <c r="Y84" s="59"/>
      <c r="Z84" s="59">
        <f t="shared" si="6"/>
        <v>0</v>
      </c>
    </row>
    <row r="85" spans="2:26" s="17" customFormat="1" ht="20.100000000000001" customHeight="1" x14ac:dyDescent="0.2">
      <c r="B85" s="80"/>
      <c r="C85" s="81"/>
      <c r="D85" s="26"/>
      <c r="E85" s="27"/>
      <c r="F85" s="39">
        <f t="shared" si="7"/>
        <v>0</v>
      </c>
      <c r="G85" s="39">
        <f t="shared" si="8"/>
        <v>9948</v>
      </c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9"/>
      <c r="U85" s="29"/>
      <c r="V85" s="26"/>
      <c r="W85" s="30"/>
      <c r="X85" s="59"/>
      <c r="Y85" s="59"/>
      <c r="Z85" s="59">
        <f t="shared" si="6"/>
        <v>0</v>
      </c>
    </row>
    <row r="86" spans="2:26" s="17" customFormat="1" ht="20.100000000000001" customHeight="1" x14ac:dyDescent="0.2">
      <c r="B86" s="80"/>
      <c r="C86" s="81"/>
      <c r="D86" s="26"/>
      <c r="E86" s="27"/>
      <c r="F86" s="39">
        <f t="shared" si="7"/>
        <v>0</v>
      </c>
      <c r="G86" s="39">
        <f t="shared" si="8"/>
        <v>9948</v>
      </c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9"/>
      <c r="U86" s="29"/>
      <c r="V86" s="26"/>
      <c r="W86" s="30"/>
      <c r="X86" s="59"/>
      <c r="Y86" s="59"/>
      <c r="Z86" s="59">
        <f t="shared" si="6"/>
        <v>0</v>
      </c>
    </row>
    <row r="87" spans="2:26" s="17" customFormat="1" ht="20.100000000000001" customHeight="1" x14ac:dyDescent="0.2">
      <c r="B87" s="80"/>
      <c r="C87" s="81"/>
      <c r="D87" s="26"/>
      <c r="E87" s="27"/>
      <c r="F87" s="39">
        <f t="shared" si="7"/>
        <v>0</v>
      </c>
      <c r="G87" s="39">
        <f t="shared" si="8"/>
        <v>9948</v>
      </c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9"/>
      <c r="U87" s="29"/>
      <c r="V87" s="26"/>
      <c r="W87" s="30"/>
      <c r="X87" s="59"/>
      <c r="Y87" s="59"/>
      <c r="Z87" s="59">
        <f t="shared" si="6"/>
        <v>0</v>
      </c>
    </row>
    <row r="88" spans="2:26" s="17" customFormat="1" ht="20.100000000000001" customHeight="1" x14ac:dyDescent="0.2">
      <c r="B88" s="80"/>
      <c r="C88" s="81"/>
      <c r="D88" s="26"/>
      <c r="E88" s="27"/>
      <c r="F88" s="39">
        <f t="shared" si="7"/>
        <v>0</v>
      </c>
      <c r="G88" s="39">
        <f t="shared" si="8"/>
        <v>9948</v>
      </c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9"/>
      <c r="U88" s="31"/>
      <c r="V88" s="26"/>
      <c r="W88" s="30"/>
      <c r="X88" s="59"/>
      <c r="Y88" s="59"/>
      <c r="Z88" s="59">
        <f t="shared" si="6"/>
        <v>0</v>
      </c>
    </row>
    <row r="89" spans="2:26" s="17" customFormat="1" ht="20.100000000000001" customHeight="1" x14ac:dyDescent="0.2">
      <c r="B89" s="80"/>
      <c r="C89" s="81"/>
      <c r="D89" s="26"/>
      <c r="E89" s="27"/>
      <c r="F89" s="39">
        <f t="shared" si="7"/>
        <v>0</v>
      </c>
      <c r="G89" s="39">
        <f t="shared" si="8"/>
        <v>9948</v>
      </c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9"/>
      <c r="U89" s="32"/>
      <c r="V89" s="26"/>
      <c r="W89" s="30"/>
      <c r="X89" s="59"/>
      <c r="Y89" s="59"/>
      <c r="Z89" s="59">
        <f t="shared" si="6"/>
        <v>0</v>
      </c>
    </row>
    <row r="90" spans="2:26" s="17" customFormat="1" ht="20.100000000000001" customHeight="1" x14ac:dyDescent="0.2">
      <c r="B90" s="80"/>
      <c r="C90" s="81"/>
      <c r="D90" s="26"/>
      <c r="E90" s="27"/>
      <c r="F90" s="39">
        <f t="shared" si="7"/>
        <v>0</v>
      </c>
      <c r="G90" s="39">
        <f t="shared" si="8"/>
        <v>9948</v>
      </c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9"/>
      <c r="U90" s="32"/>
      <c r="V90" s="26"/>
      <c r="W90" s="30"/>
      <c r="X90" s="59"/>
      <c r="Y90" s="59"/>
      <c r="Z90" s="59">
        <f t="shared" si="6"/>
        <v>0</v>
      </c>
    </row>
    <row r="91" spans="2:26" s="17" customFormat="1" ht="20.100000000000001" customHeight="1" x14ac:dyDescent="0.2">
      <c r="B91" s="80"/>
      <c r="C91" s="81"/>
      <c r="D91" s="26"/>
      <c r="E91" s="27"/>
      <c r="F91" s="39">
        <f t="shared" si="7"/>
        <v>0</v>
      </c>
      <c r="G91" s="39">
        <f t="shared" si="8"/>
        <v>9948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9"/>
      <c r="U91" s="32"/>
      <c r="V91" s="26"/>
      <c r="W91" s="30"/>
      <c r="X91" s="59"/>
      <c r="Y91" s="59"/>
      <c r="Z91" s="59">
        <f t="shared" si="6"/>
        <v>0</v>
      </c>
    </row>
    <row r="92" spans="2:26" s="17" customFormat="1" ht="20.100000000000001" customHeight="1" x14ac:dyDescent="0.2">
      <c r="B92" s="80"/>
      <c r="C92" s="81"/>
      <c r="D92" s="26"/>
      <c r="E92" s="27"/>
      <c r="F92" s="39">
        <f t="shared" si="7"/>
        <v>0</v>
      </c>
      <c r="G92" s="39">
        <f t="shared" si="8"/>
        <v>9948</v>
      </c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9"/>
      <c r="U92" s="32"/>
      <c r="V92" s="26"/>
      <c r="W92" s="30"/>
      <c r="X92" s="59"/>
      <c r="Y92" s="59"/>
      <c r="Z92" s="59">
        <f t="shared" si="6"/>
        <v>0</v>
      </c>
    </row>
    <row r="93" spans="2:26" s="17" customFormat="1" ht="20.100000000000001" customHeight="1" x14ac:dyDescent="0.2">
      <c r="B93" s="80"/>
      <c r="C93" s="81"/>
      <c r="D93" s="26"/>
      <c r="E93" s="27"/>
      <c r="F93" s="39">
        <f t="shared" si="7"/>
        <v>0</v>
      </c>
      <c r="G93" s="39">
        <f t="shared" si="8"/>
        <v>9948</v>
      </c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9"/>
      <c r="U93" s="32"/>
      <c r="V93" s="26"/>
      <c r="W93" s="30"/>
      <c r="X93" s="59"/>
      <c r="Y93" s="59"/>
      <c r="Z93" s="59">
        <f t="shared" si="6"/>
        <v>0</v>
      </c>
    </row>
    <row r="94" spans="2:26" s="17" customFormat="1" ht="20.100000000000001" customHeight="1" x14ac:dyDescent="0.2">
      <c r="B94" s="80"/>
      <c r="C94" s="81"/>
      <c r="D94" s="26"/>
      <c r="E94" s="27"/>
      <c r="F94" s="39">
        <f t="shared" si="7"/>
        <v>0</v>
      </c>
      <c r="G94" s="39">
        <f t="shared" si="8"/>
        <v>9948</v>
      </c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9"/>
      <c r="U94" s="32"/>
      <c r="V94" s="26"/>
      <c r="W94" s="30"/>
      <c r="X94" s="59"/>
      <c r="Y94" s="59"/>
      <c r="Z94" s="59">
        <f t="shared" si="6"/>
        <v>0</v>
      </c>
    </row>
    <row r="95" spans="2:26" s="17" customFormat="1" ht="20.100000000000001" customHeight="1" x14ac:dyDescent="0.2">
      <c r="B95" s="80"/>
      <c r="C95" s="81"/>
      <c r="D95" s="26"/>
      <c r="E95" s="27"/>
      <c r="F95" s="39">
        <f t="shared" si="7"/>
        <v>0</v>
      </c>
      <c r="G95" s="39">
        <f t="shared" si="8"/>
        <v>9948</v>
      </c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9"/>
      <c r="U95" s="32"/>
      <c r="V95" s="26"/>
      <c r="W95" s="30"/>
      <c r="X95" s="59"/>
      <c r="Y95" s="59"/>
      <c r="Z95" s="59">
        <f t="shared" si="6"/>
        <v>0</v>
      </c>
    </row>
    <row r="96" spans="2:26" s="17" customFormat="1" ht="20.100000000000001" customHeight="1" x14ac:dyDescent="0.2">
      <c r="B96" s="80"/>
      <c r="C96" s="81"/>
      <c r="D96" s="26"/>
      <c r="E96" s="27"/>
      <c r="F96" s="39">
        <f t="shared" si="7"/>
        <v>0</v>
      </c>
      <c r="G96" s="39">
        <f t="shared" si="8"/>
        <v>9948</v>
      </c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9"/>
      <c r="U96" s="32"/>
      <c r="V96" s="26"/>
      <c r="W96" s="30"/>
      <c r="X96" s="59"/>
      <c r="Y96" s="59"/>
      <c r="Z96" s="59">
        <f t="shared" si="6"/>
        <v>0</v>
      </c>
    </row>
    <row r="97" spans="2:26" s="17" customFormat="1" ht="20.100000000000001" customHeight="1" x14ac:dyDescent="0.2">
      <c r="B97" s="80"/>
      <c r="C97" s="81"/>
      <c r="D97" s="26"/>
      <c r="E97" s="27"/>
      <c r="F97" s="39">
        <f t="shared" si="7"/>
        <v>0</v>
      </c>
      <c r="G97" s="39">
        <f t="shared" si="8"/>
        <v>9948</v>
      </c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9"/>
      <c r="U97" s="32"/>
      <c r="V97" s="26"/>
      <c r="W97" s="30"/>
      <c r="X97" s="59"/>
      <c r="Y97" s="59"/>
      <c r="Z97" s="59">
        <f t="shared" si="6"/>
        <v>0</v>
      </c>
    </row>
    <row r="98" spans="2:26" s="17" customFormat="1" ht="20.100000000000001" customHeight="1" x14ac:dyDescent="0.2">
      <c r="B98" s="80"/>
      <c r="C98" s="81"/>
      <c r="D98" s="26"/>
      <c r="E98" s="27"/>
      <c r="F98" s="39">
        <f t="shared" si="7"/>
        <v>0</v>
      </c>
      <c r="G98" s="39">
        <f t="shared" si="8"/>
        <v>9948</v>
      </c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9"/>
      <c r="U98" s="32"/>
      <c r="V98" s="26"/>
      <c r="W98" s="30"/>
      <c r="X98" s="59"/>
      <c r="Y98" s="59"/>
      <c r="Z98" s="59">
        <f t="shared" si="6"/>
        <v>0</v>
      </c>
    </row>
    <row r="99" spans="2:26" s="17" customFormat="1" ht="20.100000000000001" customHeight="1" x14ac:dyDescent="0.2">
      <c r="B99" s="80"/>
      <c r="C99" s="81"/>
      <c r="D99" s="26"/>
      <c r="E99" s="27"/>
      <c r="F99" s="39">
        <f t="shared" si="7"/>
        <v>0</v>
      </c>
      <c r="G99" s="39">
        <f t="shared" si="8"/>
        <v>9948</v>
      </c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9"/>
      <c r="U99" s="32"/>
      <c r="V99" s="26"/>
      <c r="W99" s="30"/>
      <c r="X99" s="59"/>
      <c r="Y99" s="59"/>
      <c r="Z99" s="59">
        <f t="shared" si="6"/>
        <v>0</v>
      </c>
    </row>
    <row r="100" spans="2:26" s="17" customFormat="1" ht="20.100000000000001" customHeight="1" x14ac:dyDescent="0.2">
      <c r="B100" s="80"/>
      <c r="C100" s="81"/>
      <c r="D100" s="26"/>
      <c r="E100" s="27"/>
      <c r="F100" s="39">
        <f t="shared" si="7"/>
        <v>0</v>
      </c>
      <c r="G100" s="39">
        <f t="shared" si="8"/>
        <v>9948</v>
      </c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9"/>
      <c r="U100" s="32"/>
      <c r="V100" s="26"/>
      <c r="W100" s="30"/>
      <c r="X100" s="59"/>
      <c r="Y100" s="59"/>
      <c r="Z100" s="59">
        <f t="shared" si="6"/>
        <v>0</v>
      </c>
    </row>
    <row r="101" spans="2:26" s="17" customFormat="1" ht="20.100000000000001" customHeight="1" x14ac:dyDescent="0.2">
      <c r="B101" s="80"/>
      <c r="C101" s="81"/>
      <c r="D101" s="26"/>
      <c r="E101" s="27"/>
      <c r="F101" s="39">
        <f t="shared" si="7"/>
        <v>0</v>
      </c>
      <c r="G101" s="39">
        <f>G98+E101-F101</f>
        <v>9948</v>
      </c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9"/>
      <c r="U101" s="32"/>
      <c r="V101" s="26"/>
      <c r="W101" s="30"/>
      <c r="X101" s="59"/>
      <c r="Y101" s="59"/>
      <c r="Z101" s="59">
        <f t="shared" si="6"/>
        <v>0</v>
      </c>
    </row>
    <row r="102" spans="2:26" s="17" customFormat="1" ht="20.100000000000001" customHeight="1" x14ac:dyDescent="0.2">
      <c r="B102" s="80"/>
      <c r="C102" s="81"/>
      <c r="D102" s="26"/>
      <c r="E102" s="27"/>
      <c r="F102" s="39">
        <f t="shared" si="7"/>
        <v>0</v>
      </c>
      <c r="G102" s="39">
        <f>G101+E102-F102</f>
        <v>9948</v>
      </c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9"/>
      <c r="U102" s="32"/>
      <c r="V102" s="26"/>
      <c r="W102" s="30"/>
      <c r="X102" s="59"/>
      <c r="Y102" s="59"/>
      <c r="Z102" s="59">
        <f t="shared" si="6"/>
        <v>0</v>
      </c>
    </row>
    <row r="103" spans="2:26" s="17" customFormat="1" ht="20.100000000000001" customHeight="1" x14ac:dyDescent="0.2">
      <c r="B103" s="80"/>
      <c r="C103" s="81"/>
      <c r="D103" s="26"/>
      <c r="E103" s="27"/>
      <c r="F103" s="39">
        <f t="shared" si="7"/>
        <v>0</v>
      </c>
      <c r="G103" s="39">
        <f>G100+E103-F103</f>
        <v>9948</v>
      </c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9"/>
      <c r="U103" s="32"/>
      <c r="V103" s="26"/>
      <c r="W103" s="30"/>
      <c r="X103" s="59"/>
      <c r="Y103" s="59"/>
      <c r="Z103" s="59">
        <f t="shared" si="6"/>
        <v>0</v>
      </c>
    </row>
    <row r="104" spans="2:26" s="17" customFormat="1" ht="20.100000000000001" customHeight="1" x14ac:dyDescent="0.2">
      <c r="B104" s="80"/>
      <c r="C104" s="81"/>
      <c r="D104" s="26"/>
      <c r="E104" s="27"/>
      <c r="F104" s="39">
        <f t="shared" si="7"/>
        <v>0</v>
      </c>
      <c r="G104" s="39">
        <f t="shared" si="8"/>
        <v>9948</v>
      </c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9"/>
      <c r="U104" s="32"/>
      <c r="V104" s="26"/>
      <c r="W104" s="30"/>
      <c r="X104" s="59"/>
      <c r="Y104" s="59"/>
      <c r="Z104" s="59">
        <f t="shared" si="6"/>
        <v>0</v>
      </c>
    </row>
    <row r="105" spans="2:26" s="17" customFormat="1" ht="20.100000000000001" customHeight="1" x14ac:dyDescent="0.2">
      <c r="B105" s="80"/>
      <c r="C105" s="81"/>
      <c r="D105" s="26"/>
      <c r="E105" s="27"/>
      <c r="F105" s="39">
        <f t="shared" si="7"/>
        <v>0</v>
      </c>
      <c r="G105" s="39">
        <f t="shared" si="8"/>
        <v>9948</v>
      </c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9"/>
      <c r="U105" s="32"/>
      <c r="V105" s="26"/>
      <c r="W105" s="30"/>
      <c r="X105" s="59"/>
      <c r="Y105" s="59"/>
      <c r="Z105" s="59">
        <f t="shared" si="6"/>
        <v>0</v>
      </c>
    </row>
    <row r="106" spans="2:26" s="17" customFormat="1" ht="20.100000000000001" customHeight="1" x14ac:dyDescent="0.2">
      <c r="B106" s="80"/>
      <c r="C106" s="81"/>
      <c r="D106" s="26"/>
      <c r="E106" s="27"/>
      <c r="F106" s="39">
        <f t="shared" si="7"/>
        <v>0</v>
      </c>
      <c r="G106" s="39">
        <f t="shared" si="8"/>
        <v>9948</v>
      </c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9"/>
      <c r="U106" s="32"/>
      <c r="V106" s="26"/>
      <c r="W106" s="30"/>
      <c r="X106" s="59"/>
      <c r="Y106" s="59"/>
      <c r="Z106" s="59">
        <f t="shared" si="6"/>
        <v>0</v>
      </c>
    </row>
    <row r="107" spans="2:26" s="17" customFormat="1" ht="20.100000000000001" customHeight="1" x14ac:dyDescent="0.2">
      <c r="B107" s="80"/>
      <c r="C107" s="81"/>
      <c r="D107" s="26"/>
      <c r="E107" s="27"/>
      <c r="F107" s="39">
        <f t="shared" si="7"/>
        <v>0</v>
      </c>
      <c r="G107" s="39">
        <f t="shared" si="8"/>
        <v>9948</v>
      </c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9"/>
      <c r="U107" s="32"/>
      <c r="V107" s="26"/>
      <c r="W107" s="30"/>
      <c r="X107" s="59"/>
      <c r="Y107" s="59"/>
      <c r="Z107" s="59">
        <f t="shared" si="6"/>
        <v>0</v>
      </c>
    </row>
    <row r="108" spans="2:26" s="17" customFormat="1" ht="20.100000000000001" customHeight="1" x14ac:dyDescent="0.2">
      <c r="B108" s="80"/>
      <c r="C108" s="81"/>
      <c r="D108" s="26"/>
      <c r="E108" s="27"/>
      <c r="F108" s="39">
        <f t="shared" si="7"/>
        <v>0</v>
      </c>
      <c r="G108" s="39">
        <f t="shared" si="8"/>
        <v>9948</v>
      </c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9"/>
      <c r="U108" s="32"/>
      <c r="V108" s="26"/>
      <c r="W108" s="30"/>
      <c r="X108" s="59"/>
      <c r="Y108" s="59"/>
      <c r="Z108" s="59">
        <f t="shared" si="6"/>
        <v>0</v>
      </c>
    </row>
    <row r="109" spans="2:26" s="17" customFormat="1" ht="20.100000000000001" customHeight="1" x14ac:dyDescent="0.2">
      <c r="B109" s="80"/>
      <c r="C109" s="81"/>
      <c r="D109" s="26"/>
      <c r="E109" s="27"/>
      <c r="F109" s="39">
        <f t="shared" si="7"/>
        <v>0</v>
      </c>
      <c r="G109" s="39">
        <f t="shared" si="8"/>
        <v>9948</v>
      </c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9"/>
      <c r="U109" s="32"/>
      <c r="V109" s="26"/>
      <c r="W109" s="30"/>
      <c r="X109" s="59"/>
      <c r="Y109" s="59"/>
      <c r="Z109" s="59">
        <f t="shared" si="6"/>
        <v>0</v>
      </c>
    </row>
    <row r="110" spans="2:26" s="17" customFormat="1" ht="20.100000000000001" customHeight="1" x14ac:dyDescent="0.2">
      <c r="B110" s="80"/>
      <c r="C110" s="81"/>
      <c r="D110" s="26"/>
      <c r="E110" s="27"/>
      <c r="F110" s="39">
        <f t="shared" si="7"/>
        <v>0</v>
      </c>
      <c r="G110" s="39">
        <f t="shared" si="8"/>
        <v>9948</v>
      </c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9"/>
      <c r="U110" s="32"/>
      <c r="V110" s="26"/>
      <c r="W110" s="30"/>
      <c r="X110" s="59"/>
      <c r="Y110" s="59"/>
      <c r="Z110" s="59">
        <f t="shared" si="6"/>
        <v>0</v>
      </c>
    </row>
    <row r="111" spans="2:26" s="17" customFormat="1" ht="20.100000000000001" customHeight="1" x14ac:dyDescent="0.2">
      <c r="B111" s="80"/>
      <c r="C111" s="81"/>
      <c r="D111" s="26"/>
      <c r="E111" s="27"/>
      <c r="F111" s="39">
        <f t="shared" si="7"/>
        <v>0</v>
      </c>
      <c r="G111" s="39">
        <f t="shared" si="8"/>
        <v>9948</v>
      </c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9"/>
      <c r="U111" s="32"/>
      <c r="V111" s="26"/>
      <c r="W111" s="30"/>
      <c r="X111" s="59"/>
      <c r="Y111" s="59"/>
      <c r="Z111" s="59">
        <f t="shared" si="6"/>
        <v>0</v>
      </c>
    </row>
    <row r="112" spans="2:26" s="17" customFormat="1" ht="20.100000000000001" customHeight="1" x14ac:dyDescent="0.2">
      <c r="B112" s="80"/>
      <c r="C112" s="81"/>
      <c r="D112" s="26"/>
      <c r="E112" s="27"/>
      <c r="F112" s="39">
        <f t="shared" si="7"/>
        <v>0</v>
      </c>
      <c r="G112" s="39">
        <f t="shared" si="8"/>
        <v>9948</v>
      </c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9"/>
      <c r="U112" s="32"/>
      <c r="V112" s="26"/>
      <c r="W112" s="30"/>
      <c r="X112" s="59"/>
      <c r="Y112" s="59"/>
      <c r="Z112" s="59">
        <f t="shared" si="6"/>
        <v>0</v>
      </c>
    </row>
    <row r="113" spans="1:26" s="17" customFormat="1" ht="20.100000000000001" customHeight="1" x14ac:dyDescent="0.2">
      <c r="B113" s="80"/>
      <c r="C113" s="81"/>
      <c r="D113" s="26"/>
      <c r="E113" s="27"/>
      <c r="F113" s="39">
        <f t="shared" si="7"/>
        <v>0</v>
      </c>
      <c r="G113" s="39">
        <f t="shared" si="8"/>
        <v>9948</v>
      </c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9"/>
      <c r="U113" s="32"/>
      <c r="V113" s="26"/>
      <c r="W113" s="30"/>
      <c r="X113" s="59"/>
      <c r="Y113" s="59"/>
      <c r="Z113" s="59">
        <f t="shared" si="6"/>
        <v>0</v>
      </c>
    </row>
    <row r="114" spans="1:26" s="17" customFormat="1" ht="20.100000000000001" customHeight="1" x14ac:dyDescent="0.2">
      <c r="B114" s="80"/>
      <c r="C114" s="81"/>
      <c r="D114" s="26"/>
      <c r="E114" s="27"/>
      <c r="F114" s="39">
        <f>SUM(H114:S114)</f>
        <v>0</v>
      </c>
      <c r="G114" s="39">
        <f t="shared" si="8"/>
        <v>9948</v>
      </c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9"/>
      <c r="U114" s="32"/>
      <c r="V114" s="26"/>
      <c r="W114" s="30"/>
      <c r="X114" s="59"/>
      <c r="Y114" s="59"/>
      <c r="Z114" s="59">
        <f t="shared" si="6"/>
        <v>0</v>
      </c>
    </row>
    <row r="115" spans="1:26" s="17" customFormat="1" ht="20.100000000000001" customHeight="1" x14ac:dyDescent="0.2">
      <c r="B115" s="80"/>
      <c r="C115" s="81"/>
      <c r="D115" s="26"/>
      <c r="E115" s="27"/>
      <c r="F115" s="39">
        <f>SUM(H115:S115)</f>
        <v>0</v>
      </c>
      <c r="G115" s="39">
        <f t="shared" si="8"/>
        <v>9948</v>
      </c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9"/>
      <c r="U115" s="32"/>
      <c r="V115" s="26"/>
      <c r="W115" s="30"/>
      <c r="X115" s="59"/>
      <c r="Y115" s="59"/>
      <c r="Z115" s="59">
        <f t="shared" si="6"/>
        <v>0</v>
      </c>
    </row>
    <row r="116" spans="1:26" s="17" customFormat="1" ht="20.100000000000001" customHeight="1" x14ac:dyDescent="0.2">
      <c r="B116" s="80"/>
      <c r="C116" s="81"/>
      <c r="D116" s="26"/>
      <c r="E116" s="27"/>
      <c r="F116" s="39">
        <f>SUM(H116:S116)</f>
        <v>0</v>
      </c>
      <c r="G116" s="39">
        <f t="shared" si="8"/>
        <v>9948</v>
      </c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9"/>
      <c r="U116" s="32"/>
      <c r="V116" s="26"/>
      <c r="W116" s="30"/>
      <c r="X116" s="59"/>
      <c r="Y116" s="59"/>
      <c r="Z116" s="59">
        <f t="shared" si="6"/>
        <v>0</v>
      </c>
    </row>
    <row r="117" spans="1:26" s="17" customFormat="1" ht="20.100000000000001" customHeight="1" x14ac:dyDescent="0.2">
      <c r="B117" s="80"/>
      <c r="C117" s="81"/>
      <c r="D117" s="26"/>
      <c r="E117" s="27"/>
      <c r="F117" s="39">
        <f>SUM(H117:S117)</f>
        <v>0</v>
      </c>
      <c r="G117" s="39">
        <f t="shared" si="8"/>
        <v>9948</v>
      </c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9"/>
      <c r="U117" s="32"/>
      <c r="V117" s="26"/>
      <c r="W117" s="30"/>
      <c r="X117" s="59"/>
      <c r="Y117" s="59"/>
      <c r="Z117" s="59">
        <f t="shared" si="6"/>
        <v>0</v>
      </c>
    </row>
    <row r="118" spans="1:26" s="17" customFormat="1" ht="20.100000000000001" customHeight="1" x14ac:dyDescent="0.2">
      <c r="B118" s="80"/>
      <c r="C118" s="81"/>
      <c r="D118" s="33"/>
      <c r="E118" s="34"/>
      <c r="F118" s="40">
        <f>SUM(H118:S118)</f>
        <v>0</v>
      </c>
      <c r="G118" s="40">
        <f t="shared" si="8"/>
        <v>9948</v>
      </c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41"/>
      <c r="U118" s="36"/>
      <c r="V118" s="33"/>
      <c r="W118" s="37"/>
      <c r="X118" s="59"/>
      <c r="Y118" s="59"/>
      <c r="Z118" s="59">
        <f t="shared" si="6"/>
        <v>0</v>
      </c>
    </row>
    <row r="119" spans="1:26" s="17" customFormat="1" ht="20.100000000000001" customHeight="1" x14ac:dyDescent="0.2">
      <c r="B119" s="82"/>
      <c r="C119" s="83"/>
      <c r="D119" s="86" t="s">
        <v>15</v>
      </c>
      <c r="E119" s="88">
        <f>E64+SUM(E69:E118)</f>
        <v>790000</v>
      </c>
      <c r="F119" s="88">
        <f>F64+SUM(F69:F118)</f>
        <v>780052</v>
      </c>
      <c r="G119" s="88">
        <f>E119-F119</f>
        <v>9948</v>
      </c>
      <c r="H119" s="61">
        <f>H65+SUM(H69:H118)</f>
        <v>259200</v>
      </c>
      <c r="I119" s="61">
        <f>I65+SUM(I69:I118)</f>
        <v>102632</v>
      </c>
      <c r="J119" s="61">
        <f>J65+SUM(J69:J118)</f>
        <v>105226</v>
      </c>
      <c r="K119" s="61">
        <f t="shared" ref="K119:S119" si="9">K65+SUM(K69:K118)</f>
        <v>70000</v>
      </c>
      <c r="L119" s="61">
        <f t="shared" si="9"/>
        <v>51840</v>
      </c>
      <c r="M119" s="61">
        <f t="shared" si="9"/>
        <v>75600</v>
      </c>
      <c r="N119" s="61">
        <f t="shared" si="9"/>
        <v>88000</v>
      </c>
      <c r="O119" s="61">
        <f t="shared" si="9"/>
        <v>8640</v>
      </c>
      <c r="P119" s="61">
        <f t="shared" si="9"/>
        <v>0</v>
      </c>
      <c r="Q119" s="61">
        <f t="shared" si="9"/>
        <v>0</v>
      </c>
      <c r="R119" s="61">
        <f t="shared" si="9"/>
        <v>1400</v>
      </c>
      <c r="S119" s="61">
        <f t="shared" si="9"/>
        <v>17514</v>
      </c>
      <c r="T119" s="91"/>
      <c r="U119" s="91"/>
      <c r="V119" s="91"/>
      <c r="W119" s="93"/>
      <c r="X119" s="62">
        <f>X65+SUM(X69:X118)</f>
        <v>17462</v>
      </c>
      <c r="Y119" s="64"/>
      <c r="Z119" s="62">
        <f>Z65+SUM(Z69:Z118)</f>
        <v>52</v>
      </c>
    </row>
    <row r="120" spans="1:26" ht="20.100000000000001" customHeight="1" thickBot="1" x14ac:dyDescent="0.25">
      <c r="A120" s="10"/>
      <c r="B120" s="84"/>
      <c r="C120" s="85"/>
      <c r="D120" s="87"/>
      <c r="E120" s="89"/>
      <c r="F120" s="89"/>
      <c r="G120" s="89"/>
      <c r="H120" s="89">
        <f>SUM(H119:I119)</f>
        <v>361832</v>
      </c>
      <c r="I120" s="89"/>
      <c r="J120" s="89">
        <f>SUM(J119:K119)</f>
        <v>175226</v>
      </c>
      <c r="K120" s="89"/>
      <c r="L120" s="9">
        <f>L119</f>
        <v>51840</v>
      </c>
      <c r="M120" s="89">
        <f>SUM(M119:S119)</f>
        <v>191154</v>
      </c>
      <c r="N120" s="89"/>
      <c r="O120" s="89"/>
      <c r="P120" s="89"/>
      <c r="Q120" s="89"/>
      <c r="R120" s="89"/>
      <c r="S120" s="89"/>
      <c r="T120" s="92"/>
      <c r="U120" s="92"/>
      <c r="V120" s="92"/>
      <c r="W120" s="94"/>
      <c r="X120" s="71">
        <f>X119+Z119</f>
        <v>17514</v>
      </c>
      <c r="Y120" s="72"/>
      <c r="Z120" s="73"/>
    </row>
    <row r="121" spans="1:26" s="17" customFormat="1" ht="20.100000000000001" customHeight="1" x14ac:dyDescent="0.2">
      <c r="B121" s="90" t="s">
        <v>27</v>
      </c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</row>
    <row r="122" spans="1:26" s="17" customFormat="1" ht="20.100000000000001" customHeight="1" x14ac:dyDescent="0.2">
      <c r="C122" s="70"/>
      <c r="G122" s="18"/>
    </row>
  </sheetData>
  <sheetProtection formatCells="0" formatColumns="0" formatRows="0" autoFilter="0"/>
  <mergeCells count="182">
    <mergeCell ref="V1:W1"/>
    <mergeCell ref="V2:W2"/>
    <mergeCell ref="O4:P4"/>
    <mergeCell ref="Q4:W4"/>
    <mergeCell ref="O5:P5"/>
    <mergeCell ref="Q5:W5"/>
    <mergeCell ref="O6:P6"/>
    <mergeCell ref="Q6:W6"/>
    <mergeCell ref="B8:C10"/>
    <mergeCell ref="D8:D10"/>
    <mergeCell ref="E8:E10"/>
    <mergeCell ref="F8:F10"/>
    <mergeCell ref="G8:G10"/>
    <mergeCell ref="H8:S8"/>
    <mergeCell ref="T8:W8"/>
    <mergeCell ref="X8:Z8"/>
    <mergeCell ref="H9:I9"/>
    <mergeCell ref="J9:K9"/>
    <mergeCell ref="M9:S9"/>
    <mergeCell ref="T9:T10"/>
    <mergeCell ref="U9:U10"/>
    <mergeCell ref="V9:V10"/>
    <mergeCell ref="W9:W10"/>
    <mergeCell ref="X9:X10"/>
    <mergeCell ref="Y9:Z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J60:K60"/>
    <mergeCell ref="M60:S60"/>
    <mergeCell ref="B53:C53"/>
    <mergeCell ref="B54:C54"/>
    <mergeCell ref="B55:C55"/>
    <mergeCell ref="B56:C56"/>
    <mergeCell ref="B57:C57"/>
    <mergeCell ref="B58:C58"/>
    <mergeCell ref="U59:U60"/>
    <mergeCell ref="V59:V60"/>
    <mergeCell ref="W59:W60"/>
    <mergeCell ref="B59:C60"/>
    <mergeCell ref="D59:D60"/>
    <mergeCell ref="E59:E60"/>
    <mergeCell ref="F59:F60"/>
    <mergeCell ref="G59:G60"/>
    <mergeCell ref="T59:T60"/>
    <mergeCell ref="H60:I60"/>
    <mergeCell ref="B61:W61"/>
    <mergeCell ref="B62:W62"/>
    <mergeCell ref="B64:C65"/>
    <mergeCell ref="D64:D65"/>
    <mergeCell ref="E64:E65"/>
    <mergeCell ref="F64:F65"/>
    <mergeCell ref="G64:G65"/>
    <mergeCell ref="H64:I64"/>
    <mergeCell ref="J64:K64"/>
    <mergeCell ref="M64:S64"/>
    <mergeCell ref="T64:T65"/>
    <mergeCell ref="U64:U65"/>
    <mergeCell ref="V64:V65"/>
    <mergeCell ref="W64:W65"/>
    <mergeCell ref="V67:V68"/>
    <mergeCell ref="W67:W68"/>
    <mergeCell ref="T66:W66"/>
    <mergeCell ref="U67:U68"/>
    <mergeCell ref="G66:G68"/>
    <mergeCell ref="H66:S66"/>
    <mergeCell ref="X66:Z66"/>
    <mergeCell ref="H67:I67"/>
    <mergeCell ref="X67:X68"/>
    <mergeCell ref="Y67:Z67"/>
    <mergeCell ref="T67:T68"/>
    <mergeCell ref="B69:C69"/>
    <mergeCell ref="B70:C70"/>
    <mergeCell ref="B71:C71"/>
    <mergeCell ref="B72:C72"/>
    <mergeCell ref="J67:K67"/>
    <mergeCell ref="M67:S67"/>
    <mergeCell ref="B66:C68"/>
    <mergeCell ref="D66:D68"/>
    <mergeCell ref="E66:E68"/>
    <mergeCell ref="F66:F68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94:C94"/>
    <mergeCell ref="B95:C95"/>
    <mergeCell ref="B96:C96"/>
    <mergeCell ref="B97:C97"/>
    <mergeCell ref="B98:C98"/>
    <mergeCell ref="B99:C99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X60:Z60"/>
    <mergeCell ref="X64:Z64"/>
    <mergeCell ref="X120:Z120"/>
    <mergeCell ref="B109:C109"/>
    <mergeCell ref="B110:C110"/>
    <mergeCell ref="B111:C111"/>
    <mergeCell ref="B112:C112"/>
    <mergeCell ref="B113:C113"/>
    <mergeCell ref="B114:C114"/>
    <mergeCell ref="G119:G120"/>
    <mergeCell ref="T119:T120"/>
    <mergeCell ref="U119:U120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91:C91"/>
    <mergeCell ref="B92:C92"/>
    <mergeCell ref="B93:C93"/>
    <mergeCell ref="B121:W121"/>
    <mergeCell ref="W119:W120"/>
    <mergeCell ref="H120:I120"/>
    <mergeCell ref="J120:K120"/>
    <mergeCell ref="M120:S120"/>
    <mergeCell ref="E119:E120"/>
    <mergeCell ref="F119:F120"/>
    <mergeCell ref="V119:V120"/>
    <mergeCell ref="B115:C115"/>
    <mergeCell ref="B116:C116"/>
    <mergeCell ref="B117:C117"/>
    <mergeCell ref="B118:C118"/>
    <mergeCell ref="B119:C120"/>
    <mergeCell ref="D119:D120"/>
  </mergeCells>
  <phoneticPr fontId="2"/>
  <dataValidations count="3">
    <dataValidation type="list" allowBlank="1" showInputMessage="1" showErrorMessage="1" sqref="V69:V118 V11:V58" xr:uid="{00000000-0002-0000-0100-000000000000}">
      <formula1>"軽減税率,不・非課税"</formula1>
    </dataValidation>
    <dataValidation imeMode="off" allowBlank="1" showInputMessage="1" errorTitle="入力規則" error="半角数字で入力してください。" sqref="E11:F58 X69:Z118 E69:E118 H69:S118 X11:Z58 H11:S58" xr:uid="{00000000-0002-0000-0100-000001000000}"/>
    <dataValidation imeMode="off" allowBlank="1" showInputMessage="1" errorTitle="入力規則" error="半角数字で入力してください。_x000a_" sqref="F69:F118" xr:uid="{00000000-0002-0000-0100-000002000000}"/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rowBreaks count="1" manualBreakCount="1">
    <brk id="62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経理様式3</vt:lpstr>
      <vt:lpstr>経理様式3 (記入例)</vt:lpstr>
      <vt:lpstr>経理様式3!Print_Area</vt:lpstr>
      <vt:lpstr>'経理様式3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2022-03-08T05:57:00Z</dcterms:created>
  <dcterms:modified xsi:type="dcterms:W3CDTF">2022-03-08T05:57:03Z</dcterms:modified>
</cp:coreProperties>
</file>