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作業日報" sheetId="1" r:id="rId1"/>
  </sheets>
  <definedNames>
    <definedName name="_xlnm.Print_Area" localSheetId="0">'作業日報'!$A$1:$K$50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<sst xmlns="http://schemas.openxmlformats.org/spreadsheetml/2006/main" count="31" uniqueCount="30">
  <si>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</si>
  <si>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</si>
  <si>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</si>
  <si>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</si>
  <si>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</si>
  <si>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研究タイプ：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</si>
  <si>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</si>
  <si>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</si>
  <si>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</si>
  <si>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</si>
  <si>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</si>
  <si>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</si>
  <si>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</si>
  <si>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</si>
  <si>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</si>
  <si>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</si>
  <si>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←選択してください。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</si>
  <si>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</si>
  <si>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</si>
  <si>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</si>
  <si>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</si>
  <si>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</si>
  <si>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</si>
  <si>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</si>
  <si>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</si>
  <si>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</si>
  <si>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　　 当該委託研究に専従の場合は当欄の記入不要です。</t>
  </si>
  <si>
    <t>作業者名  　  ：</t>
  </si>
  <si>
    <t>経理様式１４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</si>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</sst>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7" fillId="28" borderId="29" xfId="0" applyFont="1" applyFill="1" applyBorder="1" applyAlignment="1" applyProtection="1">
      <alignment horizontal="left" vertical="center" wrapText="1"/>
      <protection locked="0"/>
    </xf>
    <xf numFmtId="0" fontId="7" fillId="28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5" xfId="0" applyFont="1" applyFill="1" applyBorder="1" applyAlignment="1" applyProtection="1">
      <alignment vertical="center"/>
      <protection locked="0"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7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7" fillId="28" borderId="42" xfId="0" applyFont="1" applyFill="1" applyBorder="1" applyAlignment="1" applyProtection="1">
      <alignment horizontal="left" vertical="center" wrapText="1"/>
      <protection locked="0"/>
    </xf>
    <xf numFmtId="0" fontId="7" fillId="28" borderId="4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28</v>
      </c>
      <c r="B1" s="1"/>
    </row>
    <row r="2" spans="1:10" ht="18" customHeight="1">
      <c r="A2" s="47" t="s">
        <v>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>
      <c r="A3" s="3"/>
      <c r="B3" s="3"/>
      <c r="C3" s="3"/>
      <c r="D3" s="3"/>
      <c r="E3" s="3"/>
      <c r="F3" s="4" t="s">
        <v>12</v>
      </c>
      <c r="G3" s="18" t="s">
        <v>29</v>
      </c>
      <c r="H3" s="4" t="s">
        <v>11</v>
      </c>
      <c r="I3" s="18"/>
      <c r="J3" s="4" t="s">
        <v>10</v>
      </c>
    </row>
    <row r="4" spans="1:10" ht="17.25" customHeight="1">
      <c r="A4" s="3"/>
      <c r="B4" s="3"/>
      <c r="C4" s="3"/>
      <c r="D4" s="3"/>
      <c r="E4" s="3"/>
      <c r="F4" s="52" t="s">
        <v>15</v>
      </c>
      <c r="G4" s="52"/>
      <c r="H4" s="52"/>
      <c r="I4" s="52"/>
      <c r="J4" s="52"/>
    </row>
    <row r="5" spans="1:10" s="8" customFormat="1" ht="21" customHeight="1">
      <c r="A5" s="42" t="s">
        <v>7</v>
      </c>
      <c r="B5" s="43"/>
      <c r="C5" s="33"/>
      <c r="D5" s="33"/>
      <c r="E5" s="35"/>
      <c r="F5" s="5"/>
      <c r="G5" s="6"/>
      <c r="H5" s="6"/>
      <c r="I5" s="6"/>
      <c r="J5" s="6"/>
    </row>
    <row r="6" spans="1:10" s="8" customFormat="1" ht="21" customHeight="1">
      <c r="A6" s="42" t="s">
        <v>5</v>
      </c>
      <c r="B6" s="43"/>
      <c r="C6" s="50"/>
      <c r="D6" s="50"/>
      <c r="E6" s="51"/>
      <c r="F6" s="6" t="s">
        <v>16</v>
      </c>
      <c r="G6" s="6"/>
      <c r="H6" s="6"/>
      <c r="I6" s="6"/>
      <c r="J6" s="6"/>
    </row>
    <row r="7" spans="1:11" s="8" customFormat="1" ht="21" customHeight="1">
      <c r="A7" s="44" t="str">
        <f>IF(COUNTIF(C6,"*ＡＬＣＡ*"),"未記入で構いません","研究領域名：")</f>
        <v>研究領域名：</v>
      </c>
      <c r="B7" s="45"/>
      <c r="C7" s="33"/>
      <c r="D7" s="33"/>
      <c r="E7" s="33"/>
      <c r="F7" s="33"/>
      <c r="G7" s="33"/>
      <c r="H7" s="33"/>
      <c r="I7" s="33"/>
      <c r="J7" s="33"/>
      <c r="K7" s="35"/>
    </row>
    <row r="8" spans="1:11" s="8" customFormat="1" ht="21" customHeight="1">
      <c r="A8" s="44" t="str">
        <f>IF(COUNTIF(C6,"*ＡＬＣＡ*"),"研究開発題目名：","研究題目名：")</f>
        <v>研究題目名：</v>
      </c>
      <c r="B8" s="45"/>
      <c r="C8" s="33"/>
      <c r="D8" s="33"/>
      <c r="E8" s="33"/>
      <c r="F8" s="33"/>
      <c r="G8" s="33"/>
      <c r="H8" s="33"/>
      <c r="I8" s="33"/>
      <c r="J8" s="33"/>
      <c r="K8" s="35"/>
    </row>
    <row r="9" spans="1:11" s="8" customFormat="1" ht="21" customHeight="1">
      <c r="A9" s="42" t="s">
        <v>2</v>
      </c>
      <c r="B9" s="43"/>
      <c r="C9" s="46"/>
      <c r="D9" s="48"/>
      <c r="E9" s="49"/>
      <c r="F9" s="16" t="s">
        <v>8</v>
      </c>
      <c r="G9" s="33"/>
      <c r="H9" s="33"/>
      <c r="I9" s="33"/>
      <c r="J9" s="33"/>
      <c r="K9" s="34"/>
    </row>
    <row r="10" spans="1:11" s="8" customFormat="1" ht="21" customHeight="1">
      <c r="A10" s="42" t="s">
        <v>9</v>
      </c>
      <c r="B10" s="43"/>
      <c r="C10" s="43"/>
      <c r="D10" s="26"/>
      <c r="E10" s="25" t="s">
        <v>13</v>
      </c>
      <c r="F10" s="7" t="s">
        <v>27</v>
      </c>
      <c r="G10" s="33"/>
      <c r="H10" s="33"/>
      <c r="I10" s="33"/>
      <c r="J10" s="33"/>
      <c r="K10" s="25" t="s">
        <v>13</v>
      </c>
    </row>
    <row r="11" s="8" customFormat="1" ht="12.75" thickBot="1">
      <c r="H11" s="9"/>
    </row>
    <row r="12" spans="1:11" s="8" customFormat="1" ht="27" customHeight="1" thickTop="1">
      <c r="A12" s="40" t="s">
        <v>14</v>
      </c>
      <c r="B12" s="40" t="s">
        <v>0</v>
      </c>
      <c r="C12" s="60" t="s">
        <v>25</v>
      </c>
      <c r="D12" s="61"/>
      <c r="E12" s="61"/>
      <c r="F12" s="61"/>
      <c r="G12" s="58" t="s">
        <v>19</v>
      </c>
      <c r="H12" s="59"/>
      <c r="I12" s="53" t="s">
        <v>20</v>
      </c>
      <c r="J12" s="38" t="s">
        <v>18</v>
      </c>
      <c r="K12" s="31" t="s">
        <v>17</v>
      </c>
    </row>
    <row r="13" spans="1:11" s="8" customFormat="1" ht="22.5" customHeight="1">
      <c r="A13" s="41"/>
      <c r="B13" s="41"/>
      <c r="C13" s="62"/>
      <c r="D13" s="63"/>
      <c r="E13" s="63"/>
      <c r="F13" s="63"/>
      <c r="G13" s="13" t="s">
        <v>3</v>
      </c>
      <c r="H13" s="10" t="s">
        <v>4</v>
      </c>
      <c r="I13" s="54"/>
      <c r="J13" s="39"/>
      <c r="K13" s="32"/>
    </row>
    <row r="14" spans="1:11" ht="16.5" customHeight="1">
      <c r="A14" s="12">
        <v>1</v>
      </c>
      <c r="B14" s="11" t="e">
        <f>IF(A14="","",WEEKDAY(DATE($G$3+1988,$I$3,A14),1))</f>
        <v>#VALUE!</v>
      </c>
      <c r="C14" s="64"/>
      <c r="D14" s="65"/>
      <c r="E14" s="65"/>
      <c r="F14" s="65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2</v>
      </c>
      <c r="B15" s="11" t="e">
        <f>IF(A15="","",WEEKDAY(DATE($G$3+1988,$I$3,A15),1))</f>
        <v>#VALUE!</v>
      </c>
      <c r="C15" s="36"/>
      <c r="D15" s="37"/>
      <c r="E15" s="37"/>
      <c r="F15" s="37"/>
      <c r="G15" s="19"/>
      <c r="H15" s="20"/>
      <c r="I15" s="21"/>
      <c r="J15" s="14">
        <f>IF((H15-G15)-I15=0,"",(H15-G15)-I15)</f>
      </c>
      <c r="K15" s="29"/>
    </row>
    <row r="16" spans="1:11" ht="16.5" customHeight="1">
      <c r="A16" s="12">
        <v>3</v>
      </c>
      <c r="B16" s="11" t="e">
        <f aca="true" t="shared" si="0" ref="B16:B44">IF(A16="","",WEEKDAY(DATE($G$3+1988,$I$3,A16),1))</f>
        <v>#VALUE!</v>
      </c>
      <c r="C16" s="36"/>
      <c r="D16" s="37"/>
      <c r="E16" s="37"/>
      <c r="F16" s="37"/>
      <c r="G16" s="19"/>
      <c r="H16" s="20"/>
      <c r="I16" s="21"/>
      <c r="J16" s="14">
        <f aca="true" t="shared" si="1" ref="J16:J44">IF((H16-G16)-I16=0,"",(H16-G16)-I16)</f>
      </c>
      <c r="K16" s="29"/>
    </row>
    <row r="17" spans="1:11" ht="16.5" customHeight="1">
      <c r="A17" s="12">
        <v>4</v>
      </c>
      <c r="B17" s="11" t="e">
        <f t="shared" si="0"/>
        <v>#VALUE!</v>
      </c>
      <c r="C17" s="36"/>
      <c r="D17" s="37"/>
      <c r="E17" s="37"/>
      <c r="F17" s="37"/>
      <c r="G17" s="19"/>
      <c r="H17" s="20"/>
      <c r="I17" s="21"/>
      <c r="J17" s="14">
        <f t="shared" si="1"/>
      </c>
      <c r="K17" s="29"/>
    </row>
    <row r="18" spans="1:11" ht="16.5" customHeight="1">
      <c r="A18" s="12">
        <v>5</v>
      </c>
      <c r="B18" s="11" t="e">
        <f t="shared" si="0"/>
        <v>#VALUE!</v>
      </c>
      <c r="C18" s="36"/>
      <c r="D18" s="37"/>
      <c r="E18" s="37"/>
      <c r="F18" s="37"/>
      <c r="G18" s="19"/>
      <c r="H18" s="20"/>
      <c r="I18" s="21"/>
      <c r="J18" s="14">
        <f t="shared" si="1"/>
      </c>
      <c r="K18" s="29"/>
    </row>
    <row r="19" spans="1:11" ht="16.5" customHeight="1">
      <c r="A19" s="12">
        <v>6</v>
      </c>
      <c r="B19" s="11" t="e">
        <f t="shared" si="0"/>
        <v>#VALUE!</v>
      </c>
      <c r="C19" s="36"/>
      <c r="D19" s="37"/>
      <c r="E19" s="37"/>
      <c r="F19" s="37"/>
      <c r="G19" s="19"/>
      <c r="H19" s="20"/>
      <c r="I19" s="21"/>
      <c r="J19" s="14">
        <f t="shared" si="1"/>
      </c>
      <c r="K19" s="29"/>
    </row>
    <row r="20" spans="1:11" ht="16.5" customHeight="1">
      <c r="A20" s="12">
        <v>7</v>
      </c>
      <c r="B20" s="11" t="e">
        <f t="shared" si="0"/>
        <v>#VALUE!</v>
      </c>
      <c r="C20" s="36"/>
      <c r="D20" s="37"/>
      <c r="E20" s="37"/>
      <c r="F20" s="37"/>
      <c r="G20" s="19"/>
      <c r="H20" s="20"/>
      <c r="I20" s="21"/>
      <c r="J20" s="14">
        <f t="shared" si="1"/>
      </c>
      <c r="K20" s="29"/>
    </row>
    <row r="21" spans="1:11" ht="16.5" customHeight="1">
      <c r="A21" s="12">
        <v>8</v>
      </c>
      <c r="B21" s="11" t="e">
        <f t="shared" si="0"/>
        <v>#VALUE!</v>
      </c>
      <c r="C21" s="36"/>
      <c r="D21" s="37"/>
      <c r="E21" s="37"/>
      <c r="F21" s="37"/>
      <c r="G21" s="19"/>
      <c r="H21" s="20"/>
      <c r="I21" s="21"/>
      <c r="J21" s="14">
        <f t="shared" si="1"/>
      </c>
      <c r="K21" s="29"/>
    </row>
    <row r="22" spans="1:11" ht="16.5" customHeight="1">
      <c r="A22" s="12">
        <v>9</v>
      </c>
      <c r="B22" s="11" t="e">
        <f t="shared" si="0"/>
        <v>#VALUE!</v>
      </c>
      <c r="C22" s="36"/>
      <c r="D22" s="37"/>
      <c r="E22" s="37"/>
      <c r="F22" s="37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10</v>
      </c>
      <c r="B23" s="11" t="e">
        <f t="shared" si="0"/>
        <v>#VALUE!</v>
      </c>
      <c r="C23" s="36"/>
      <c r="D23" s="37"/>
      <c r="E23" s="37"/>
      <c r="F23" s="37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11</v>
      </c>
      <c r="B24" s="11" t="e">
        <f t="shared" si="0"/>
        <v>#VALUE!</v>
      </c>
      <c r="C24" s="36"/>
      <c r="D24" s="37"/>
      <c r="E24" s="37"/>
      <c r="F24" s="37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12</v>
      </c>
      <c r="B25" s="11" t="e">
        <f t="shared" si="0"/>
        <v>#VALUE!</v>
      </c>
      <c r="C25" s="36"/>
      <c r="D25" s="37"/>
      <c r="E25" s="37"/>
      <c r="F25" s="37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13</v>
      </c>
      <c r="B26" s="11" t="e">
        <f t="shared" si="0"/>
        <v>#VALUE!</v>
      </c>
      <c r="C26" s="36"/>
      <c r="D26" s="37"/>
      <c r="E26" s="37"/>
      <c r="F26" s="37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14</v>
      </c>
      <c r="B27" s="11" t="e">
        <f t="shared" si="0"/>
        <v>#VALUE!</v>
      </c>
      <c r="C27" s="36"/>
      <c r="D27" s="37"/>
      <c r="E27" s="37"/>
      <c r="F27" s="37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15</v>
      </c>
      <c r="B28" s="11" t="e">
        <f t="shared" si="0"/>
        <v>#VALUE!</v>
      </c>
      <c r="C28" s="36"/>
      <c r="D28" s="37"/>
      <c r="E28" s="37"/>
      <c r="F28" s="37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16</v>
      </c>
      <c r="B29" s="11" t="e">
        <f t="shared" si="0"/>
        <v>#VALUE!</v>
      </c>
      <c r="C29" s="36"/>
      <c r="D29" s="37"/>
      <c r="E29" s="37"/>
      <c r="F29" s="37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17</v>
      </c>
      <c r="B30" s="11" t="e">
        <f t="shared" si="0"/>
        <v>#VALUE!</v>
      </c>
      <c r="C30" s="36"/>
      <c r="D30" s="37"/>
      <c r="E30" s="37"/>
      <c r="F30" s="37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18</v>
      </c>
      <c r="B31" s="11" t="e">
        <f t="shared" si="0"/>
        <v>#VALUE!</v>
      </c>
      <c r="C31" s="36"/>
      <c r="D31" s="37"/>
      <c r="E31" s="37"/>
      <c r="F31" s="37"/>
      <c r="G31" s="19"/>
      <c r="H31" s="20"/>
      <c r="I31" s="21"/>
      <c r="J31" s="14">
        <f t="shared" si="1"/>
      </c>
      <c r="K31" s="29"/>
    </row>
    <row r="32" spans="1:11" ht="16.5" customHeight="1">
      <c r="A32" s="12">
        <v>19</v>
      </c>
      <c r="B32" s="11" t="e">
        <f t="shared" si="0"/>
        <v>#VALUE!</v>
      </c>
      <c r="C32" s="36"/>
      <c r="D32" s="37"/>
      <c r="E32" s="37"/>
      <c r="F32" s="37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20</v>
      </c>
      <c r="B33" s="11" t="e">
        <f t="shared" si="0"/>
        <v>#VALUE!</v>
      </c>
      <c r="C33" s="36"/>
      <c r="D33" s="37"/>
      <c r="E33" s="37"/>
      <c r="F33" s="37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21</v>
      </c>
      <c r="B34" s="11" t="e">
        <f t="shared" si="0"/>
        <v>#VALUE!</v>
      </c>
      <c r="C34" s="36"/>
      <c r="D34" s="37"/>
      <c r="E34" s="37"/>
      <c r="F34" s="37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22</v>
      </c>
      <c r="B35" s="11" t="e">
        <f t="shared" si="0"/>
        <v>#VALUE!</v>
      </c>
      <c r="C35" s="36"/>
      <c r="D35" s="37"/>
      <c r="E35" s="37"/>
      <c r="F35" s="37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23</v>
      </c>
      <c r="B36" s="11" t="e">
        <f t="shared" si="0"/>
        <v>#VALUE!</v>
      </c>
      <c r="C36" s="36"/>
      <c r="D36" s="37"/>
      <c r="E36" s="37"/>
      <c r="F36" s="37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24</v>
      </c>
      <c r="B37" s="11" t="e">
        <f t="shared" si="0"/>
        <v>#VALUE!</v>
      </c>
      <c r="C37" s="36"/>
      <c r="D37" s="37"/>
      <c r="E37" s="37"/>
      <c r="F37" s="37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25</v>
      </c>
      <c r="B38" s="11" t="e">
        <f t="shared" si="0"/>
        <v>#VALUE!</v>
      </c>
      <c r="C38" s="36"/>
      <c r="D38" s="37"/>
      <c r="E38" s="37"/>
      <c r="F38" s="37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26</v>
      </c>
      <c r="B39" s="11" t="e">
        <f t="shared" si="0"/>
        <v>#VALUE!</v>
      </c>
      <c r="C39" s="36"/>
      <c r="D39" s="37"/>
      <c r="E39" s="37"/>
      <c r="F39" s="37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27</v>
      </c>
      <c r="B40" s="11" t="e">
        <f t="shared" si="0"/>
        <v>#VALUE!</v>
      </c>
      <c r="C40" s="36"/>
      <c r="D40" s="37"/>
      <c r="E40" s="37"/>
      <c r="F40" s="37"/>
      <c r="G40" s="19"/>
      <c r="H40" s="20"/>
      <c r="I40" s="21"/>
      <c r="J40" s="14">
        <f t="shared" si="1"/>
      </c>
      <c r="K40" s="29"/>
    </row>
    <row r="41" spans="1:11" ht="16.5" customHeight="1">
      <c r="A41" s="12">
        <v>28</v>
      </c>
      <c r="B41" s="11" t="e">
        <f t="shared" si="0"/>
        <v>#VALUE!</v>
      </c>
      <c r="C41" s="36"/>
      <c r="D41" s="37"/>
      <c r="E41" s="37"/>
      <c r="F41" s="37"/>
      <c r="G41" s="19"/>
      <c r="H41" s="20"/>
      <c r="I41" s="21"/>
      <c r="J41" s="14">
        <f t="shared" si="1"/>
      </c>
      <c r="K41" s="29"/>
    </row>
    <row r="42" spans="1:11" ht="16.5" customHeight="1">
      <c r="A42" s="12" t="e">
        <f>IF(AND(I$3=2,MOD(G$3,4)&lt;&gt;0),"",A41+1)</f>
        <v>#VALUE!</v>
      </c>
      <c r="B42" s="11" t="e">
        <f t="shared" si="0"/>
        <v>#VALUE!</v>
      </c>
      <c r="C42" s="36"/>
      <c r="D42" s="37"/>
      <c r="E42" s="37"/>
      <c r="F42" s="37"/>
      <c r="G42" s="19"/>
      <c r="H42" s="20"/>
      <c r="I42" s="21"/>
      <c r="J42" s="14">
        <f t="shared" si="1"/>
      </c>
      <c r="K42" s="29"/>
    </row>
    <row r="43" spans="1:11" ht="16.5" customHeight="1">
      <c r="A43" s="12" t="e">
        <f>IF(I$3=2,"",A42+1)</f>
        <v>#VALUE!</v>
      </c>
      <c r="B43" s="11" t="e">
        <f t="shared" si="0"/>
        <v>#VALUE!</v>
      </c>
      <c r="C43" s="36"/>
      <c r="D43" s="37"/>
      <c r="E43" s="37"/>
      <c r="F43" s="37"/>
      <c r="G43" s="19"/>
      <c r="H43" s="20"/>
      <c r="I43" s="21"/>
      <c r="J43" s="14">
        <f>IF((H43-G43)-I43=0,"",(H43-G43)-I43)</f>
      </c>
      <c r="K43" s="29"/>
    </row>
    <row r="44" spans="1:11" ht="16.5" customHeight="1" thickBot="1">
      <c r="A44" s="12" t="e">
        <f>IF(OR(I3=2,I3=4,I3=6,I3=9,I3=11),"",A43+1)</f>
        <v>#VALUE!</v>
      </c>
      <c r="B44" s="11" t="e">
        <f t="shared" si="0"/>
        <v>#VALUE!</v>
      </c>
      <c r="C44" s="36"/>
      <c r="D44" s="37"/>
      <c r="E44" s="37"/>
      <c r="F44" s="37"/>
      <c r="G44" s="22"/>
      <c r="H44" s="23"/>
      <c r="I44" s="24"/>
      <c r="J44" s="15">
        <f t="shared" si="1"/>
      </c>
      <c r="K44" s="30"/>
    </row>
    <row r="45" spans="1:11" ht="24.75" customHeight="1" thickTop="1">
      <c r="A45" s="55" t="s">
        <v>1</v>
      </c>
      <c r="B45" s="56"/>
      <c r="C45" s="56"/>
      <c r="D45" s="56"/>
      <c r="E45" s="56"/>
      <c r="F45" s="56"/>
      <c r="G45" s="57"/>
      <c r="H45" s="57"/>
      <c r="I45" s="57"/>
      <c r="J45" s="27">
        <f>SUM(J14:J44)/"01:00:00"</f>
        <v>0</v>
      </c>
      <c r="K45" s="28">
        <f>SUM(K14:K44)/"01:00:00"</f>
        <v>0</v>
      </c>
    </row>
    <row r="46" spans="1:11" ht="19.5" customHeight="1">
      <c r="A46" s="17" t="s">
        <v>21</v>
      </c>
      <c r="B46" s="5"/>
      <c r="C46" s="5"/>
      <c r="D46" s="5"/>
      <c r="E46" s="5"/>
      <c r="F46" s="5"/>
      <c r="G46" s="5"/>
      <c r="H46" s="5"/>
      <c r="I46" s="5"/>
      <c r="J46" s="5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24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5" t="s">
        <v>26</v>
      </c>
      <c r="B49" s="6"/>
      <c r="C49" s="6"/>
      <c r="D49" s="6"/>
      <c r="E49" s="6"/>
      <c r="F49" s="6"/>
      <c r="G49" s="6"/>
      <c r="H49" s="6"/>
      <c r="I49" s="6"/>
      <c r="J49" s="6"/>
      <c r="K49" s="1"/>
    </row>
    <row r="50" spans="1:11" ht="19.5" customHeight="1">
      <c r="A50" s="6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 sheet="1" formatCells="0" autoFilter="0"/>
  <mergeCells count="54">
    <mergeCell ref="I12:I13"/>
    <mergeCell ref="A45:I45"/>
    <mergeCell ref="G12:H12"/>
    <mergeCell ref="C12:F13"/>
    <mergeCell ref="C14:F14"/>
    <mergeCell ref="C15:F15"/>
    <mergeCell ref="C28:F28"/>
    <mergeCell ref="C21:F21"/>
    <mergeCell ref="C16:F16"/>
    <mergeCell ref="C43:F43"/>
    <mergeCell ref="A2:J2"/>
    <mergeCell ref="D9:E9"/>
    <mergeCell ref="A7:B7"/>
    <mergeCell ref="A10:C10"/>
    <mergeCell ref="C6:E6"/>
    <mergeCell ref="B12:B13"/>
    <mergeCell ref="C5:E5"/>
    <mergeCell ref="C7:K7"/>
    <mergeCell ref="G10:J10"/>
    <mergeCell ref="F4:J4"/>
    <mergeCell ref="A5:B5"/>
    <mergeCell ref="A6:B6"/>
    <mergeCell ref="A8:B8"/>
    <mergeCell ref="A9:C9"/>
    <mergeCell ref="C44:F44"/>
    <mergeCell ref="C38:F38"/>
    <mergeCell ref="C39:F39"/>
    <mergeCell ref="C40:F40"/>
    <mergeCell ref="C41:F41"/>
    <mergeCell ref="C19:F19"/>
    <mergeCell ref="C34:F34"/>
    <mergeCell ref="C35:F35"/>
    <mergeCell ref="C36:F36"/>
    <mergeCell ref="C37:F37"/>
    <mergeCell ref="C33:F33"/>
    <mergeCell ref="C42:F42"/>
    <mergeCell ref="C17:F17"/>
    <mergeCell ref="A12:A13"/>
    <mergeCell ref="C31:F31"/>
    <mergeCell ref="C27:F27"/>
    <mergeCell ref="C24:F24"/>
    <mergeCell ref="C32:F32"/>
    <mergeCell ref="C26:F26"/>
    <mergeCell ref="C18:F18"/>
    <mergeCell ref="K12:K13"/>
    <mergeCell ref="G9:K9"/>
    <mergeCell ref="C8:K8"/>
    <mergeCell ref="C25:F25"/>
    <mergeCell ref="C30:F30"/>
    <mergeCell ref="C29:F29"/>
    <mergeCell ref="C20:F20"/>
    <mergeCell ref="C22:F22"/>
    <mergeCell ref="C23:F23"/>
    <mergeCell ref="J12:J13"/>
  </mergeCells>
  <conditionalFormatting sqref="G14:K44">
    <cfRule type="expression" priority="1" dxfId="2" stopIfTrue="1">
      <formula>$B14="土"</formula>
    </cfRule>
    <cfRule type="expression" priority="2" dxfId="2" stopIfTrue="1">
      <formula>$B14="日"</formula>
    </cfRule>
    <cfRule type="expression" priority="3" dxfId="2" stopIfTrue="1">
      <formula>OR($B14="祝",$B14="振",$L14="休日")</formula>
    </cfRule>
  </conditionalFormatting>
  <conditionalFormatting sqref="B14:B44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3">
    <dataValidation type="time" operator="greaterThan" allowBlank="1" showInputMessage="1" showErrorMessage="1" errorTitle="時刻を入力して下さい。" error="0:01以上の時刻を入力して下さい。" sqref="H14:H44">
      <formula1>0</formula1>
    </dataValidation>
    <dataValidation type="time" allowBlank="1" showInputMessage="1" showErrorMessage="1" errorTitle="時刻を入力してください。" error="0:00から23:59までの時刻が入力できます。" sqref="I14:I44 G14:G44">
      <formula1>0</formula1>
      <formula2>0.999988425925926</formula2>
    </dataValidation>
    <dataValidation type="list" allowBlank="1" showInputMessage="1" showErrorMessage="1" sqref="C6:E6">
      <formula1>"ＣＲＥＳＴ,さきがけ,ＡＬＣＡ,ＲＩＳＴＥＸ,ＡＣＴ－Ｃ,ＡＣＣＥＬ,その他"</formula1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2015-09-01T08:36:08Z</cp:lastPrinted>
  <dcterms:created xsi:type="dcterms:W3CDTF">2006-12-05T14:06:23Z</dcterms:created>
  <dcterms:modified xsi:type="dcterms:W3CDTF">2015-09-01T08:43:32Z</dcterms:modified>
  <cp:category/>
  <cp:version/>
  <cp:contentType/>
  <cp:contentStatus/>
</cp:coreProperties>
</file>