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P:\部内共有データ\研究契約室\研究契約調整担当\02_(区3Y10) 説明書改定\H30\03様式\3_様式（記載例なし）\4_事業固有\3_ERATO協働研究契約（協働研究実績報告書・返還連絡書）\"/>
    </mc:Choice>
  </mc:AlternateContent>
  <bookViews>
    <workbookView xWindow="0" yWindow="0" windowWidth="20430" windowHeight="7980"/>
  </bookViews>
  <sheets>
    <sheet name="経理様式1" sheetId="2" r:id="rId1"/>
    <sheet name="入力欄説明" sheetId="4" r:id="rId2"/>
  </sheets>
  <definedNames>
    <definedName name="_xlnm.Print_Area" localSheetId="0">経理様式1!$B$1:$R$49</definedName>
    <definedName name="_xlnm.Print_Area" localSheetId="1">入力欄説明!$A$1:$D$26</definedName>
    <definedName name="Z_1BDC5E2A_4625_40EB_8B86_08B8FA62453D_.wvu.PrintArea" localSheetId="0" hidden="1">経理様式1!$B$1:$R$49</definedName>
  </definedNames>
  <calcPr calcId="171027"/>
  <customWorkbookViews>
    <customWorkbookView name="藤川 範幸 - 個人用ビュー" guid="{1BDC5E2A-4625-40EB-8B86-08B8FA62453D}" mergeInterval="0" personalView="1" xWindow="313" yWindow="55" windowWidth="1429" windowHeight="985" activeSheetId="2"/>
  </customWorkbookViews>
</workbook>
</file>

<file path=xl/calcChain.xml><?xml version="1.0" encoding="utf-8"?>
<calcChain xmlns="http://schemas.openxmlformats.org/spreadsheetml/2006/main">
  <c r="Q28" i="2" l="1"/>
  <c r="P28" i="2"/>
  <c r="Q38" i="2"/>
  <c r="P38" i="2"/>
  <c r="D39" i="2" l="1"/>
  <c r="D30" i="2"/>
  <c r="D29" i="2"/>
  <c r="R42" i="2"/>
  <c r="Q42" i="2"/>
  <c r="R40" i="2"/>
  <c r="Q40" i="2"/>
  <c r="R37" i="2"/>
  <c r="Q37" i="2"/>
  <c r="R31" i="2"/>
  <c r="Q31" i="2"/>
  <c r="R27" i="2"/>
  <c r="Q27" i="2"/>
  <c r="N25" i="2" l="1"/>
  <c r="D25" i="2" s="1"/>
  <c r="P42" i="2" l="1"/>
  <c r="L42" i="2"/>
  <c r="J42" i="2"/>
  <c r="H42" i="2"/>
  <c r="F42" i="2"/>
  <c r="P40" i="2"/>
  <c r="P37" i="2"/>
  <c r="L37" i="2"/>
  <c r="J37" i="2"/>
  <c r="H37" i="2"/>
  <c r="F37" i="2"/>
  <c r="N36" i="2"/>
  <c r="D36" i="2" s="1"/>
  <c r="N35" i="2"/>
  <c r="D35" i="2" s="1"/>
  <c r="N34" i="2"/>
  <c r="D34" i="2" s="1"/>
  <c r="N33" i="2"/>
  <c r="N38" i="2" s="1"/>
  <c r="P31" i="2"/>
  <c r="P27" i="2"/>
  <c r="L27" i="2"/>
  <c r="J27" i="2"/>
  <c r="H27" i="2"/>
  <c r="F27" i="2"/>
  <c r="N26" i="2"/>
  <c r="D26" i="2" s="1"/>
  <c r="N24" i="2"/>
  <c r="N28" i="2" s="1"/>
  <c r="D33" i="2" l="1"/>
  <c r="D38" i="2"/>
  <c r="D24" i="2"/>
  <c r="D28" i="2"/>
  <c r="N42" i="2"/>
  <c r="D42" i="2" s="1"/>
  <c r="J49" i="2"/>
  <c r="B49" i="2"/>
  <c r="N27" i="2"/>
  <c r="D27" i="2" s="1"/>
  <c r="N37" i="2"/>
  <c r="D37" i="2" s="1"/>
  <c r="N40" i="2" l="1"/>
  <c r="D40" i="2" s="1"/>
  <c r="N31" i="2"/>
  <c r="D31" i="2" s="1"/>
</calcChain>
</file>

<file path=xl/comments1.xml><?xml version="1.0" encoding="utf-8"?>
<comments xmlns="http://schemas.openxmlformats.org/spreadsheetml/2006/main">
  <authors>
    <author>JST_USER</author>
  </authors>
  <commentList>
    <comment ref="L13" authorId="0" shapeId="0">
      <text>
        <r>
          <rPr>
            <b/>
            <sz val="9"/>
            <color indexed="10"/>
            <rFont val="MS P ゴシック"/>
            <family val="3"/>
            <charset val="128"/>
          </rPr>
          <t>注意）本様式は、ERATO協働研究契約用です。ERATO委託研究契約は委託研究契約用の様式を使用してください。</t>
        </r>
      </text>
    </comment>
    <comment ref="N28" authorId="0" shapeId="0">
      <text>
        <r>
          <rPr>
            <sz val="9"/>
            <color indexed="81"/>
            <rFont val="ＭＳ Ｐゴシック"/>
            <family val="3"/>
            <charset val="128"/>
          </rPr>
          <t>「収入額」欄は、当事業年度のJSTからの受入金額（変更契約に基づく返金がある場合は当該返金額を控除）を入力する欄となりますが、契約額（A)が一旦、自動反映されますので、当事業年度のJSTからの受入金額が契約額と一致しない場合のみ、上書き修正してください。</t>
        </r>
      </text>
    </comment>
    <comment ref="N38" authorId="0" shapeId="0">
      <text>
        <r>
          <rPr>
            <sz val="9"/>
            <color indexed="81"/>
            <rFont val="ＭＳ Ｐゴシック"/>
            <family val="3"/>
            <charset val="128"/>
          </rPr>
          <t xml:space="preserve">「収入額」欄は、前事業年度のJSTからの受入金額（変更契約に基づく返金がある場合は当該返金額を控除）を入力する欄となりますが、契約額（G)が一旦、自動反映されますので、前事業年度のJSTからの受入金額が契約額と一致しない場合のみ、上書き修正してください。
</t>
        </r>
      </text>
    </comment>
  </commentList>
</comments>
</file>

<file path=xl/sharedStrings.xml><?xml version="1.0" encoding="utf-8"?>
<sst xmlns="http://schemas.openxmlformats.org/spreadsheetml/2006/main" count="179" uniqueCount="130">
  <si>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</si>
  <si>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</si>
  <si>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</si>
  <si>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</si>
  <si>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本様式は、正本１部に写し（コピー）１部を添えて提出を行ってください。</t>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</si>
  <si>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</si>
  <si>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</si>
  <si>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</si>
  <si>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</si>
  <si>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</si>
  <si>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</si>
  <si>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</si>
  <si>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国立研究開発法人科学技術振興機構</t>
    <rPh sb="0" eb="2">
      <t>コクリツ</t>
    </rPh>
    <rPh sb="2" eb="4">
      <t>ケンキュウ</t>
    </rPh>
    <rPh sb="4" eb="6">
      <t>カイハツ</t>
    </rPh>
    <phoneticPr fontId="1"/>
  </si>
  <si>
    <t>決算額 (H)</t>
    <rPh sb="0" eb="2">
      <t>ケッサン</t>
    </rPh>
    <rPh sb="2" eb="3">
      <t>ガク</t>
    </rPh>
    <phoneticPr fontId="1"/>
  </si>
  <si>
    <t>（円）</t>
    <phoneticPr fontId="1"/>
  </si>
  <si>
    <t>項目別収支決算表                                                       　　　　　　</t>
    <phoneticPr fontId="1"/>
  </si>
  <si>
    <t>決算額 (B)</t>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</si>
  <si>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</si>
  <si>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</si>
  <si>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</si>
  <si>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</si>
  <si>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</si>
  <si>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</si>
  <si>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</si>
  <si>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決算額 (B)</t>
  </si>
  <si>
    <t>収入額 (A')</t>
  </si>
  <si>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</si>
  <si>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</si>
  <si>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</si>
  <si>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</si>
  <si>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経理様式１</t>
    <phoneticPr fontId="1"/>
  </si>
  <si>
    <t>分任研究契約担当者　殿</t>
    <rPh sb="0" eb="1">
      <t>ブン</t>
    </rPh>
    <rPh sb="1" eb="2">
      <t>ニン</t>
    </rPh>
    <rPh sb="2" eb="4">
      <t>ケンキュウ</t>
    </rPh>
    <rPh sb="4" eb="6">
      <t>ケイヤク</t>
    </rPh>
    <rPh sb="6" eb="9">
      <t>タントウシャ</t>
    </rPh>
    <rPh sb="10" eb="11">
      <t>トノ</t>
    </rPh>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</si>
  <si>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</si>
  <si>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</si>
  <si>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役職印</t>
    <rPh sb="2" eb="3">
      <t>イン</t>
    </rPh>
    <phoneticPr fontId="1"/>
  </si>
  <si>
    <t>研究タイプ(※）　　　　　</t>
    <rPh sb="0" eb="2">
      <t>ケンキュウ</t>
    </rPh>
    <phoneticPr fontId="1"/>
  </si>
  <si>
    <t>研究題目
（※）</t>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</si>
  <si>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</si>
  <si>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</si>
  <si>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</si>
  <si>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</si>
  <si>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</si>
  <si>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</si>
  <si>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</si>
  <si>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</si>
  <si>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</si>
  <si>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うち自己負担額 (B')</t>
  </si>
  <si>
    <t>研究タイプ</t>
    <rPh sb="0" eb="2">
      <t>ケンキュウ</t>
    </rPh>
    <phoneticPr fontId="1"/>
  </si>
  <si>
    <t>研究領域</t>
    <rPh sb="0" eb="2">
      <t>ケンキュウ</t>
    </rPh>
    <rPh sb="2" eb="4">
      <t>リョウイキ</t>
    </rPh>
    <phoneticPr fontId="1"/>
  </si>
  <si>
    <t>研究題目</t>
    <rPh sb="0" eb="2">
      <t>ケンキュウ</t>
    </rPh>
    <rPh sb="2" eb="4">
      <t>ダイモク</t>
    </rPh>
    <phoneticPr fontId="1"/>
  </si>
  <si>
    <t>当事業年度分</t>
    <rPh sb="0" eb="1">
      <t>トウ</t>
    </rPh>
    <rPh sb="1" eb="3">
      <t>ジギョウ</t>
    </rPh>
    <rPh sb="3" eb="5">
      <t>ネンド</t>
    </rPh>
    <rPh sb="5" eb="6">
      <t>ブン</t>
    </rPh>
    <phoneticPr fontId="1"/>
  </si>
  <si>
    <t>前事業年度分</t>
    <rPh sb="0" eb="1">
      <t>ゼン</t>
    </rPh>
    <rPh sb="1" eb="3">
      <t>ジギョウ</t>
    </rPh>
    <rPh sb="3" eb="5">
      <t>ネンド</t>
    </rPh>
    <rPh sb="5" eb="6">
      <t>ブン</t>
    </rPh>
    <phoneticPr fontId="1"/>
  </si>
  <si>
    <t>研究担当者</t>
    <rPh sb="0" eb="2">
      <t>ケンキュウ</t>
    </rPh>
    <rPh sb="2" eb="5">
      <t>タントウシャ</t>
    </rPh>
    <phoneticPr fontId="1"/>
  </si>
  <si>
    <t>収入額 (G')</t>
  </si>
  <si>
    <t>上記の前事業年度の決算額に含まれる自己負担額分を入力してください。</t>
    <rPh sb="3" eb="4">
      <t>ゼン</t>
    </rPh>
    <rPh sb="4" eb="6">
      <t>ジギョウ</t>
    </rPh>
    <rPh sb="6" eb="8">
      <t>ネンド</t>
    </rPh>
    <phoneticPr fontId="1"/>
  </si>
  <si>
    <t>前事業年度の返還済額を入力してください。</t>
    <rPh sb="11" eb="13">
      <t>ニュウリョク</t>
    </rPh>
    <phoneticPr fontId="1"/>
  </si>
  <si>
    <t>日付</t>
    <rPh sb="0" eb="2">
      <t>ヒヅケ</t>
    </rPh>
    <phoneticPr fontId="1"/>
  </si>
  <si>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</si>
  <si>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契約番号</t>
    <rPh sb="0" eb="2">
      <t>ケイヤク</t>
    </rPh>
    <rPh sb="2" eb="4">
      <t>バンゴウ</t>
    </rPh>
    <phoneticPr fontId="1"/>
  </si>
  <si>
    <t>【自動計算】
ＪＳＴへの返還が必要な額です。後日、ＪＳＴが発行する精算額通知書に沿って手続きください。</t>
    <rPh sb="1" eb="3">
      <t>ジドウ</t>
    </rPh>
    <rPh sb="3" eb="5">
      <t>ケイサン</t>
    </rPh>
    <rPh sb="12" eb="14">
      <t>ヘンカン</t>
    </rPh>
    <rPh sb="22" eb="24">
      <t>ゴジツ</t>
    </rPh>
    <rPh sb="35" eb="36">
      <t>ガク</t>
    </rPh>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</si>
  <si>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</si>
  <si>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</si>
  <si>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</si>
  <si>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</si>
  <si>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</si>
  <si>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</si>
  <si>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</si>
  <si>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当事業年度のJSTからの受入金額（変更契約に基づく返金がある場合は当該返金額を控除）を入力する欄となりますが、契約額（A)が一旦、自動反映されますので、当事業年度のJSTからの受入金額が契約額と一致しない場合のみ、上書き修正してください。</t>
    <rPh sb="1" eb="3">
      <t>ジギョウ</t>
    </rPh>
    <rPh sb="12" eb="14">
      <t>ウケイレ</t>
    </rPh>
    <rPh sb="14" eb="15">
      <t>キン</t>
    </rPh>
    <rPh sb="43" eb="45">
      <t>ニュウリョク</t>
    </rPh>
    <rPh sb="47" eb="48">
      <t>ラン</t>
    </rPh>
    <rPh sb="55" eb="57">
      <t>ケイヤク</t>
    </rPh>
    <rPh sb="57" eb="58">
      <t>ガク</t>
    </rPh>
    <rPh sb="62" eb="64">
      <t>イッタン</t>
    </rPh>
    <rPh sb="65" eb="67">
      <t>ジドウ</t>
    </rPh>
    <rPh sb="67" eb="69">
      <t>ハンエイ</t>
    </rPh>
    <rPh sb="93" eb="95">
      <t>ケイヤク</t>
    </rPh>
    <rPh sb="95" eb="96">
      <t>ガク</t>
    </rPh>
    <rPh sb="97" eb="99">
      <t>イッチ</t>
    </rPh>
    <rPh sb="102" eb="104">
      <t>バアイ</t>
    </rPh>
    <rPh sb="107" eb="109">
      <t>ウワガ</t>
    </rPh>
    <rPh sb="110" eb="112">
      <t>シュウセイ</t>
    </rPh>
    <phoneticPr fontId="1"/>
  </si>
  <si>
    <t>前事業年度のJSTからの受入金額（変更契約に基づく返金がある場合は当該返金額を控除）を入力する欄となりますが、契約額（G)が一旦、自動反映されますので、前事業年度のJSTからの受入金額が契約額と一致しない場合のみ、上書き修正してください。</t>
    <rPh sb="0" eb="1">
      <t>ゼン</t>
    </rPh>
    <rPh sb="88" eb="90">
      <t>ウケイレ</t>
    </rPh>
    <rPh sb="90" eb="91">
      <t>キン</t>
    </rPh>
    <phoneticPr fontId="1"/>
  </si>
  <si>
    <t>【自動計算】
当欄の金額合計は執行済みの委託研究費が否認されない限り精算額に相当します。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5">
      <t>ヒ</t>
    </rPh>
    <rPh sb="26" eb="28">
      <t>ヒニン</t>
    </rPh>
    <rPh sb="32" eb="33">
      <t>カギ</t>
    </rPh>
    <rPh sb="34" eb="37">
      <t>セイサンガク</t>
    </rPh>
    <rPh sb="38" eb="40">
      <t>ソウトウ</t>
    </rPh>
    <phoneticPr fontId="1"/>
  </si>
  <si>
    <t>区分</t>
    <rPh sb="0" eb="2">
      <t>クブン</t>
    </rPh>
    <phoneticPr fontId="1"/>
  </si>
  <si>
    <t>共通</t>
    <rPh sb="0" eb="2">
      <t>キョウツウ</t>
    </rPh>
    <phoneticPr fontId="1"/>
  </si>
  <si>
    <t>大学等</t>
    <rPh sb="0" eb="2">
      <t>ダイガク</t>
    </rPh>
    <rPh sb="2" eb="3">
      <t>トウ</t>
    </rPh>
    <phoneticPr fontId="1"/>
  </si>
  <si>
    <t>計算式のみ相違</t>
    <rPh sb="0" eb="2">
      <t>ケイサン</t>
    </rPh>
    <rPh sb="2" eb="3">
      <t>シキ</t>
    </rPh>
    <rPh sb="5" eb="7">
      <t>ソウイ</t>
    </rPh>
    <phoneticPr fontId="1"/>
  </si>
  <si>
    <t>(当＋前)、計算式相違</t>
    <rPh sb="6" eb="8">
      <t>ケイサン</t>
    </rPh>
    <rPh sb="8" eb="9">
      <t>シキ</t>
    </rPh>
    <rPh sb="9" eb="11">
      <t>ソウイ</t>
    </rPh>
    <phoneticPr fontId="1"/>
  </si>
  <si>
    <t>【自動計算】
当欄直接経費の各費目の絶対値（±）が５００万円を超える場合で、かつ、直接経費総額（契約額）の５０％を超える場合は、費目間流用について、JST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8" eb="80">
      <t>ジゼン</t>
    </rPh>
    <phoneticPr fontId="1"/>
  </si>
  <si>
    <t>【自動計算】
当欄直接経費の各費目の絶対値（±）が５００万円を超える場合で、かつ、直接経費総額（契約額）の５０％を超える場合は、費目間流用について、JSTの事前承認を得ているかを研究担当者に確認してください。</t>
    <rPh sb="1" eb="3">
      <t>ジド</t>
    </rPh>
    <phoneticPr fontId="1"/>
  </si>
  <si>
    <t>JST使用欄</t>
    <phoneticPr fontId="1"/>
  </si>
  <si>
    <t>契約書に記載された契約番号を記入してください。
※ 「契約番号」は、直近のものを記入してください。契約番号が付与されていない契約は不要です。</t>
    <rPh sb="0" eb="3">
      <t>ケイヤクショ</t>
    </rPh>
    <rPh sb="4" eb="6">
      <t>キサイ</t>
    </rPh>
    <rPh sb="9" eb="11">
      <t>ケイヤク</t>
    </rPh>
    <rPh sb="11" eb="13">
      <t>バンゴウ</t>
    </rPh>
    <rPh sb="14" eb="16">
      <t>キニュウ</t>
    </rPh>
    <phoneticPr fontId="1"/>
  </si>
  <si>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</si>
  <si>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t>※契約番号、研究タイプ、研究領域及び研究題目は　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rPh sb="1" eb="3">
      <t>ケイヤク</t>
    </rPh>
    <rPh sb="3" eb="5">
      <t>バンゴウ</t>
    </rPh>
    <rPh sb="6" eb="8">
      <t>ケンキュウ</t>
    </rPh>
    <rPh sb="12" eb="14">
      <t>ケンキュウ</t>
    </rPh>
    <rPh sb="14" eb="16">
      <t>リョウイキ</t>
    </rPh>
    <rPh sb="16" eb="17">
      <t>オヨ</t>
    </rPh>
    <rPh sb="18" eb="20">
      <t>ケンキュウ</t>
    </rPh>
    <rPh sb="20" eb="22">
      <t>ダイモク</t>
    </rPh>
    <rPh sb="24" eb="27">
      <t>ケイヤクショ</t>
    </rPh>
    <rPh sb="28" eb="30">
      <t>キサイ</t>
    </rPh>
    <rPh sb="44" eb="46">
      <t>サンショウ</t>
    </rPh>
    <rPh sb="47" eb="48">
      <t>ウエ</t>
    </rPh>
    <rPh sb="48" eb="50">
      <t>キニュウ</t>
    </rPh>
    <rPh sb="57" eb="59">
      <t>イチブ</t>
    </rPh>
    <rPh sb="59" eb="61">
      <t>ケイヤク</t>
    </rPh>
    <rPh sb="63" eb="65">
      <t>ケンキュウ</t>
    </rPh>
    <rPh sb="68" eb="69">
      <t>オヨ</t>
    </rPh>
    <rPh sb="70" eb="72">
      <t>ケンキュウ</t>
    </rPh>
    <rPh sb="72" eb="74">
      <t>リョウイキ</t>
    </rPh>
    <rPh sb="75" eb="77">
      <t>キサイ</t>
    </rPh>
    <rPh sb="91" eb="93">
      <t>バアイ</t>
    </rPh>
    <rPh sb="99" eb="100">
      <t>タ</t>
    </rPh>
    <rPh sb="103" eb="105">
      <t>キニュウ</t>
    </rPh>
    <phoneticPr fontId="1"/>
  </si>
  <si>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</si>
  <si>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</si>
  <si>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</si>
  <si>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</si>
  <si>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</si>
  <si>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</si>
  <si>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t>研究担当者が二名の場合は、二名とも記入してください。（さきがけ併記型、ACT-I併記型も同様に2名とも記載）</t>
    <rPh sb="0" eb="2">
      <t>ケンキュウ</t>
    </rPh>
    <rPh sb="2" eb="5">
      <t>タントウシャ</t>
    </rPh>
    <rPh sb="6" eb="8">
      <t>ニメイ</t>
    </rPh>
    <rPh sb="9" eb="11">
      <t>バアイ</t>
    </rPh>
    <rPh sb="13" eb="15">
      <t>ニメイ</t>
    </rPh>
    <rPh sb="17" eb="19">
      <t>キニュウ</t>
    </rPh>
    <phoneticPr fontId="1"/>
  </si>
  <si>
    <r>
      <t>繰越額</t>
    </r>
    <r>
      <rPr>
        <sz val="10"/>
        <color theme="1"/>
        <rFont val="ＭＳ ゴシック"/>
        <family val="3"/>
        <charset val="128"/>
      </rPr>
      <t>(E)</t>
    </r>
    <rPh sb="0" eb="2">
      <t>クリコシ</t>
    </rPh>
    <phoneticPr fontId="1"/>
  </si>
  <si>
    <t>【180401】</t>
    <phoneticPr fontId="1"/>
  </si>
  <si>
    <t>納入遅延金等、当初の研究計画にない収入が発生した場合、JSTに速やかにご相談ください。
その上でＪＳＴに返還すべき収入と判断された場合、当該事由と金額を記載してください。</t>
    <rPh sb="0" eb="2">
      <t>ノウニュウ</t>
    </rPh>
    <rPh sb="2" eb="4">
      <t>チエン</t>
    </rPh>
    <rPh sb="4" eb="5">
      <t>キン</t>
    </rPh>
    <rPh sb="5" eb="6">
      <t>トウ</t>
    </rPh>
    <rPh sb="60" eb="62">
      <t>ハンダン</t>
    </rPh>
    <rPh sb="68" eb="70">
      <t>トウガイ</t>
    </rPh>
    <phoneticPr fontId="1"/>
  </si>
  <si>
    <t>平成30年度協働研究実績報告書（兼収支決算報告書）</t>
    <rPh sb="0" eb="2">
      <t>ヘイセイ</t>
    </rPh>
    <rPh sb="4" eb="6">
      <t>ネンド</t>
    </rPh>
    <rPh sb="6" eb="8">
      <t>キョウドウ</t>
    </rPh>
    <rPh sb="10" eb="12">
      <t>ジッセキ</t>
    </rPh>
    <rPh sb="12" eb="15">
      <t>ホウコクショ</t>
    </rPh>
    <rPh sb="16" eb="17">
      <t>ケン</t>
    </rPh>
    <rPh sb="17" eb="19">
      <t>シュウシ</t>
    </rPh>
    <rPh sb="19" eb="21">
      <t>ケッサン</t>
    </rPh>
    <rPh sb="21" eb="24">
      <t>ホウコクショ</t>
    </rPh>
    <phoneticPr fontId="1"/>
  </si>
  <si>
    <t>協働実施経費</t>
    <phoneticPr fontId="1"/>
  </si>
  <si>
    <t>研究領域
（※）</t>
    <rPh sb="2" eb="4">
      <t>リョウイキ</t>
    </rPh>
    <phoneticPr fontId="1"/>
  </si>
  <si>
    <t>No.</t>
    <phoneticPr fontId="1"/>
  </si>
  <si>
    <t>①</t>
    <phoneticPr fontId="1"/>
  </si>
  <si>
    <t>②</t>
    <phoneticPr fontId="1"/>
  </si>
  <si>
    <t>③</t>
    <phoneticPr fontId="1"/>
  </si>
  <si>
    <t>④</t>
    <phoneticPr fontId="1"/>
  </si>
  <si>
    <t>⑤</t>
    <phoneticPr fontId="1"/>
  </si>
  <si>
    <t>⑥</t>
    <phoneticPr fontId="1"/>
  </si>
  <si>
    <t>契約書前文を参照の上、記入してください。</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</si>
  <si>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</si>
  <si>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</si>
  <si>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</si>
  <si>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</si>
  <si>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</si>
  <si>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</si>
  <si>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</si>
  <si>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</si>
  <si>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</si>
  <si>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</si>
  <si>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</si>
  <si>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うち自己負担額 (H')</t>
    <phoneticPr fontId="1"/>
  </si>
  <si>
    <t>⑱</t>
    <phoneticPr fontId="1"/>
  </si>
  <si>
    <t>⑲</t>
    <phoneticPr fontId="1"/>
  </si>
  <si>
    <t>⑳</t>
    <phoneticPr fontId="1"/>
  </si>
  <si>
    <t>㉑</t>
    <phoneticPr fontId="1"/>
  </si>
  <si>
    <t>㉒</t>
    <phoneticPr fontId="1"/>
  </si>
  <si>
    <t>㉓</t>
    <phoneticPr fontId="1"/>
  </si>
  <si>
    <t>㉔</t>
    <phoneticPr fontId="1"/>
  </si>
  <si>
    <t>【180401】</t>
    <phoneticPr fontId="1"/>
  </si>
  <si>
    <t xml:space="preserve"> 「返還連絡書」（経理様式５）による連絡に基づき、JSTへ返還済の金額を入力してください。
※当事業年度中に変更契約を締結して返金を行った場合（減額変更）は、本欄には入力せず、契約額(A)に反映してください。</t>
    <rPh sb="18" eb="20">
      <t>レンラク</t>
    </rPh>
    <rPh sb="21" eb="22">
      <t>モト</t>
    </rPh>
    <rPh sb="29" eb="31">
      <t>ヘンカン</t>
    </rPh>
    <rPh sb="31" eb="32">
      <t>ズ</t>
    </rPh>
    <rPh sb="36" eb="38">
      <t>ニュウリョク</t>
    </rPh>
    <rPh sb="48" eb="50">
      <t>ジギョウ</t>
    </rPh>
    <rPh sb="69" eb="71">
      <t>バアイ</t>
    </rPh>
    <rPh sb="72" eb="74">
      <t>ゲンガク</t>
    </rPh>
    <rPh sb="74" eb="76">
      <t>ヘンコウ</t>
    </rPh>
    <rPh sb="83" eb="85">
      <t>ニュウリョク</t>
    </rPh>
    <rPh sb="88" eb="90">
      <t>ケイヤク</t>
    </rPh>
    <rPh sb="90" eb="91">
      <t>ガク</t>
    </rPh>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</si>
  <si>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</si>
  <si>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t>【自動計算】
ＪＳＴへの返還が必要な額です。後日、ＪＳＴが発行する精算額通知書に沿って返還の手続きを進めてください。</t>
    <rPh sb="1" eb="3">
      <t>ジドウ</t>
    </rPh>
    <rPh sb="3" eb="5">
      <t>ケイサン</t>
    </rPh>
    <rPh sb="12" eb="14">
      <t>ヘンカン</t>
    </rPh>
    <rPh sb="22" eb="24">
      <t>ゴジツ</t>
    </rPh>
    <rPh sb="35" eb="36">
      <t>ガク</t>
    </rPh>
    <rPh sb="43" eb="45">
      <t>ヘンカン</t>
    </rPh>
    <rPh sb="50" eb="51">
      <t>スス</t>
    </rPh>
    <phoneticPr fontId="1"/>
  </si>
  <si>
    <r>
      <t xml:space="preserve">委託費充当額(当＋前)
</t>
    </r>
    <r>
      <rPr>
        <sz val="6"/>
        <color theme="1"/>
        <rFont val="ＭＳ Ｐゴシック"/>
        <family val="3"/>
        <charset val="128"/>
      </rPr>
      <t>(B)-(B')+(I)</t>
    </r>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</si>
  <si>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</si>
  <si>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r>
      <t>【ＪＳＴに返還すべき収入が発生した場合、備考欄に事由と金額を記載のこと】</t>
    </r>
    <r>
      <rPr>
        <sz val="9"/>
        <color theme="1"/>
        <rFont val="ＭＳ ゴシック"/>
        <family val="3"/>
        <charset val="128"/>
      </rPr>
      <t xml:space="preserve">
</t>
    </r>
    <phoneticPr fontId="1"/>
  </si>
  <si>
    <t>契約書前文を参照の上、研究タイプを記載してください。なお、一部契約では研究タイプの記載のないものがありますが、その場合には、「その他」と記入してください。</t>
    <rPh sb="11" eb="13">
      <t>ケンキュウ</t>
    </rPh>
    <rPh sb="17" eb="19">
      <t>キサイ</t>
    </rPh>
    <rPh sb="68" eb="70">
      <t>キニュウ</t>
    </rPh>
    <phoneticPr fontId="1"/>
  </si>
  <si>
    <t>契約書前文を参照の上、記入してください。なお、一部契約では研究領域の記載のないものがありますが、その場合には、「その他」と記入してください。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</si>
</sst>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quot;現在&quot;"/>
    <numFmt numFmtId="177" formatCode="#,##0;&quot;▲ &quot;#,##0"/>
    <numFmt numFmtId="178" formatCode="#,##0_ ;[Red]\-#,##0\ "/>
  </numFmts>
  <fonts count="20">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sz val="6"/>
      <color theme="1"/>
      <name val="ＭＳ Ｐゴシック"/>
      <family val="3"/>
      <charset val="128"/>
    </font>
    <font>
      <u/>
      <sz val="9"/>
      <color rgb="FFFF0000"/>
      <name val="ＭＳ Ｐゴシック"/>
      <family val="3"/>
      <charset val="128"/>
    </font>
    <font>
      <b/>
      <sz val="9"/>
      <color indexed="10"/>
      <name val="MS P ゴシック"/>
      <family val="3"/>
      <charset val="128"/>
    </font>
    <font>
      <i/>
      <sz val="9"/>
      <color theme="1"/>
      <name val="ＭＳ ゴシック"/>
      <family val="3"/>
      <charset val="128"/>
    </font>
    <font>
      <sz val="10"/>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78">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54">
    <xf numFmtId="0" fontId="0" fillId="0" borderId="0" xfId="0">
      <alignment vertical="center"/>
    </xf>
    <xf numFmtId="0" fontId="3" fillId="0" borderId="0" xfId="0" applyFont="1" applyProtection="1">
      <alignment vertical="center"/>
    </xf>
    <xf numFmtId="0" fontId="5" fillId="0" borderId="1" xfId="0" applyFont="1" applyBorder="1" applyAlignment="1" applyProtection="1">
      <alignment vertical="center"/>
    </xf>
    <xf numFmtId="0" fontId="3" fillId="0" borderId="1" xfId="0" applyFont="1" applyBorder="1" applyProtection="1">
      <alignment vertical="center"/>
    </xf>
    <xf numFmtId="0" fontId="4" fillId="0" borderId="2" xfId="0" applyFont="1" applyBorder="1" applyAlignment="1" applyProtection="1">
      <alignment vertical="top" wrapText="1"/>
    </xf>
    <xf numFmtId="0" fontId="4" fillId="0" borderId="0" xfId="0" applyFont="1" applyBorder="1" applyAlignment="1" applyProtection="1">
      <alignment vertical="top" wrapText="1"/>
    </xf>
    <xf numFmtId="0" fontId="3" fillId="0" borderId="0" xfId="0" applyFont="1" applyBorder="1" applyProtection="1">
      <alignment vertical="center"/>
    </xf>
    <xf numFmtId="0" fontId="4" fillId="0" borderId="0" xfId="0" applyFont="1" applyBorder="1" applyAlignment="1" applyProtection="1">
      <alignment horizontal="right" vertical="center" wrapText="1"/>
    </xf>
    <xf numFmtId="0" fontId="7" fillId="0" borderId="2"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6" xfId="0" applyFont="1" applyFill="1" applyBorder="1" applyAlignment="1" applyProtection="1">
      <alignment vertical="top" wrapText="1"/>
    </xf>
    <xf numFmtId="0" fontId="3" fillId="0" borderId="2" xfId="0" applyFont="1" applyBorder="1" applyAlignment="1" applyProtection="1">
      <alignment vertical="top" wrapText="1"/>
    </xf>
    <xf numFmtId="0" fontId="3" fillId="0" borderId="0" xfId="0" applyFont="1" applyBorder="1" applyAlignment="1" applyProtection="1">
      <alignment vertical="top" wrapText="1"/>
    </xf>
    <xf numFmtId="0" fontId="3" fillId="0" borderId="6" xfId="0" applyFont="1" applyBorder="1" applyAlignment="1" applyProtection="1">
      <alignment vertical="top" wrapText="1"/>
    </xf>
    <xf numFmtId="0" fontId="4" fillId="2" borderId="4" xfId="0" applyFont="1" applyFill="1" applyBorder="1" applyAlignment="1" applyProtection="1">
      <alignment horizontal="center" vertical="center" wrapText="1"/>
      <protection locked="0"/>
    </xf>
    <xf numFmtId="0" fontId="8" fillId="0" borderId="2" xfId="0" applyFont="1" applyBorder="1" applyAlignment="1" applyProtection="1">
      <alignment vertical="center"/>
    </xf>
    <xf numFmtId="0" fontId="8" fillId="0" borderId="0" xfId="0" applyFont="1" applyBorder="1" applyAlignment="1" applyProtection="1">
      <alignment vertical="center"/>
    </xf>
    <xf numFmtId="0" fontId="4" fillId="0" borderId="2"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3" fillId="0" borderId="0" xfId="0" applyFont="1" applyFill="1" applyBorder="1" applyProtection="1">
      <alignment vertical="center"/>
    </xf>
    <xf numFmtId="0" fontId="3" fillId="0" borderId="0" xfId="0" applyFont="1" applyFill="1" applyProtection="1">
      <alignment vertical="center"/>
    </xf>
    <xf numFmtId="0" fontId="4" fillId="0" borderId="10" xfId="0" applyFont="1" applyBorder="1" applyAlignment="1" applyProtection="1">
      <alignment horizontal="right" vertical="center" wrapText="1"/>
    </xf>
    <xf numFmtId="0" fontId="9" fillId="0" borderId="9" xfId="0" applyFont="1" applyBorder="1" applyAlignment="1" applyProtection="1">
      <alignment horizontal="left" vertical="center" wrapText="1"/>
    </xf>
    <xf numFmtId="0" fontId="4" fillId="0" borderId="8" xfId="0" applyFont="1" applyBorder="1" applyAlignment="1" applyProtection="1">
      <alignment vertical="center" wrapText="1"/>
    </xf>
    <xf numFmtId="177" fontId="4" fillId="5" borderId="11" xfId="0" applyNumberFormat="1" applyFont="1" applyFill="1" applyBorder="1" applyAlignment="1" applyProtection="1">
      <alignment horizontal="right" vertical="center" shrinkToFit="1"/>
      <protection locked="0"/>
    </xf>
    <xf numFmtId="0" fontId="4" fillId="0" borderId="7" xfId="0" applyFont="1" applyBorder="1" applyAlignment="1" applyProtection="1">
      <alignment vertical="center" wrapText="1"/>
    </xf>
    <xf numFmtId="177" fontId="4" fillId="5" borderId="12" xfId="0" applyNumberFormat="1" applyFont="1" applyFill="1" applyBorder="1" applyAlignment="1" applyProtection="1">
      <alignment horizontal="right" vertical="center" shrinkToFit="1"/>
      <protection locked="0"/>
    </xf>
    <xf numFmtId="0" fontId="4" fillId="0" borderId="13" xfId="0" applyFont="1" applyBorder="1" applyAlignment="1" applyProtection="1">
      <alignment vertical="center" shrinkToFit="1"/>
    </xf>
    <xf numFmtId="0" fontId="4" fillId="0" borderId="14" xfId="0" applyFont="1" applyBorder="1" applyAlignment="1" applyProtection="1">
      <alignment vertical="center" wrapText="1"/>
    </xf>
    <xf numFmtId="177" fontId="4" fillId="6" borderId="15" xfId="0" applyNumberFormat="1" applyFont="1" applyFill="1" applyBorder="1" applyAlignment="1" applyProtection="1">
      <alignment horizontal="right" vertical="center" shrinkToFit="1"/>
    </xf>
    <xf numFmtId="177" fontId="4" fillId="5" borderId="19" xfId="0" applyNumberFormat="1" applyFont="1" applyFill="1" applyBorder="1" applyAlignment="1" applyProtection="1">
      <alignment horizontal="right" vertical="center" shrinkToFit="1"/>
      <protection locked="0"/>
    </xf>
    <xf numFmtId="0" fontId="4" fillId="0" borderId="13" xfId="0" applyFont="1" applyBorder="1" applyAlignment="1" applyProtection="1">
      <alignment vertical="center" wrapText="1"/>
    </xf>
    <xf numFmtId="177" fontId="4" fillId="5" borderId="20" xfId="0" applyNumberFormat="1" applyFont="1" applyFill="1" applyBorder="1" applyAlignment="1" applyProtection="1">
      <alignment horizontal="right" vertical="center" shrinkToFit="1"/>
      <protection locked="0"/>
    </xf>
    <xf numFmtId="0" fontId="11" fillId="0" borderId="14" xfId="0" applyFont="1" applyBorder="1" applyAlignment="1" applyProtection="1">
      <alignment vertical="center" wrapText="1"/>
    </xf>
    <xf numFmtId="0" fontId="3" fillId="0" borderId="0" xfId="0" applyFont="1" applyAlignment="1" applyProtection="1">
      <alignment vertical="center"/>
    </xf>
    <xf numFmtId="177" fontId="4" fillId="5" borderId="11" xfId="0" applyNumberFormat="1" applyFont="1" applyFill="1" applyBorder="1" applyAlignment="1" applyProtection="1">
      <alignment horizontal="right" vertical="center" wrapText="1"/>
      <protection locked="0"/>
    </xf>
    <xf numFmtId="0" fontId="4" fillId="0" borderId="18" xfId="0" applyFont="1" applyBorder="1" applyAlignment="1" applyProtection="1">
      <alignment vertical="center" wrapText="1"/>
    </xf>
    <xf numFmtId="177" fontId="4" fillId="5" borderId="12" xfId="0" applyNumberFormat="1" applyFont="1" applyFill="1" applyBorder="1" applyAlignment="1" applyProtection="1">
      <alignment horizontal="right" vertical="center" wrapText="1"/>
      <protection locked="0"/>
    </xf>
    <xf numFmtId="0" fontId="4" fillId="0" borderId="18" xfId="0" applyFont="1" applyBorder="1" applyAlignment="1" applyProtection="1">
      <alignment vertical="center" shrinkToFit="1"/>
    </xf>
    <xf numFmtId="177" fontId="4" fillId="5" borderId="16" xfId="0" applyNumberFormat="1" applyFont="1" applyFill="1" applyBorder="1" applyAlignment="1" applyProtection="1">
      <alignment horizontal="right" vertical="center" wrapText="1"/>
      <protection locked="0"/>
    </xf>
    <xf numFmtId="177" fontId="4" fillId="3" borderId="15" xfId="0" applyNumberFormat="1" applyFont="1" applyFill="1" applyBorder="1" applyAlignment="1" applyProtection="1">
      <alignment horizontal="right" vertical="center" shrinkToFit="1"/>
    </xf>
    <xf numFmtId="0" fontId="4" fillId="0" borderId="2" xfId="0" applyFont="1" applyFill="1" applyBorder="1" applyAlignment="1" applyProtection="1">
      <alignment horizontal="center" vertical="center" textRotation="255" wrapText="1"/>
    </xf>
    <xf numFmtId="3" fontId="4" fillId="0" borderId="0" xfId="0" applyNumberFormat="1" applyFont="1" applyFill="1" applyBorder="1" applyAlignment="1" applyProtection="1">
      <alignment horizontal="right" vertical="center" wrapText="1"/>
    </xf>
    <xf numFmtId="3" fontId="4" fillId="4" borderId="0" xfId="0" applyNumberFormat="1" applyFont="1" applyFill="1" applyBorder="1" applyAlignment="1" applyProtection="1">
      <alignment horizontal="right" vertical="center" wrapText="1"/>
    </xf>
    <xf numFmtId="3" fontId="4" fillId="4" borderId="5" xfId="0" applyNumberFormat="1" applyFont="1" applyFill="1" applyBorder="1" applyAlignment="1" applyProtection="1">
      <alignment horizontal="right" vertical="center" wrapText="1"/>
    </xf>
    <xf numFmtId="3" fontId="4" fillId="0" borderId="5" xfId="0" applyNumberFormat="1" applyFont="1" applyFill="1" applyBorder="1" applyAlignment="1" applyProtection="1">
      <alignment horizontal="right" vertical="center" wrapText="1"/>
    </xf>
    <xf numFmtId="0" fontId="12" fillId="0" borderId="0" xfId="0" applyFont="1" applyProtection="1">
      <alignment vertical="center"/>
    </xf>
    <xf numFmtId="0" fontId="13" fillId="0" borderId="0" xfId="0" applyFont="1" applyProtection="1">
      <alignment vertical="center"/>
    </xf>
    <xf numFmtId="0" fontId="4" fillId="4" borderId="5" xfId="0" applyFont="1" applyFill="1" applyBorder="1" applyAlignment="1" applyProtection="1">
      <alignment vertical="top" wrapText="1"/>
    </xf>
    <xf numFmtId="0" fontId="8" fillId="0" borderId="3" xfId="0" applyFont="1" applyBorder="1" applyAlignment="1" applyProtection="1">
      <alignment vertical="center"/>
    </xf>
    <xf numFmtId="0" fontId="8" fillId="0" borderId="5" xfId="0" applyFont="1" applyBorder="1" applyAlignment="1" applyProtection="1">
      <alignment vertical="center"/>
    </xf>
    <xf numFmtId="177" fontId="4" fillId="4" borderId="17" xfId="0" applyNumberFormat="1" applyFont="1" applyFill="1" applyBorder="1" applyAlignment="1" applyProtection="1">
      <alignment horizontal="right" vertical="center" wrapText="1"/>
    </xf>
    <xf numFmtId="0" fontId="5" fillId="0" borderId="0" xfId="0" applyFont="1" applyFill="1" applyAlignment="1" applyProtection="1">
      <alignment vertical="center" wrapText="1"/>
    </xf>
    <xf numFmtId="0" fontId="3" fillId="0" borderId="12" xfId="0" applyFont="1" applyFill="1" applyBorder="1" applyAlignment="1" applyProtection="1">
      <alignment horizontal="center" vertical="center" wrapText="1"/>
    </xf>
    <xf numFmtId="0" fontId="3" fillId="0" borderId="0" xfId="0" applyFont="1" applyFill="1" applyAlignment="1" applyProtection="1">
      <alignment vertical="center" wrapText="1"/>
    </xf>
    <xf numFmtId="0" fontId="3" fillId="0" borderId="12" xfId="0" applyFont="1" applyFill="1" applyBorder="1" applyAlignment="1" applyProtection="1">
      <alignment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horizontal="right" vertical="center" wrapText="1"/>
    </xf>
    <xf numFmtId="0" fontId="3" fillId="7" borderId="12"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3" fillId="4" borderId="12" xfId="0" applyFont="1" applyFill="1" applyBorder="1" applyAlignment="1" applyProtection="1">
      <alignment vertical="center" wrapText="1"/>
    </xf>
    <xf numFmtId="0" fontId="3" fillId="4" borderId="0" xfId="0" applyFont="1" applyFill="1" applyAlignment="1" applyProtection="1">
      <alignment vertical="center" wrapText="1"/>
    </xf>
    <xf numFmtId="177" fontId="19" fillId="5" borderId="16" xfId="0" applyNumberFormat="1" applyFont="1" applyFill="1" applyBorder="1" applyAlignment="1" applyProtection="1">
      <alignment horizontal="right" vertical="center" wrapText="1"/>
      <protection locked="0"/>
    </xf>
    <xf numFmtId="0" fontId="3" fillId="0" borderId="12" xfId="0" applyFont="1" applyBorder="1" applyAlignment="1" applyProtection="1">
      <alignment vertical="center" wrapText="1"/>
    </xf>
    <xf numFmtId="0" fontId="6" fillId="0" borderId="33"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176" fontId="4" fillId="2" borderId="3" xfId="0" applyNumberFormat="1" applyFont="1" applyFill="1" applyBorder="1" applyAlignment="1" applyProtection="1">
      <alignment horizontal="right" vertical="center" wrapText="1"/>
    </xf>
    <xf numFmtId="0" fontId="4" fillId="0" borderId="2"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2" borderId="23" xfId="0" applyFont="1" applyFill="1" applyBorder="1" applyAlignment="1" applyProtection="1">
      <alignment horizontal="justify" vertical="center" wrapText="1"/>
      <protection locked="0"/>
    </xf>
    <xf numFmtId="0" fontId="4" fillId="2" borderId="36" xfId="0" applyFont="1" applyFill="1" applyBorder="1" applyAlignment="1" applyProtection="1">
      <alignment horizontal="justify" vertical="center" wrapText="1"/>
      <protection locked="0"/>
    </xf>
    <xf numFmtId="0" fontId="4" fillId="2" borderId="24" xfId="0" applyFont="1" applyFill="1" applyBorder="1" applyAlignment="1" applyProtection="1">
      <alignment horizontal="justify" vertical="center" wrapText="1"/>
      <protection locked="0"/>
    </xf>
    <xf numFmtId="0" fontId="4" fillId="0" borderId="37"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2" borderId="26"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justify" vertical="center" wrapText="1"/>
      <protection locked="0"/>
    </xf>
    <xf numFmtId="0" fontId="4" fillId="2" borderId="27" xfId="0" applyFont="1" applyFill="1" applyBorder="1" applyAlignment="1" applyProtection="1">
      <alignment horizontal="justify" vertical="center" wrapText="1"/>
      <protection locked="0"/>
    </xf>
    <xf numFmtId="0" fontId="14" fillId="0" borderId="2"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6" xfId="0" applyFont="1" applyBorder="1" applyAlignment="1" applyProtection="1">
      <alignment horizontal="left" vertical="top"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5" borderId="21"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justify" vertical="center" wrapText="1"/>
      <protection locked="0"/>
    </xf>
    <xf numFmtId="0" fontId="4" fillId="2" borderId="22" xfId="0" applyFont="1" applyFill="1" applyBorder="1" applyAlignment="1" applyProtection="1">
      <alignment horizontal="justify" vertical="center" wrapText="1"/>
      <protection locked="0"/>
    </xf>
    <xf numFmtId="0" fontId="4" fillId="2" borderId="4" xfId="0" applyFont="1" applyFill="1" applyBorder="1" applyAlignment="1" applyProtection="1">
      <alignment horizontal="justify" vertical="center" wrapText="1"/>
      <protection locked="0"/>
    </xf>
    <xf numFmtId="0" fontId="4" fillId="0" borderId="2"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6" xfId="0" applyFont="1" applyFill="1" applyBorder="1" applyAlignment="1" applyProtection="1">
      <alignment horizontal="left" vertical="top"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5" borderId="43" xfId="0" applyFont="1" applyFill="1" applyBorder="1" applyAlignment="1" applyProtection="1">
      <alignment horizontal="left" vertical="center" wrapText="1"/>
      <protection locked="0"/>
    </xf>
    <xf numFmtId="0" fontId="4" fillId="0" borderId="3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2" borderId="23" xfId="0" applyFont="1" applyFill="1" applyBorder="1" applyAlignment="1" applyProtection="1">
      <alignment horizontal="left" vertical="center" wrapText="1"/>
      <protection locked="0"/>
    </xf>
    <xf numFmtId="0" fontId="4" fillId="2" borderId="36"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2" borderId="28"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5" xfId="0" applyFont="1" applyFill="1" applyBorder="1" applyAlignment="1" applyProtection="1">
      <alignment horizontal="left" wrapText="1"/>
    </xf>
    <xf numFmtId="0" fontId="4" fillId="0" borderId="50" xfId="0" applyFont="1" applyFill="1" applyBorder="1" applyAlignment="1" applyProtection="1">
      <alignment horizontal="left" wrapText="1"/>
    </xf>
    <xf numFmtId="0" fontId="4" fillId="0" borderId="51" xfId="0" applyFont="1" applyFill="1" applyBorder="1" applyAlignment="1" applyProtection="1">
      <alignment horizontal="left" wrapText="1"/>
    </xf>
    <xf numFmtId="0" fontId="4" fillId="0" borderId="52" xfId="0" applyFont="1" applyFill="1" applyBorder="1" applyAlignment="1" applyProtection="1">
      <alignment horizontal="left" wrapText="1"/>
    </xf>
    <xf numFmtId="0" fontId="4" fillId="0" borderId="53"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4" fillId="0" borderId="54" xfId="0" applyFont="1" applyBorder="1" applyAlignment="1" applyProtection="1">
      <alignment horizontal="center" vertical="center" wrapText="1"/>
    </xf>
    <xf numFmtId="0" fontId="4" fillId="0" borderId="55"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4" fillId="0" borderId="58"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0" fontId="4" fillId="0" borderId="60" xfId="0" applyFont="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46" xfId="0" applyFont="1" applyBorder="1" applyAlignment="1" applyProtection="1">
      <alignment horizontal="center" vertical="center" wrapText="1"/>
    </xf>
    <xf numFmtId="0" fontId="4" fillId="0" borderId="47"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62"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4" fillId="0" borderId="44" xfId="0" applyFont="1" applyBorder="1" applyAlignment="1" applyProtection="1">
      <alignment horizontal="center" vertical="center" shrinkToFit="1"/>
    </xf>
    <xf numFmtId="0" fontId="4" fillId="0" borderId="45" xfId="0" applyFont="1" applyBorder="1" applyAlignment="1" applyProtection="1">
      <alignment horizontal="center" vertical="center" shrinkToFit="1"/>
    </xf>
    <xf numFmtId="0" fontId="4" fillId="0" borderId="33" xfId="0" applyFont="1" applyBorder="1" applyAlignment="1" applyProtection="1">
      <alignment horizontal="center" vertical="center" textRotation="255" wrapText="1"/>
    </xf>
    <xf numFmtId="0" fontId="4" fillId="0" borderId="2" xfId="0" applyFont="1" applyBorder="1" applyAlignment="1" applyProtection="1">
      <alignment horizontal="center" vertical="center" textRotation="255" wrapText="1"/>
    </xf>
    <xf numFmtId="0" fontId="4" fillId="0" borderId="65" xfId="0" applyFont="1" applyBorder="1" applyAlignment="1" applyProtection="1">
      <alignment horizontal="center" vertical="center" textRotation="255" wrapText="1"/>
    </xf>
    <xf numFmtId="177" fontId="4" fillId="3" borderId="21" xfId="0" applyNumberFormat="1" applyFont="1" applyFill="1" applyBorder="1" applyAlignment="1" applyProtection="1">
      <alignment horizontal="right" vertical="center" shrinkToFit="1"/>
    </xf>
    <xf numFmtId="177" fontId="4" fillId="3" borderId="4" xfId="0" applyNumberFormat="1" applyFont="1" applyFill="1" applyBorder="1" applyAlignment="1" applyProtection="1">
      <alignment horizontal="right" vertical="center" shrinkToFit="1"/>
    </xf>
    <xf numFmtId="177" fontId="4" fillId="5" borderId="21" xfId="0" applyNumberFormat="1" applyFont="1" applyFill="1" applyBorder="1" applyAlignment="1" applyProtection="1">
      <alignment horizontal="right" vertical="center" shrinkToFit="1"/>
      <protection locked="0"/>
    </xf>
    <xf numFmtId="177" fontId="4" fillId="5" borderId="4" xfId="0" applyNumberFormat="1" applyFont="1" applyFill="1" applyBorder="1" applyAlignment="1" applyProtection="1">
      <alignment horizontal="right" vertical="center" shrinkToFit="1"/>
      <protection locked="0"/>
    </xf>
    <xf numFmtId="177" fontId="4" fillId="6" borderId="21" xfId="0" applyNumberFormat="1" applyFont="1" applyFill="1" applyBorder="1" applyAlignment="1" applyProtection="1">
      <alignment horizontal="right" vertical="center" shrinkToFit="1"/>
    </xf>
    <xf numFmtId="177" fontId="4" fillId="6" borderId="4" xfId="0" applyNumberFormat="1" applyFont="1" applyFill="1" applyBorder="1" applyAlignment="1" applyProtection="1">
      <alignment horizontal="right" vertical="center" shrinkToFit="1"/>
    </xf>
    <xf numFmtId="178" fontId="4" fillId="5" borderId="73" xfId="0" applyNumberFormat="1" applyFont="1" applyFill="1" applyBorder="1" applyAlignment="1" applyProtection="1">
      <alignment horizontal="right" vertical="center" shrinkToFit="1"/>
      <protection locked="0"/>
    </xf>
    <xf numFmtId="178" fontId="4" fillId="5" borderId="76" xfId="0" applyNumberFormat="1" applyFont="1" applyFill="1" applyBorder="1" applyAlignment="1" applyProtection="1">
      <alignment horizontal="right" vertical="center" shrinkToFit="1"/>
      <protection locked="0"/>
    </xf>
    <xf numFmtId="178" fontId="4" fillId="5" borderId="21" xfId="0" applyNumberFormat="1" applyFont="1" applyFill="1" applyBorder="1" applyAlignment="1" applyProtection="1">
      <alignment horizontal="right" vertical="center" shrinkToFit="1"/>
      <protection locked="0"/>
    </xf>
    <xf numFmtId="178" fontId="4" fillId="5" borderId="43" xfId="0" applyNumberFormat="1" applyFont="1" applyFill="1" applyBorder="1" applyAlignment="1" applyProtection="1">
      <alignment horizontal="right" vertical="center" shrinkToFit="1"/>
      <protection locked="0"/>
    </xf>
    <xf numFmtId="178" fontId="4" fillId="5" borderId="23" xfId="0" applyNumberFormat="1" applyFont="1" applyFill="1" applyBorder="1" applyAlignment="1" applyProtection="1">
      <alignment horizontal="right" vertical="center" shrinkToFit="1"/>
      <protection locked="0"/>
    </xf>
    <xf numFmtId="178" fontId="4" fillId="5" borderId="40" xfId="0" applyNumberFormat="1" applyFont="1" applyFill="1" applyBorder="1" applyAlignment="1" applyProtection="1">
      <alignment horizontal="right" vertical="center" shrinkToFit="1"/>
      <protection locked="0"/>
    </xf>
    <xf numFmtId="177" fontId="4" fillId="3" borderId="63" xfId="0" applyNumberFormat="1" applyFont="1" applyFill="1" applyBorder="1" applyAlignment="1" applyProtection="1">
      <alignment horizontal="right" vertical="center" shrinkToFit="1"/>
    </xf>
    <xf numFmtId="177" fontId="4" fillId="3" borderId="64" xfId="0" applyNumberFormat="1" applyFont="1" applyFill="1" applyBorder="1" applyAlignment="1" applyProtection="1">
      <alignment horizontal="right" vertical="center" shrinkToFit="1"/>
    </xf>
    <xf numFmtId="177" fontId="4" fillId="6" borderId="63" xfId="0" applyNumberFormat="1" applyFont="1" applyFill="1" applyBorder="1" applyAlignment="1" applyProtection="1">
      <alignment horizontal="right" vertical="center" shrinkToFit="1"/>
    </xf>
    <xf numFmtId="177" fontId="4" fillId="6" borderId="64" xfId="0" applyNumberFormat="1" applyFont="1" applyFill="1" applyBorder="1" applyAlignment="1" applyProtection="1">
      <alignment horizontal="right" vertical="center" shrinkToFit="1"/>
    </xf>
    <xf numFmtId="178" fontId="4" fillId="6" borderId="63" xfId="0" applyNumberFormat="1" applyFont="1" applyFill="1" applyBorder="1" applyAlignment="1" applyProtection="1">
      <alignment horizontal="right" vertical="center" shrinkToFit="1"/>
    </xf>
    <xf numFmtId="178" fontId="4" fillId="6" borderId="72" xfId="0" applyNumberFormat="1" applyFont="1" applyFill="1" applyBorder="1" applyAlignment="1" applyProtection="1">
      <alignment horizontal="right" vertical="center" shrinkToFit="1"/>
    </xf>
    <xf numFmtId="177" fontId="4" fillId="3" borderId="23" xfId="0" applyNumberFormat="1" applyFont="1" applyFill="1" applyBorder="1" applyAlignment="1" applyProtection="1">
      <alignment horizontal="right" vertical="center" shrinkToFit="1"/>
    </xf>
    <xf numFmtId="177" fontId="4" fillId="3" borderId="24" xfId="0" applyNumberFormat="1" applyFont="1" applyFill="1" applyBorder="1" applyAlignment="1" applyProtection="1">
      <alignment horizontal="right" vertical="center" shrinkToFit="1"/>
    </xf>
    <xf numFmtId="177" fontId="4" fillId="5" borderId="23" xfId="0" applyNumberFormat="1" applyFont="1" applyFill="1" applyBorder="1" applyAlignment="1" applyProtection="1">
      <alignment horizontal="right" vertical="center" shrinkToFit="1"/>
      <protection locked="0"/>
    </xf>
    <xf numFmtId="177" fontId="4" fillId="5" borderId="24" xfId="0" applyNumberFormat="1" applyFont="1" applyFill="1" applyBorder="1" applyAlignment="1" applyProtection="1">
      <alignment horizontal="right" vertical="center" shrinkToFit="1"/>
      <protection locked="0"/>
    </xf>
    <xf numFmtId="177" fontId="4" fillId="6" borderId="23" xfId="0" applyNumberFormat="1" applyFont="1" applyFill="1" applyBorder="1" applyAlignment="1" applyProtection="1">
      <alignment horizontal="right" vertical="center" shrinkToFit="1"/>
    </xf>
    <xf numFmtId="177" fontId="4" fillId="6" borderId="24" xfId="0" applyNumberFormat="1" applyFont="1" applyFill="1" applyBorder="1" applyAlignment="1" applyProtection="1">
      <alignment horizontal="right" vertical="center" shrinkToFit="1"/>
    </xf>
    <xf numFmtId="178" fontId="4" fillId="5" borderId="26" xfId="0" applyNumberFormat="1" applyFont="1" applyFill="1" applyBorder="1" applyAlignment="1" applyProtection="1">
      <alignment horizontal="right" vertical="center" shrinkToFit="1"/>
      <protection locked="0"/>
    </xf>
    <xf numFmtId="178" fontId="4" fillId="5" borderId="32" xfId="0" applyNumberFormat="1" applyFont="1" applyFill="1" applyBorder="1" applyAlignment="1" applyProtection="1">
      <alignment horizontal="right" vertical="center" shrinkToFit="1"/>
      <protection locked="0"/>
    </xf>
    <xf numFmtId="177" fontId="4" fillId="3" borderId="26" xfId="0" applyNumberFormat="1" applyFont="1" applyFill="1" applyBorder="1" applyAlignment="1" applyProtection="1">
      <alignment horizontal="right" vertical="center" shrinkToFit="1"/>
    </xf>
    <xf numFmtId="177" fontId="4" fillId="3" borderId="27" xfId="0" applyNumberFormat="1" applyFont="1" applyFill="1" applyBorder="1" applyAlignment="1" applyProtection="1">
      <alignment horizontal="right" vertical="center" shrinkToFit="1"/>
    </xf>
    <xf numFmtId="177" fontId="4" fillId="4" borderId="66" xfId="0" applyNumberFormat="1" applyFont="1" applyFill="1" applyBorder="1" applyAlignment="1" applyProtection="1">
      <alignment horizontal="right" vertical="center" shrinkToFit="1"/>
    </xf>
    <xf numFmtId="177" fontId="4" fillId="4" borderId="67" xfId="0" applyNumberFormat="1" applyFont="1" applyFill="1" applyBorder="1" applyAlignment="1" applyProtection="1">
      <alignment horizontal="right" vertical="center" shrinkToFit="1"/>
    </xf>
    <xf numFmtId="177" fontId="4" fillId="5" borderId="73" xfId="0" applyNumberFormat="1" applyFont="1" applyFill="1" applyBorder="1" applyAlignment="1" applyProtection="1">
      <alignment horizontal="right" vertical="center" shrinkToFit="1"/>
      <protection locked="0"/>
    </xf>
    <xf numFmtId="177" fontId="4" fillId="5" borderId="74" xfId="0" applyNumberFormat="1" applyFont="1" applyFill="1" applyBorder="1" applyAlignment="1" applyProtection="1">
      <alignment horizontal="right" vertical="center" shrinkToFit="1"/>
      <protection locked="0"/>
    </xf>
    <xf numFmtId="178" fontId="4" fillId="5" borderId="25" xfId="0" applyNumberFormat="1" applyFont="1" applyFill="1" applyBorder="1" applyAlignment="1" applyProtection="1">
      <alignment horizontal="right" vertical="center" shrinkToFit="1"/>
      <protection locked="0"/>
    </xf>
    <xf numFmtId="178" fontId="4" fillId="5" borderId="5" xfId="0" applyNumberFormat="1" applyFont="1" applyFill="1" applyBorder="1" applyAlignment="1" applyProtection="1">
      <alignment horizontal="right" vertical="center" shrinkToFit="1"/>
      <protection locked="0"/>
    </xf>
    <xf numFmtId="177" fontId="4" fillId="4" borderId="68" xfId="0" applyNumberFormat="1" applyFont="1" applyFill="1" applyBorder="1" applyAlignment="1" applyProtection="1">
      <alignment horizontal="right" vertical="center" shrinkToFit="1"/>
    </xf>
    <xf numFmtId="177" fontId="4" fillId="4" borderId="69" xfId="0" applyNumberFormat="1" applyFont="1" applyFill="1" applyBorder="1" applyAlignment="1" applyProtection="1">
      <alignment horizontal="right" vertical="center" shrinkToFit="1"/>
    </xf>
    <xf numFmtId="177" fontId="4" fillId="0" borderId="68" xfId="0" applyNumberFormat="1" applyFont="1" applyFill="1" applyBorder="1" applyAlignment="1" applyProtection="1">
      <alignment horizontal="right" vertical="center" shrinkToFit="1"/>
    </xf>
    <xf numFmtId="177" fontId="4" fillId="0" borderId="69" xfId="0" applyNumberFormat="1" applyFont="1" applyFill="1" applyBorder="1" applyAlignment="1" applyProtection="1">
      <alignment horizontal="right" vertical="center" shrinkToFit="1"/>
    </xf>
    <xf numFmtId="177" fontId="4" fillId="3" borderId="25" xfId="0" applyNumberFormat="1" applyFont="1" applyFill="1" applyBorder="1" applyAlignment="1" applyProtection="1">
      <alignment horizontal="right" vertical="center" shrinkToFit="1"/>
    </xf>
    <xf numFmtId="177" fontId="4" fillId="3" borderId="6" xfId="0" applyNumberFormat="1" applyFont="1" applyFill="1" applyBorder="1" applyAlignment="1" applyProtection="1">
      <alignment horizontal="right" vertical="center" shrinkToFit="1"/>
    </xf>
    <xf numFmtId="177" fontId="4" fillId="4" borderId="48" xfId="0" applyNumberFormat="1" applyFont="1" applyFill="1" applyBorder="1" applyAlignment="1" applyProtection="1">
      <alignment horizontal="right" vertical="center" shrinkToFit="1"/>
    </xf>
    <xf numFmtId="177" fontId="4" fillId="4" borderId="49" xfId="0" applyNumberFormat="1" applyFont="1" applyFill="1" applyBorder="1" applyAlignment="1" applyProtection="1">
      <alignment horizontal="right" vertical="center" shrinkToFit="1"/>
    </xf>
    <xf numFmtId="177" fontId="4" fillId="5" borderId="44" xfId="0" applyNumberFormat="1" applyFont="1" applyFill="1" applyBorder="1" applyAlignment="1" applyProtection="1">
      <alignment horizontal="right" vertical="center" shrinkToFit="1"/>
      <protection locked="0"/>
    </xf>
    <xf numFmtId="177" fontId="4" fillId="5" borderId="45" xfId="0" applyNumberFormat="1" applyFont="1" applyFill="1" applyBorder="1" applyAlignment="1" applyProtection="1">
      <alignment horizontal="right" vertical="center" shrinkToFit="1"/>
      <protection locked="0"/>
    </xf>
    <xf numFmtId="177" fontId="4" fillId="5" borderId="21" xfId="0" applyNumberFormat="1" applyFont="1" applyFill="1" applyBorder="1" applyAlignment="1" applyProtection="1">
      <alignment horizontal="right" vertical="center" wrapText="1"/>
      <protection locked="0"/>
    </xf>
    <xf numFmtId="177" fontId="4" fillId="5" borderId="4" xfId="0" applyNumberFormat="1" applyFont="1" applyFill="1" applyBorder="1" applyAlignment="1" applyProtection="1">
      <alignment horizontal="right" vertical="center" wrapText="1"/>
      <protection locked="0"/>
    </xf>
    <xf numFmtId="177" fontId="4" fillId="6" borderId="21" xfId="0" applyNumberFormat="1" applyFont="1" applyFill="1" applyBorder="1" applyAlignment="1" applyProtection="1">
      <alignment horizontal="right" vertical="center" wrapText="1"/>
    </xf>
    <xf numFmtId="177" fontId="4" fillId="6" borderId="4" xfId="0" applyNumberFormat="1" applyFont="1" applyFill="1" applyBorder="1" applyAlignment="1" applyProtection="1">
      <alignment horizontal="right" vertical="center" wrapText="1"/>
    </xf>
    <xf numFmtId="177" fontId="4" fillId="5" borderId="43" xfId="0" applyNumberFormat="1" applyFont="1" applyFill="1" applyBorder="1" applyAlignment="1" applyProtection="1">
      <alignment horizontal="right" vertical="center" shrinkToFit="1"/>
      <protection locked="0"/>
    </xf>
    <xf numFmtId="0" fontId="4" fillId="0" borderId="70" xfId="0" applyFont="1" applyFill="1" applyBorder="1" applyAlignment="1" applyProtection="1">
      <alignment horizontal="left" wrapText="1"/>
    </xf>
    <xf numFmtId="0" fontId="4" fillId="0" borderId="71" xfId="0" applyFont="1" applyFill="1" applyBorder="1" applyAlignment="1" applyProtection="1">
      <alignment horizontal="left" wrapText="1"/>
    </xf>
    <xf numFmtId="0" fontId="4" fillId="0" borderId="72" xfId="0" applyFont="1" applyFill="1" applyBorder="1" applyAlignment="1" applyProtection="1">
      <alignment horizontal="left" wrapText="1"/>
    </xf>
    <xf numFmtId="0" fontId="3" fillId="0" borderId="65" xfId="0" applyFont="1" applyBorder="1" applyAlignment="1" applyProtection="1">
      <alignment horizontal="center" vertical="center" wrapText="1"/>
    </xf>
    <xf numFmtId="177" fontId="4" fillId="3" borderId="58" xfId="0" applyNumberFormat="1" applyFont="1" applyFill="1" applyBorder="1" applyAlignment="1" applyProtection="1">
      <alignment horizontal="right" vertical="center" wrapText="1"/>
    </xf>
    <xf numFmtId="177" fontId="4" fillId="3" borderId="59" xfId="0" applyNumberFormat="1" applyFont="1" applyFill="1" applyBorder="1" applyAlignment="1" applyProtection="1">
      <alignment horizontal="right" vertical="center" wrapText="1"/>
    </xf>
    <xf numFmtId="177" fontId="4" fillId="5" borderId="73" xfId="0" applyNumberFormat="1" applyFont="1" applyFill="1" applyBorder="1" applyAlignment="1" applyProtection="1">
      <alignment horizontal="right" vertical="center" wrapText="1"/>
      <protection locked="0"/>
    </xf>
    <xf numFmtId="177" fontId="4" fillId="5" borderId="74" xfId="0" applyNumberFormat="1" applyFont="1" applyFill="1" applyBorder="1" applyAlignment="1" applyProtection="1">
      <alignment horizontal="right" vertical="center" wrapText="1"/>
      <protection locked="0"/>
    </xf>
    <xf numFmtId="177" fontId="4" fillId="5" borderId="76" xfId="0" applyNumberFormat="1" applyFont="1" applyFill="1" applyBorder="1" applyAlignment="1" applyProtection="1">
      <alignment horizontal="right" vertical="center" shrinkToFit="1"/>
      <protection locked="0"/>
    </xf>
    <xf numFmtId="177" fontId="4" fillId="3" borderId="21" xfId="0" applyNumberFormat="1" applyFont="1" applyFill="1" applyBorder="1" applyAlignment="1" applyProtection="1">
      <alignment horizontal="right" vertical="center" wrapText="1"/>
    </xf>
    <xf numFmtId="177" fontId="4" fillId="3" borderId="4" xfId="0" applyNumberFormat="1" applyFont="1" applyFill="1" applyBorder="1" applyAlignment="1" applyProtection="1">
      <alignment horizontal="right" vertical="center" wrapText="1"/>
    </xf>
    <xf numFmtId="177" fontId="4" fillId="5" borderId="26" xfId="0" applyNumberFormat="1" applyFont="1" applyFill="1" applyBorder="1" applyAlignment="1" applyProtection="1">
      <alignment horizontal="right" vertical="center" shrinkToFit="1"/>
      <protection locked="0"/>
    </xf>
    <xf numFmtId="177" fontId="4" fillId="5" borderId="32" xfId="0" applyNumberFormat="1" applyFont="1" applyFill="1" applyBorder="1" applyAlignment="1" applyProtection="1">
      <alignment horizontal="right" vertical="center" shrinkToFit="1"/>
      <protection locked="0"/>
    </xf>
    <xf numFmtId="177" fontId="4" fillId="3" borderId="23" xfId="0" applyNumberFormat="1" applyFont="1" applyFill="1" applyBorder="1" applyAlignment="1" applyProtection="1">
      <alignment horizontal="right" vertical="center" wrapText="1"/>
    </xf>
    <xf numFmtId="177" fontId="4" fillId="3" borderId="24" xfId="0" applyNumberFormat="1" applyFont="1" applyFill="1" applyBorder="1" applyAlignment="1" applyProtection="1">
      <alignment horizontal="right" vertical="center" wrapText="1"/>
    </xf>
    <xf numFmtId="177" fontId="4" fillId="5" borderId="23" xfId="0" applyNumberFormat="1" applyFont="1" applyFill="1" applyBorder="1" applyAlignment="1" applyProtection="1">
      <alignment horizontal="right" vertical="center" wrapText="1"/>
      <protection locked="0"/>
    </xf>
    <xf numFmtId="177" fontId="4" fillId="5" borderId="24" xfId="0" applyNumberFormat="1" applyFont="1" applyFill="1" applyBorder="1" applyAlignment="1" applyProtection="1">
      <alignment horizontal="right" vertical="center" wrapText="1"/>
      <protection locked="0"/>
    </xf>
    <xf numFmtId="177" fontId="19" fillId="5" borderId="23" xfId="0" applyNumberFormat="1" applyFont="1" applyFill="1" applyBorder="1" applyAlignment="1" applyProtection="1">
      <alignment horizontal="right" vertical="center" wrapText="1"/>
      <protection locked="0"/>
    </xf>
    <xf numFmtId="177" fontId="19" fillId="5" borderId="24" xfId="0" applyNumberFormat="1" applyFont="1" applyFill="1" applyBorder="1" applyAlignment="1" applyProtection="1">
      <alignment horizontal="right" vertical="center" wrapText="1"/>
      <protection locked="0"/>
    </xf>
    <xf numFmtId="177" fontId="4" fillId="6" borderId="23" xfId="0" applyNumberFormat="1" applyFont="1" applyFill="1" applyBorder="1" applyAlignment="1" applyProtection="1">
      <alignment horizontal="right" vertical="center" wrapText="1"/>
    </xf>
    <xf numFmtId="177" fontId="4" fillId="6" borderId="24" xfId="0" applyNumberFormat="1" applyFont="1" applyFill="1" applyBorder="1" applyAlignment="1" applyProtection="1">
      <alignment horizontal="right" vertical="center" wrapText="1"/>
    </xf>
    <xf numFmtId="177" fontId="4" fillId="5" borderId="77" xfId="0" applyNumberFormat="1" applyFont="1" applyFill="1" applyBorder="1" applyAlignment="1" applyProtection="1">
      <alignment horizontal="right" vertical="center" shrinkToFit="1"/>
      <protection locked="0"/>
    </xf>
    <xf numFmtId="177" fontId="4" fillId="6" borderId="72" xfId="0" applyNumberFormat="1" applyFont="1" applyFill="1" applyBorder="1" applyAlignment="1" applyProtection="1">
      <alignment horizontal="right" vertical="center" shrinkToFit="1"/>
    </xf>
    <xf numFmtId="177" fontId="4" fillId="5" borderId="40" xfId="0" applyNumberFormat="1" applyFont="1" applyFill="1" applyBorder="1" applyAlignment="1" applyProtection="1">
      <alignment horizontal="right" vertical="center" shrinkToFit="1"/>
      <protection locked="0"/>
    </xf>
    <xf numFmtId="177" fontId="4" fillId="3" borderId="63" xfId="0" applyNumberFormat="1" applyFont="1" applyFill="1" applyBorder="1" applyAlignment="1" applyProtection="1">
      <alignment horizontal="right" vertical="center" wrapText="1"/>
    </xf>
    <xf numFmtId="177" fontId="4" fillId="3" borderId="64" xfId="0" applyNumberFormat="1" applyFont="1" applyFill="1" applyBorder="1" applyAlignment="1" applyProtection="1">
      <alignment horizontal="right" vertical="center" wrapText="1"/>
    </xf>
    <xf numFmtId="0" fontId="8" fillId="0" borderId="34"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0" xfId="0" applyNumberFormat="1" applyFont="1" applyFill="1" applyAlignment="1" applyProtection="1">
      <alignment horizontal="left" vertical="center" wrapText="1"/>
    </xf>
    <xf numFmtId="0" fontId="5" fillId="0" borderId="0" xfId="0" applyFont="1" applyFill="1" applyAlignment="1" applyProtection="1">
      <alignment horizontal="right" vertical="center" wrapText="1"/>
    </xf>
    <xf numFmtId="0" fontId="4" fillId="0" borderId="3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65" xfId="0" applyFont="1" applyBorder="1" applyAlignment="1" applyProtection="1">
      <alignment horizontal="center" vertical="center" wrapText="1"/>
    </xf>
    <xf numFmtId="0" fontId="18" fillId="2" borderId="58" xfId="0" applyFont="1" applyFill="1" applyBorder="1" applyAlignment="1" applyProtection="1">
      <alignment horizontal="left" vertical="top" wrapText="1"/>
      <protection locked="0"/>
    </xf>
    <xf numFmtId="0" fontId="16" fillId="0" borderId="34" xfId="0" applyFont="1" applyBorder="1" applyAlignment="1" applyProtection="1">
      <alignment horizontal="left" vertical="top" wrapText="1"/>
      <protection locked="0"/>
    </xf>
    <xf numFmtId="0" fontId="16" fillId="0" borderId="34" xfId="0" applyFont="1" applyBorder="1" applyAlignment="1" applyProtection="1">
      <alignment vertical="top" wrapText="1"/>
      <protection locked="0"/>
    </xf>
    <xf numFmtId="0" fontId="16" fillId="0" borderId="59" xfId="0" applyFont="1" applyBorder="1" applyAlignment="1" applyProtection="1">
      <alignment vertical="top" wrapText="1"/>
      <protection locked="0"/>
    </xf>
    <xf numFmtId="0" fontId="16" fillId="0" borderId="25"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0" xfId="0" applyFont="1" applyBorder="1" applyAlignment="1" applyProtection="1">
      <alignment vertical="top" wrapText="1"/>
      <protection locked="0"/>
    </xf>
    <xf numFmtId="0" fontId="16" fillId="0" borderId="6" xfId="0" applyFont="1" applyBorder="1" applyAlignment="1" applyProtection="1">
      <alignment vertical="top" wrapText="1"/>
      <protection locked="0"/>
    </xf>
    <xf numFmtId="0" fontId="16" fillId="0" borderId="60"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 xfId="0" applyFont="1" applyBorder="1" applyAlignment="1" applyProtection="1">
      <alignment vertical="top" wrapText="1"/>
      <protection locked="0"/>
    </xf>
    <xf numFmtId="0" fontId="16" fillId="0" borderId="61" xfId="0" applyFont="1" applyBorder="1" applyAlignment="1" applyProtection="1">
      <alignment vertical="top" wrapText="1"/>
      <protection locked="0"/>
    </xf>
    <xf numFmtId="0" fontId="3" fillId="0" borderId="73" xfId="0" applyFont="1" applyFill="1" applyBorder="1" applyAlignment="1" applyProtection="1">
      <alignment horizontal="center" vertical="center" wrapText="1"/>
    </xf>
    <xf numFmtId="0" fontId="3" fillId="0" borderId="75" xfId="0" applyFont="1" applyFill="1" applyBorder="1" applyAlignment="1" applyProtection="1">
      <alignment horizontal="center" vertical="center" wrapText="1"/>
    </xf>
    <xf numFmtId="0" fontId="3" fillId="0" borderId="76" xfId="0" applyFont="1" applyFill="1" applyBorder="1" applyAlignment="1" applyProtection="1">
      <alignment horizontal="center" vertical="center" wrapText="1"/>
    </xf>
    <xf numFmtId="0" fontId="4" fillId="0" borderId="16" xfId="0" applyFont="1" applyFill="1" applyBorder="1" applyAlignment="1" applyProtection="1">
      <alignment horizontal="left" vertical="center" wrapText="1"/>
    </xf>
    <xf numFmtId="0" fontId="3" fillId="0" borderId="47"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62" xfId="0" applyFont="1" applyFill="1" applyBorder="1" applyAlignment="1" applyProtection="1">
      <alignment horizontal="left" vertical="center" wrapText="1"/>
    </xf>
    <xf numFmtId="0" fontId="4" fillId="0" borderId="70" xfId="0" applyFont="1" applyBorder="1" applyAlignment="1" applyProtection="1">
      <alignment horizontal="center" vertical="center" wrapText="1"/>
    </xf>
    <xf numFmtId="0" fontId="3" fillId="0" borderId="64" xfId="0" applyFont="1" applyBorder="1" applyAlignment="1" applyProtection="1">
      <alignment horizontal="center" vertical="center" wrapText="1"/>
    </xf>
  </cellXfs>
  <cellStyles count="1">
    <cellStyle name="標準" xfId="0" builtinId="0"/>
  </cellStyles>
  <dxfs count="1">
    <dxf>
      <numFmt numFmtId="2" formatCode="0.00"/>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R52"/>
  <sheetViews>
    <sheetView tabSelected="1" view="pageBreakPreview" zoomScale="85" zoomScaleNormal="85" zoomScaleSheetLayoutView="85" workbookViewId="0">
      <selection activeCell="L36" sqref="L36:M36"/>
    </sheetView>
  </sheetViews>
  <sheetFormatPr defaultRowHeight="13.5"/>
  <cols>
    <col min="1" max="1" width="3.375" style="1" customWidth="1"/>
    <col min="2" max="2" width="5.625" style="1" customWidth="1"/>
    <col min="3" max="3" width="14.625" style="1" customWidth="1"/>
    <col min="4" max="4" width="7.625" style="1" customWidth="1"/>
    <col min="5" max="5" width="5.625" style="1" customWidth="1"/>
    <col min="6" max="6" width="10.625" style="1" customWidth="1"/>
    <col min="7" max="7" width="2.625" style="1" customWidth="1"/>
    <col min="8" max="8" width="10.625" style="1" customWidth="1"/>
    <col min="9" max="9" width="2.625" style="1" customWidth="1"/>
    <col min="10" max="11" width="6.625" style="1" customWidth="1"/>
    <col min="12" max="12" width="10.625" style="1" customWidth="1"/>
    <col min="13" max="13" width="2.625" style="1" customWidth="1"/>
    <col min="14" max="15" width="6.625" style="1" customWidth="1"/>
    <col min="16" max="16" width="12.625" style="1" customWidth="1"/>
    <col min="17" max="17" width="10.625" style="1" customWidth="1"/>
    <col min="18" max="18" width="2.625" style="1" customWidth="1"/>
    <col min="19" max="16384" width="9" style="1"/>
  </cols>
  <sheetData>
    <row r="1" spans="2:18" ht="15" customHeight="1" thickBot="1">
      <c r="B1" s="2" t="s">
        <v>30</v>
      </c>
      <c r="L1" s="3"/>
    </row>
    <row r="2" spans="2:18" ht="24.95" customHeight="1">
      <c r="B2" s="64" t="s">
        <v>91</v>
      </c>
      <c r="C2" s="65"/>
      <c r="D2" s="65"/>
      <c r="E2" s="65"/>
      <c r="F2" s="65"/>
      <c r="G2" s="65"/>
      <c r="H2" s="65"/>
      <c r="I2" s="65"/>
      <c r="J2" s="65"/>
      <c r="K2" s="65"/>
      <c r="L2" s="65"/>
      <c r="M2" s="65"/>
      <c r="N2" s="65"/>
      <c r="O2" s="65"/>
      <c r="P2" s="65"/>
      <c r="Q2" s="65"/>
      <c r="R2" s="66"/>
    </row>
    <row r="3" spans="2:18" ht="24.95" customHeight="1">
      <c r="B3" s="4"/>
      <c r="C3" s="5"/>
      <c r="D3" s="5"/>
      <c r="E3" s="5"/>
      <c r="F3" s="5"/>
      <c r="G3" s="6"/>
      <c r="H3" s="7"/>
      <c r="I3" s="7"/>
      <c r="J3" s="7"/>
      <c r="K3" s="7"/>
      <c r="L3" s="67">
        <v>43555</v>
      </c>
      <c r="M3" s="67"/>
      <c r="N3" s="67"/>
      <c r="O3" s="67"/>
      <c r="P3" s="67"/>
      <c r="Q3" s="67"/>
      <c r="R3" s="48"/>
    </row>
    <row r="4" spans="2:18" ht="24.95" customHeight="1">
      <c r="B4" s="68" t="s">
        <v>12</v>
      </c>
      <c r="C4" s="69"/>
      <c r="D4" s="69"/>
      <c r="E4" s="69"/>
      <c r="F4" s="70"/>
      <c r="G4" s="71" t="s">
        <v>32</v>
      </c>
      <c r="H4" s="72"/>
      <c r="I4" s="71" t="s">
        <v>44</v>
      </c>
      <c r="J4" s="77"/>
      <c r="K4" s="72"/>
      <c r="L4" s="78"/>
      <c r="M4" s="79"/>
      <c r="N4" s="79"/>
      <c r="O4" s="79"/>
      <c r="P4" s="79"/>
      <c r="Q4" s="80"/>
      <c r="R4" s="81"/>
    </row>
    <row r="5" spans="2:18" ht="24.95" customHeight="1">
      <c r="B5" s="68" t="s">
        <v>31</v>
      </c>
      <c r="C5" s="69"/>
      <c r="D5" s="69"/>
      <c r="E5" s="69"/>
      <c r="F5" s="70"/>
      <c r="G5" s="73"/>
      <c r="H5" s="74"/>
      <c r="I5" s="75" t="s">
        <v>43</v>
      </c>
      <c r="J5" s="82"/>
      <c r="K5" s="76"/>
      <c r="L5" s="83"/>
      <c r="M5" s="84"/>
      <c r="N5" s="84"/>
      <c r="O5" s="84"/>
      <c r="P5" s="84"/>
      <c r="Q5" s="85"/>
      <c r="R5" s="81"/>
    </row>
    <row r="6" spans="2:18" ht="24.95" customHeight="1">
      <c r="B6" s="98"/>
      <c r="C6" s="99"/>
      <c r="D6" s="99"/>
      <c r="E6" s="99"/>
      <c r="F6" s="100"/>
      <c r="G6" s="73"/>
      <c r="H6" s="74"/>
      <c r="I6" s="89" t="s">
        <v>42</v>
      </c>
      <c r="J6" s="90"/>
      <c r="K6" s="91"/>
      <c r="L6" s="92"/>
      <c r="M6" s="93"/>
      <c r="N6" s="93"/>
      <c r="O6" s="93"/>
      <c r="P6" s="93"/>
      <c r="Q6" s="94"/>
      <c r="R6" s="81"/>
    </row>
    <row r="7" spans="2:18" ht="24.95" customHeight="1">
      <c r="B7" s="8"/>
      <c r="C7" s="9"/>
      <c r="D7" s="9"/>
      <c r="E7" s="9"/>
      <c r="F7" s="10"/>
      <c r="G7" s="73"/>
      <c r="H7" s="74"/>
      <c r="I7" s="89" t="s">
        <v>1</v>
      </c>
      <c r="J7" s="90"/>
      <c r="K7" s="91"/>
      <c r="L7" s="92"/>
      <c r="M7" s="93"/>
      <c r="N7" s="93"/>
      <c r="O7" s="93"/>
      <c r="P7" s="93"/>
      <c r="Q7" s="94"/>
      <c r="R7" s="81"/>
    </row>
    <row r="8" spans="2:18" ht="24.95" customHeight="1">
      <c r="B8" s="11"/>
      <c r="C8" s="12"/>
      <c r="D8" s="12"/>
      <c r="E8" s="12"/>
      <c r="F8" s="13"/>
      <c r="G8" s="75"/>
      <c r="H8" s="76"/>
      <c r="I8" s="89" t="s">
        <v>41</v>
      </c>
      <c r="J8" s="90"/>
      <c r="K8" s="91"/>
      <c r="L8" s="92"/>
      <c r="M8" s="93"/>
      <c r="N8" s="93"/>
      <c r="O8" s="93"/>
      <c r="P8" s="93"/>
      <c r="Q8" s="14" t="s">
        <v>34</v>
      </c>
      <c r="R8" s="81"/>
    </row>
    <row r="9" spans="2:18" ht="24.95" customHeight="1">
      <c r="B9" s="11"/>
      <c r="C9" s="12"/>
      <c r="D9" s="12"/>
      <c r="E9" s="12"/>
      <c r="F9" s="13"/>
      <c r="G9" s="71" t="s">
        <v>33</v>
      </c>
      <c r="H9" s="72"/>
      <c r="I9" s="89" t="s">
        <v>2</v>
      </c>
      <c r="J9" s="90"/>
      <c r="K9" s="91"/>
      <c r="L9" s="92"/>
      <c r="M9" s="93"/>
      <c r="N9" s="93"/>
      <c r="O9" s="93"/>
      <c r="P9" s="93"/>
      <c r="Q9" s="94"/>
      <c r="R9" s="81"/>
    </row>
    <row r="10" spans="2:18" ht="24.95" customHeight="1">
      <c r="B10" s="86" t="s">
        <v>4</v>
      </c>
      <c r="C10" s="87"/>
      <c r="D10" s="87"/>
      <c r="E10" s="87"/>
      <c r="F10" s="88"/>
      <c r="G10" s="73"/>
      <c r="H10" s="74"/>
      <c r="I10" s="89" t="s">
        <v>40</v>
      </c>
      <c r="J10" s="90"/>
      <c r="K10" s="91"/>
      <c r="L10" s="92"/>
      <c r="M10" s="93"/>
      <c r="N10" s="93"/>
      <c r="O10" s="93"/>
      <c r="P10" s="93"/>
      <c r="Q10" s="94"/>
      <c r="R10" s="81"/>
    </row>
    <row r="11" spans="2:18" ht="24.95" customHeight="1">
      <c r="B11" s="86"/>
      <c r="C11" s="87"/>
      <c r="D11" s="87"/>
      <c r="E11" s="87"/>
      <c r="F11" s="88"/>
      <c r="G11" s="75"/>
      <c r="H11" s="76"/>
      <c r="I11" s="89" t="s">
        <v>41</v>
      </c>
      <c r="J11" s="90"/>
      <c r="K11" s="91"/>
      <c r="L11" s="95"/>
      <c r="M11" s="96"/>
      <c r="N11" s="96"/>
      <c r="O11" s="96"/>
      <c r="P11" s="96"/>
      <c r="Q11" s="97"/>
      <c r="R11" s="81"/>
    </row>
    <row r="12" spans="2:18" ht="15" customHeight="1">
      <c r="B12" s="15"/>
      <c r="C12" s="16"/>
      <c r="D12" s="16"/>
      <c r="E12" s="16"/>
      <c r="F12" s="16"/>
      <c r="G12" s="49"/>
      <c r="H12" s="49"/>
      <c r="I12" s="49"/>
      <c r="J12" s="49"/>
      <c r="K12" s="49"/>
      <c r="L12" s="49"/>
      <c r="M12" s="16"/>
      <c r="N12" s="16"/>
      <c r="O12" s="16"/>
      <c r="P12" s="16"/>
      <c r="Q12" s="16"/>
      <c r="R12" s="50"/>
    </row>
    <row r="13" spans="2:18" ht="24.95" customHeight="1">
      <c r="B13" s="15"/>
      <c r="C13" s="16"/>
      <c r="D13" s="16"/>
      <c r="E13" s="16"/>
      <c r="F13" s="16"/>
      <c r="G13" s="101" t="s">
        <v>39</v>
      </c>
      <c r="H13" s="102"/>
      <c r="I13" s="102"/>
      <c r="J13" s="102"/>
      <c r="K13" s="102"/>
      <c r="L13" s="92"/>
      <c r="M13" s="93"/>
      <c r="N13" s="93"/>
      <c r="O13" s="93"/>
      <c r="P13" s="93"/>
      <c r="Q13" s="93"/>
      <c r="R13" s="103"/>
    </row>
    <row r="14" spans="2:18" ht="24.95" customHeight="1">
      <c r="B14" s="17"/>
      <c r="C14" s="18"/>
      <c r="D14" s="18"/>
      <c r="E14" s="18"/>
      <c r="F14" s="18"/>
      <c r="G14" s="101" t="s">
        <v>35</v>
      </c>
      <c r="H14" s="102"/>
      <c r="I14" s="102"/>
      <c r="J14" s="102"/>
      <c r="K14" s="102"/>
      <c r="L14" s="92"/>
      <c r="M14" s="93"/>
      <c r="N14" s="93"/>
      <c r="O14" s="93"/>
      <c r="P14" s="93"/>
      <c r="Q14" s="93"/>
      <c r="R14" s="103"/>
    </row>
    <row r="15" spans="2:18" ht="24.95" customHeight="1">
      <c r="B15" s="17"/>
      <c r="C15" s="18"/>
      <c r="D15" s="18"/>
      <c r="E15" s="18"/>
      <c r="F15" s="18"/>
      <c r="G15" s="71" t="s">
        <v>93</v>
      </c>
      <c r="H15" s="72"/>
      <c r="I15" s="106"/>
      <c r="J15" s="107"/>
      <c r="K15" s="107"/>
      <c r="L15" s="107"/>
      <c r="M15" s="107"/>
      <c r="N15" s="107"/>
      <c r="O15" s="107"/>
      <c r="P15" s="107"/>
      <c r="Q15" s="107"/>
      <c r="R15" s="108"/>
    </row>
    <row r="16" spans="2:18" ht="24.95" customHeight="1">
      <c r="B16" s="17"/>
      <c r="C16" s="18"/>
      <c r="D16" s="18"/>
      <c r="E16" s="18"/>
      <c r="F16" s="18"/>
      <c r="G16" s="104"/>
      <c r="H16" s="105"/>
      <c r="I16" s="109"/>
      <c r="J16" s="110"/>
      <c r="K16" s="110"/>
      <c r="L16" s="110"/>
      <c r="M16" s="110"/>
      <c r="N16" s="110"/>
      <c r="O16" s="110"/>
      <c r="P16" s="110"/>
      <c r="Q16" s="110"/>
      <c r="R16" s="111"/>
    </row>
    <row r="17" spans="2:18" ht="24.95" customHeight="1">
      <c r="B17" s="17"/>
      <c r="C17" s="18"/>
      <c r="D17" s="18"/>
      <c r="E17" s="18"/>
      <c r="F17" s="18"/>
      <c r="G17" s="112" t="s">
        <v>36</v>
      </c>
      <c r="H17" s="113"/>
      <c r="I17" s="114"/>
      <c r="J17" s="115"/>
      <c r="K17" s="115"/>
      <c r="L17" s="115"/>
      <c r="M17" s="115"/>
      <c r="N17" s="115"/>
      <c r="O17" s="115"/>
      <c r="P17" s="115"/>
      <c r="Q17" s="115"/>
      <c r="R17" s="116"/>
    </row>
    <row r="18" spans="2:18" ht="24.95" customHeight="1">
      <c r="B18" s="17"/>
      <c r="C18" s="18"/>
      <c r="D18" s="18"/>
      <c r="E18" s="18"/>
      <c r="F18" s="18"/>
      <c r="G18" s="75"/>
      <c r="H18" s="76"/>
      <c r="I18" s="117"/>
      <c r="J18" s="118"/>
      <c r="K18" s="118"/>
      <c r="L18" s="118"/>
      <c r="M18" s="118"/>
      <c r="N18" s="118"/>
      <c r="O18" s="118"/>
      <c r="P18" s="118"/>
      <c r="Q18" s="118"/>
      <c r="R18" s="119"/>
    </row>
    <row r="19" spans="2:18" s="19" customFormat="1" ht="24.95" customHeight="1">
      <c r="B19" s="120" t="s">
        <v>29</v>
      </c>
      <c r="C19" s="121"/>
      <c r="D19" s="121"/>
      <c r="E19" s="121"/>
      <c r="F19" s="121"/>
      <c r="G19" s="121"/>
      <c r="H19" s="121"/>
      <c r="I19" s="121"/>
      <c r="J19" s="121"/>
      <c r="K19" s="121"/>
      <c r="L19" s="121"/>
      <c r="M19" s="121"/>
      <c r="N19" s="121"/>
      <c r="O19" s="121"/>
      <c r="P19" s="121"/>
      <c r="Q19" s="121"/>
      <c r="R19" s="122"/>
    </row>
    <row r="20" spans="2:18" s="20" customFormat="1" ht="24.95" customHeight="1" thickBot="1">
      <c r="B20" s="123" t="s">
        <v>37</v>
      </c>
      <c r="C20" s="124"/>
      <c r="D20" s="124"/>
      <c r="E20" s="124"/>
      <c r="F20" s="124"/>
      <c r="G20" s="124"/>
      <c r="H20" s="124"/>
      <c r="I20" s="124"/>
      <c r="J20" s="124"/>
      <c r="K20" s="124"/>
      <c r="L20" s="124"/>
      <c r="M20" s="124"/>
      <c r="N20" s="124"/>
      <c r="O20" s="124"/>
      <c r="P20" s="124"/>
      <c r="Q20" s="124"/>
      <c r="R20" s="125"/>
    </row>
    <row r="21" spans="2:18" ht="24.95" customHeight="1" thickTop="1" thickBot="1">
      <c r="B21" s="126" t="s">
        <v>15</v>
      </c>
      <c r="C21" s="127"/>
      <c r="D21" s="127"/>
      <c r="E21" s="127"/>
      <c r="F21" s="127"/>
      <c r="G21" s="127"/>
      <c r="H21" s="127"/>
      <c r="I21" s="127"/>
      <c r="J21" s="127"/>
      <c r="K21" s="127"/>
      <c r="L21" s="127"/>
      <c r="M21" s="127"/>
      <c r="N21" s="127"/>
      <c r="O21" s="127"/>
      <c r="P21" s="127"/>
      <c r="Q21" s="21" t="s">
        <v>14</v>
      </c>
      <c r="R21" s="22"/>
    </row>
    <row r="22" spans="2:18" ht="24.95" customHeight="1">
      <c r="B22" s="128"/>
      <c r="C22" s="129"/>
      <c r="D22" s="132" t="s">
        <v>0</v>
      </c>
      <c r="E22" s="133"/>
      <c r="F22" s="132" t="s">
        <v>17</v>
      </c>
      <c r="G22" s="136"/>
      <c r="H22" s="136"/>
      <c r="I22" s="136"/>
      <c r="J22" s="136"/>
      <c r="K22" s="136"/>
      <c r="L22" s="136"/>
      <c r="M22" s="136"/>
      <c r="N22" s="136"/>
      <c r="O22" s="136"/>
      <c r="P22" s="137" t="s">
        <v>6</v>
      </c>
      <c r="Q22" s="132" t="s">
        <v>92</v>
      </c>
      <c r="R22" s="139"/>
    </row>
    <row r="23" spans="2:18" ht="24.95" customHeight="1" thickBot="1">
      <c r="B23" s="130"/>
      <c r="C23" s="131"/>
      <c r="D23" s="134"/>
      <c r="E23" s="135"/>
      <c r="F23" s="141" t="s">
        <v>7</v>
      </c>
      <c r="G23" s="142"/>
      <c r="H23" s="141" t="s">
        <v>8</v>
      </c>
      <c r="I23" s="142"/>
      <c r="J23" s="143" t="s">
        <v>9</v>
      </c>
      <c r="K23" s="144"/>
      <c r="L23" s="143" t="s">
        <v>10</v>
      </c>
      <c r="M23" s="144"/>
      <c r="N23" s="141" t="s">
        <v>11</v>
      </c>
      <c r="O23" s="142"/>
      <c r="P23" s="138"/>
      <c r="Q23" s="134"/>
      <c r="R23" s="140"/>
    </row>
    <row r="24" spans="2:18" ht="24.95" customHeight="1">
      <c r="B24" s="145" t="s">
        <v>26</v>
      </c>
      <c r="C24" s="23" t="s">
        <v>20</v>
      </c>
      <c r="D24" s="148">
        <f>N24+P24+Q24</f>
        <v>0</v>
      </c>
      <c r="E24" s="149"/>
      <c r="F24" s="150"/>
      <c r="G24" s="151"/>
      <c r="H24" s="150"/>
      <c r="I24" s="151"/>
      <c r="J24" s="150"/>
      <c r="K24" s="151"/>
      <c r="L24" s="150"/>
      <c r="M24" s="151"/>
      <c r="N24" s="152">
        <f>SUM(F24:M24)</f>
        <v>0</v>
      </c>
      <c r="O24" s="153"/>
      <c r="P24" s="24"/>
      <c r="Q24" s="154"/>
      <c r="R24" s="155"/>
    </row>
    <row r="25" spans="2:18" ht="24.95" customHeight="1">
      <c r="B25" s="146"/>
      <c r="C25" s="25" t="s">
        <v>16</v>
      </c>
      <c r="D25" s="148">
        <f t="shared" ref="D25:D29" si="0">N25+P25+Q25</f>
        <v>0</v>
      </c>
      <c r="E25" s="149"/>
      <c r="F25" s="150"/>
      <c r="G25" s="151"/>
      <c r="H25" s="150"/>
      <c r="I25" s="151"/>
      <c r="J25" s="150"/>
      <c r="K25" s="151"/>
      <c r="L25" s="150"/>
      <c r="M25" s="151"/>
      <c r="N25" s="152">
        <f>SUM(F25:M25)</f>
        <v>0</v>
      </c>
      <c r="O25" s="153"/>
      <c r="P25" s="26"/>
      <c r="Q25" s="156"/>
      <c r="R25" s="157"/>
    </row>
    <row r="26" spans="2:18" ht="24.95" customHeight="1" thickBot="1">
      <c r="B26" s="146"/>
      <c r="C26" s="27" t="s">
        <v>38</v>
      </c>
      <c r="D26" s="166">
        <f>N26+Q26</f>
        <v>0</v>
      </c>
      <c r="E26" s="167"/>
      <c r="F26" s="168"/>
      <c r="G26" s="169"/>
      <c r="H26" s="168"/>
      <c r="I26" s="169"/>
      <c r="J26" s="168"/>
      <c r="K26" s="169"/>
      <c r="L26" s="168"/>
      <c r="M26" s="169"/>
      <c r="N26" s="170">
        <f>SUM(F26:M26)</f>
        <v>0</v>
      </c>
      <c r="O26" s="171"/>
      <c r="P26" s="51"/>
      <c r="Q26" s="158"/>
      <c r="R26" s="159"/>
    </row>
    <row r="27" spans="2:18" ht="24.95" customHeight="1" thickBot="1">
      <c r="B27" s="146"/>
      <c r="C27" s="28" t="s">
        <v>81</v>
      </c>
      <c r="D27" s="160">
        <f t="shared" si="0"/>
        <v>0</v>
      </c>
      <c r="E27" s="161"/>
      <c r="F27" s="162">
        <f>F24-F25+F26</f>
        <v>0</v>
      </c>
      <c r="G27" s="163"/>
      <c r="H27" s="162">
        <f>H24-H25+H26</f>
        <v>0</v>
      </c>
      <c r="I27" s="163"/>
      <c r="J27" s="162">
        <f>J24-J25+J26</f>
        <v>0</v>
      </c>
      <c r="K27" s="163"/>
      <c r="L27" s="162">
        <f>L24-L25+L26</f>
        <v>0</v>
      </c>
      <c r="M27" s="163"/>
      <c r="N27" s="162">
        <f>SUM(F27:M27)</f>
        <v>0</v>
      </c>
      <c r="O27" s="163"/>
      <c r="P27" s="29">
        <f>P24-P25</f>
        <v>0</v>
      </c>
      <c r="Q27" s="164">
        <f>Q24-Q25+Q26</f>
        <v>0</v>
      </c>
      <c r="R27" s="165">
        <f>R24-R25</f>
        <v>0</v>
      </c>
    </row>
    <row r="28" spans="2:18" ht="24.95" customHeight="1">
      <c r="B28" s="146"/>
      <c r="C28" s="25" t="s">
        <v>22</v>
      </c>
      <c r="D28" s="174">
        <f t="shared" si="0"/>
        <v>0</v>
      </c>
      <c r="E28" s="175"/>
      <c r="F28" s="176"/>
      <c r="G28" s="177"/>
      <c r="H28" s="176"/>
      <c r="I28" s="177"/>
      <c r="J28" s="176"/>
      <c r="K28" s="177"/>
      <c r="L28" s="176"/>
      <c r="M28" s="177"/>
      <c r="N28" s="178">
        <f>N24</f>
        <v>0</v>
      </c>
      <c r="O28" s="179"/>
      <c r="P28" s="30">
        <f>P24</f>
        <v>0</v>
      </c>
      <c r="Q28" s="172">
        <f>Q24</f>
        <v>0</v>
      </c>
      <c r="R28" s="173"/>
    </row>
    <row r="29" spans="2:18" ht="24.95" customHeight="1">
      <c r="B29" s="146"/>
      <c r="C29" s="25" t="s">
        <v>5</v>
      </c>
      <c r="D29" s="174">
        <f t="shared" si="0"/>
        <v>0</v>
      </c>
      <c r="E29" s="175"/>
      <c r="F29" s="176"/>
      <c r="G29" s="177"/>
      <c r="H29" s="176"/>
      <c r="I29" s="177"/>
      <c r="J29" s="176"/>
      <c r="K29" s="177"/>
      <c r="L29" s="176"/>
      <c r="M29" s="177"/>
      <c r="N29" s="150"/>
      <c r="O29" s="151"/>
      <c r="P29" s="30"/>
      <c r="Q29" s="172"/>
      <c r="R29" s="173"/>
    </row>
    <row r="30" spans="2:18" ht="24.95" customHeight="1" thickBot="1">
      <c r="B30" s="146"/>
      <c r="C30" s="31" t="s">
        <v>82</v>
      </c>
      <c r="D30" s="186">
        <f>N30+P30+Q30</f>
        <v>0</v>
      </c>
      <c r="E30" s="187"/>
      <c r="F30" s="188"/>
      <c r="G30" s="189"/>
      <c r="H30" s="188"/>
      <c r="I30" s="189"/>
      <c r="J30" s="188"/>
      <c r="K30" s="189"/>
      <c r="L30" s="188"/>
      <c r="M30" s="189"/>
      <c r="N30" s="190"/>
      <c r="O30" s="191"/>
      <c r="P30" s="32"/>
      <c r="Q30" s="180"/>
      <c r="R30" s="181"/>
    </row>
    <row r="31" spans="2:18" ht="24.95" customHeight="1" thickBot="1">
      <c r="B31" s="147"/>
      <c r="C31" s="33" t="s">
        <v>83</v>
      </c>
      <c r="D31" s="160">
        <f>N31+P31+Q31</f>
        <v>0</v>
      </c>
      <c r="E31" s="161"/>
      <c r="F31" s="182"/>
      <c r="G31" s="183"/>
      <c r="H31" s="184"/>
      <c r="I31" s="185"/>
      <c r="J31" s="184"/>
      <c r="K31" s="185"/>
      <c r="L31" s="184"/>
      <c r="M31" s="185"/>
      <c r="N31" s="162">
        <f>N28-N25+N26-N29-N30</f>
        <v>0</v>
      </c>
      <c r="O31" s="163"/>
      <c r="P31" s="29">
        <f>P28-P25-P29-P30</f>
        <v>0</v>
      </c>
      <c r="Q31" s="164">
        <f>Q28-Q25+Q26-Q29-Q30</f>
        <v>0</v>
      </c>
      <c r="R31" s="165">
        <f>R28-R25-R29-R30</f>
        <v>0</v>
      </c>
    </row>
    <row r="32" spans="2:18" s="34" customFormat="1" ht="24.95" customHeight="1" thickBot="1">
      <c r="B32" s="197" t="s">
        <v>28</v>
      </c>
      <c r="C32" s="198"/>
      <c r="D32" s="198"/>
      <c r="E32" s="198"/>
      <c r="F32" s="198"/>
      <c r="G32" s="198"/>
      <c r="H32" s="198"/>
      <c r="I32" s="198"/>
      <c r="J32" s="198"/>
      <c r="K32" s="198"/>
      <c r="L32" s="198"/>
      <c r="M32" s="198"/>
      <c r="N32" s="198"/>
      <c r="O32" s="198"/>
      <c r="P32" s="198"/>
      <c r="Q32" s="198"/>
      <c r="R32" s="199"/>
    </row>
    <row r="33" spans="1:18" ht="24.95" customHeight="1">
      <c r="B33" s="145" t="s">
        <v>27</v>
      </c>
      <c r="C33" s="23" t="s">
        <v>21</v>
      </c>
      <c r="D33" s="201">
        <f t="shared" ref="D33:D39" si="1">N33+P33+Q33</f>
        <v>0</v>
      </c>
      <c r="E33" s="202"/>
      <c r="F33" s="203"/>
      <c r="G33" s="204"/>
      <c r="H33" s="192"/>
      <c r="I33" s="193"/>
      <c r="J33" s="192"/>
      <c r="K33" s="193"/>
      <c r="L33" s="192"/>
      <c r="M33" s="193"/>
      <c r="N33" s="194">
        <f>SUM(F33:M33)</f>
        <v>0</v>
      </c>
      <c r="O33" s="195"/>
      <c r="P33" s="35"/>
      <c r="Q33" s="178"/>
      <c r="R33" s="205"/>
    </row>
    <row r="34" spans="1:18" ht="24.95" customHeight="1">
      <c r="B34" s="146"/>
      <c r="C34" s="36" t="s">
        <v>13</v>
      </c>
      <c r="D34" s="206">
        <f t="shared" si="1"/>
        <v>0</v>
      </c>
      <c r="E34" s="207"/>
      <c r="F34" s="192"/>
      <c r="G34" s="193"/>
      <c r="H34" s="192"/>
      <c r="I34" s="193"/>
      <c r="J34" s="192"/>
      <c r="K34" s="193"/>
      <c r="L34" s="192"/>
      <c r="M34" s="193"/>
      <c r="N34" s="194">
        <f>SUM(F34:M34)</f>
        <v>0</v>
      </c>
      <c r="O34" s="195"/>
      <c r="P34" s="37"/>
      <c r="Q34" s="150"/>
      <c r="R34" s="196"/>
    </row>
    <row r="35" spans="1:18" ht="24.95" customHeight="1">
      <c r="B35" s="146"/>
      <c r="C35" s="38" t="s">
        <v>45</v>
      </c>
      <c r="D35" s="206">
        <f>N35+Q35</f>
        <v>0</v>
      </c>
      <c r="E35" s="207"/>
      <c r="F35" s="150"/>
      <c r="G35" s="151"/>
      <c r="H35" s="150"/>
      <c r="I35" s="151"/>
      <c r="J35" s="150"/>
      <c r="K35" s="151"/>
      <c r="L35" s="150"/>
      <c r="M35" s="151"/>
      <c r="N35" s="194">
        <f>SUM(F35:M35)</f>
        <v>0</v>
      </c>
      <c r="O35" s="195"/>
      <c r="P35" s="51"/>
      <c r="Q35" s="208"/>
      <c r="R35" s="209"/>
    </row>
    <row r="36" spans="1:18" ht="24.95" customHeight="1" thickBot="1">
      <c r="B36" s="146"/>
      <c r="C36" s="31" t="s">
        <v>18</v>
      </c>
      <c r="D36" s="210">
        <f t="shared" si="1"/>
        <v>0</v>
      </c>
      <c r="E36" s="211"/>
      <c r="F36" s="212"/>
      <c r="G36" s="213"/>
      <c r="H36" s="212"/>
      <c r="I36" s="213"/>
      <c r="J36" s="212"/>
      <c r="K36" s="213"/>
      <c r="L36" s="214"/>
      <c r="M36" s="215"/>
      <c r="N36" s="216">
        <f>SUM(F36:M36)</f>
        <v>0</v>
      </c>
      <c r="O36" s="217"/>
      <c r="P36" s="62"/>
      <c r="Q36" s="190"/>
      <c r="R36" s="218"/>
    </row>
    <row r="37" spans="1:18" ht="24.95" customHeight="1" thickBot="1">
      <c r="B37" s="146"/>
      <c r="C37" s="28" t="s">
        <v>84</v>
      </c>
      <c r="D37" s="221">
        <f t="shared" si="1"/>
        <v>0</v>
      </c>
      <c r="E37" s="222"/>
      <c r="F37" s="221">
        <f>F33-F34+F35-F36</f>
        <v>0</v>
      </c>
      <c r="G37" s="222"/>
      <c r="H37" s="221">
        <f>H33-H34+H35-H36</f>
        <v>0</v>
      </c>
      <c r="I37" s="222"/>
      <c r="J37" s="221">
        <f>J33-J34+J35-J36</f>
        <v>0</v>
      </c>
      <c r="K37" s="222"/>
      <c r="L37" s="221">
        <f>L33-L34+L35-L36</f>
        <v>0</v>
      </c>
      <c r="M37" s="222"/>
      <c r="N37" s="221">
        <f>SUM(F37:M37)</f>
        <v>0</v>
      </c>
      <c r="O37" s="222"/>
      <c r="P37" s="29">
        <f>P33-P34-P36</f>
        <v>0</v>
      </c>
      <c r="Q37" s="162">
        <f>Q33-Q34+Q35-Q36</f>
        <v>0</v>
      </c>
      <c r="R37" s="219">
        <f>R33-R34+R35-R36</f>
        <v>0</v>
      </c>
    </row>
    <row r="38" spans="1:18" ht="24.95" customHeight="1">
      <c r="B38" s="146"/>
      <c r="C38" s="25" t="s">
        <v>23</v>
      </c>
      <c r="D38" s="210">
        <f t="shared" si="1"/>
        <v>0</v>
      </c>
      <c r="E38" s="211"/>
      <c r="F38" s="188"/>
      <c r="G38" s="189"/>
      <c r="H38" s="188"/>
      <c r="I38" s="189"/>
      <c r="J38" s="188"/>
      <c r="K38" s="189"/>
      <c r="L38" s="188"/>
      <c r="M38" s="189"/>
      <c r="N38" s="168">
        <f>N33</f>
        <v>0</v>
      </c>
      <c r="O38" s="169"/>
      <c r="P38" s="39">
        <f>P33</f>
        <v>0</v>
      </c>
      <c r="Q38" s="168">
        <f>Q33</f>
        <v>0</v>
      </c>
      <c r="R38" s="220"/>
    </row>
    <row r="39" spans="1:18" ht="24.95" customHeight="1" thickBot="1">
      <c r="B39" s="146"/>
      <c r="C39" s="31" t="s">
        <v>19</v>
      </c>
      <c r="D39" s="210">
        <f t="shared" si="1"/>
        <v>0</v>
      </c>
      <c r="E39" s="211"/>
      <c r="F39" s="188"/>
      <c r="G39" s="189"/>
      <c r="H39" s="188"/>
      <c r="I39" s="189"/>
      <c r="J39" s="188"/>
      <c r="K39" s="189"/>
      <c r="L39" s="188"/>
      <c r="M39" s="189"/>
      <c r="N39" s="168"/>
      <c r="O39" s="169"/>
      <c r="P39" s="39"/>
      <c r="Q39" s="168"/>
      <c r="R39" s="220"/>
    </row>
    <row r="40" spans="1:18" ht="24.95" customHeight="1" thickBot="1">
      <c r="B40" s="200"/>
      <c r="C40" s="28" t="s">
        <v>85</v>
      </c>
      <c r="D40" s="221">
        <f>N40+P40+Q40</f>
        <v>0</v>
      </c>
      <c r="E40" s="222"/>
      <c r="F40" s="182"/>
      <c r="G40" s="183"/>
      <c r="H40" s="184"/>
      <c r="I40" s="185"/>
      <c r="J40" s="184"/>
      <c r="K40" s="185"/>
      <c r="L40" s="184"/>
      <c r="M40" s="185"/>
      <c r="N40" s="221">
        <f>N38-N34+N35-N36-N39</f>
        <v>0</v>
      </c>
      <c r="O40" s="222"/>
      <c r="P40" s="40">
        <f>P38-P34-P36-P39</f>
        <v>0</v>
      </c>
      <c r="Q40" s="162">
        <f>Q38-Q34+Q35-Q36-Q39</f>
        <v>0</v>
      </c>
      <c r="R40" s="219">
        <f>R38-R34-R36-R39</f>
        <v>0</v>
      </c>
    </row>
    <row r="41" spans="1:18" ht="15" customHeight="1" thickBot="1">
      <c r="B41" s="41"/>
      <c r="C41" s="18"/>
      <c r="D41" s="42"/>
      <c r="E41" s="42"/>
      <c r="F41" s="42"/>
      <c r="G41" s="42"/>
      <c r="H41" s="42"/>
      <c r="I41" s="42"/>
      <c r="J41" s="42"/>
      <c r="K41" s="42"/>
      <c r="L41" s="42"/>
      <c r="M41" s="42"/>
      <c r="N41" s="42"/>
      <c r="O41" s="42"/>
      <c r="P41" s="42"/>
      <c r="Q41" s="43"/>
      <c r="R41" s="44"/>
    </row>
    <row r="42" spans="1:18" ht="24.95" customHeight="1" thickBot="1">
      <c r="B42" s="252" t="s">
        <v>86</v>
      </c>
      <c r="C42" s="253"/>
      <c r="D42" s="160">
        <f>N42+P42+Q42</f>
        <v>0</v>
      </c>
      <c r="E42" s="161"/>
      <c r="F42" s="162">
        <f>F25-F26+F36</f>
        <v>0</v>
      </c>
      <c r="G42" s="163"/>
      <c r="H42" s="162">
        <f>H25-H26+H36</f>
        <v>0</v>
      </c>
      <c r="I42" s="163"/>
      <c r="J42" s="162">
        <f>J25-J26+J36</f>
        <v>0</v>
      </c>
      <c r="K42" s="163"/>
      <c r="L42" s="162">
        <f>L25-L26+L36</f>
        <v>0</v>
      </c>
      <c r="M42" s="163"/>
      <c r="N42" s="162">
        <f>SUM(F42:M42)</f>
        <v>0</v>
      </c>
      <c r="O42" s="163"/>
      <c r="P42" s="29">
        <f>P25+P36</f>
        <v>0</v>
      </c>
      <c r="Q42" s="162">
        <f>Q25-Q26+Q36</f>
        <v>0</v>
      </c>
      <c r="R42" s="219">
        <f>R25+R36</f>
        <v>0</v>
      </c>
    </row>
    <row r="43" spans="1:18" s="19" customFormat="1" ht="15" customHeight="1" thickBot="1">
      <c r="B43" s="41"/>
      <c r="C43" s="18"/>
      <c r="D43" s="42"/>
      <c r="E43" s="42"/>
      <c r="F43" s="42"/>
      <c r="G43" s="42"/>
      <c r="H43" s="42"/>
      <c r="I43" s="42"/>
      <c r="J43" s="42"/>
      <c r="K43" s="42"/>
      <c r="L43" s="42"/>
      <c r="M43" s="42"/>
      <c r="N43" s="42"/>
      <c r="O43" s="42"/>
      <c r="P43" s="42"/>
      <c r="Q43" s="42"/>
      <c r="R43" s="45"/>
    </row>
    <row r="44" spans="1:18" ht="24.95" customHeight="1">
      <c r="B44" s="228" t="s">
        <v>3</v>
      </c>
      <c r="C44" s="133"/>
      <c r="D44" s="231" t="s">
        <v>127</v>
      </c>
      <c r="E44" s="232"/>
      <c r="F44" s="232"/>
      <c r="G44" s="232"/>
      <c r="H44" s="232"/>
      <c r="I44" s="232"/>
      <c r="J44" s="232"/>
      <c r="K44" s="232"/>
      <c r="L44" s="232"/>
      <c r="M44" s="232"/>
      <c r="N44" s="233"/>
      <c r="O44" s="234"/>
      <c r="P44" s="243" t="s">
        <v>77</v>
      </c>
      <c r="Q44" s="244"/>
      <c r="R44" s="245"/>
    </row>
    <row r="45" spans="1:18" ht="24.95" customHeight="1">
      <c r="B45" s="229"/>
      <c r="C45" s="74"/>
      <c r="D45" s="235"/>
      <c r="E45" s="236"/>
      <c r="F45" s="236"/>
      <c r="G45" s="236"/>
      <c r="H45" s="236"/>
      <c r="I45" s="236"/>
      <c r="J45" s="236"/>
      <c r="K45" s="236"/>
      <c r="L45" s="236"/>
      <c r="M45" s="236"/>
      <c r="N45" s="237"/>
      <c r="O45" s="238"/>
      <c r="P45" s="246"/>
      <c r="Q45" s="248"/>
      <c r="R45" s="249"/>
    </row>
    <row r="46" spans="1:18" ht="24.95" customHeight="1" thickBot="1">
      <c r="B46" s="230"/>
      <c r="C46" s="135"/>
      <c r="D46" s="239"/>
      <c r="E46" s="240"/>
      <c r="F46" s="240"/>
      <c r="G46" s="240"/>
      <c r="H46" s="240"/>
      <c r="I46" s="240"/>
      <c r="J46" s="240"/>
      <c r="K46" s="240"/>
      <c r="L46" s="240"/>
      <c r="M46" s="240"/>
      <c r="N46" s="241"/>
      <c r="O46" s="242"/>
      <c r="P46" s="247"/>
      <c r="Q46" s="250"/>
      <c r="R46" s="251"/>
    </row>
    <row r="47" spans="1:18" s="20" customFormat="1" ht="15" customHeight="1">
      <c r="B47" s="223"/>
      <c r="C47" s="223"/>
      <c r="D47" s="224"/>
      <c r="E47" s="224"/>
      <c r="F47" s="224"/>
      <c r="G47" s="224"/>
      <c r="H47" s="224"/>
      <c r="I47" s="224"/>
      <c r="J47" s="224"/>
      <c r="K47" s="224"/>
      <c r="L47" s="224"/>
      <c r="M47" s="224"/>
      <c r="N47" s="224"/>
      <c r="O47" s="224"/>
      <c r="P47" s="224"/>
      <c r="Q47" s="223"/>
      <c r="R47" s="223"/>
    </row>
    <row r="48" spans="1:18" ht="35.25" customHeight="1">
      <c r="A48" s="20"/>
      <c r="B48" s="225" t="s">
        <v>80</v>
      </c>
      <c r="C48" s="225"/>
      <c r="D48" s="225"/>
      <c r="E48" s="225"/>
      <c r="F48" s="225"/>
      <c r="G48" s="225"/>
      <c r="H48" s="225"/>
      <c r="I48" s="225"/>
      <c r="J48" s="225"/>
      <c r="K48" s="225"/>
      <c r="L48" s="225"/>
      <c r="M48" s="225"/>
      <c r="N48" s="225"/>
      <c r="O48" s="225"/>
      <c r="P48" s="225"/>
      <c r="Q48" s="225"/>
      <c r="R48" s="225"/>
    </row>
    <row r="49" spans="1:18" ht="24.95" customHeight="1">
      <c r="A49" s="20"/>
      <c r="B49" s="226" t="str">
        <f>IF(OR(ABS(F27)&gt;MAX(N24/2,5000000),ABS(H27)&gt;MAX(N24/2,5000000),ABS(J27)&gt;MAX(N24/2,5000000),ABS(L27)&gt;MAX(N24/2,5000000)),"※【当年度】費目間流用について要確認（ＪＳＴが承認済み、または、制限額を超える流用を行わず返還もしくは繰越となる場合は不要）","")</f>
        <v/>
      </c>
      <c r="C49" s="226"/>
      <c r="D49" s="226"/>
      <c r="E49" s="226"/>
      <c r="F49" s="226"/>
      <c r="G49" s="226"/>
      <c r="H49" s="226"/>
      <c r="I49" s="226"/>
      <c r="J49" s="226" t="str">
        <f>IF(OR(ABS(F37)&gt;MAX(N33/2,5000000),ABS(H37)&gt;MAX(N33/2,5000000),ABS(J37)&gt;MAX(N33/2,5000000),ABS(L37)&gt;MAX(N33/2,5000000)),"※【前年度】費目間流用について要確認（ＪＳＴが承認済み、または、制限額を超える流用を行わず返還となる場合は不要）","")</f>
        <v/>
      </c>
      <c r="K49" s="226"/>
      <c r="L49" s="226"/>
      <c r="M49" s="226"/>
      <c r="N49" s="226"/>
      <c r="O49" s="226"/>
      <c r="P49" s="226"/>
      <c r="Q49" s="227" t="s">
        <v>89</v>
      </c>
      <c r="R49" s="227"/>
    </row>
    <row r="50" spans="1:18" ht="24.95" customHeight="1">
      <c r="A50" s="20"/>
      <c r="B50" s="52"/>
      <c r="C50" s="52"/>
      <c r="D50" s="52"/>
      <c r="E50" s="52"/>
      <c r="F50" s="52"/>
      <c r="G50" s="52"/>
      <c r="H50" s="52"/>
      <c r="I50" s="52"/>
      <c r="J50" s="52"/>
      <c r="K50" s="52"/>
      <c r="L50" s="52"/>
      <c r="M50" s="52"/>
      <c r="N50" s="52"/>
      <c r="O50" s="52"/>
      <c r="P50" s="52"/>
      <c r="Q50" s="52"/>
      <c r="R50" s="52"/>
    </row>
    <row r="51" spans="1:18">
      <c r="A51" s="20"/>
    </row>
    <row r="52" spans="1:18">
      <c r="C52" s="46"/>
      <c r="D52" s="47"/>
      <c r="E52" s="47"/>
      <c r="F52" s="47"/>
      <c r="G52" s="47"/>
      <c r="H52" s="47"/>
      <c r="I52" s="47"/>
      <c r="J52" s="47"/>
      <c r="K52" s="47"/>
    </row>
  </sheetData>
  <sheetProtection sheet="1" formatCells="0" formatColumns="0" formatRows="0" autoFilter="0"/>
  <customSheetViews>
    <customSheetView guid="{1BDC5E2A-4625-40EB-8B86-08B8FA62453D}" scale="85" showPageBreaks="1" fitToPage="1" printArea="1" view="pageBreakPreview" topLeftCell="A17">
      <selection activeCell="P36" sqref="P36"/>
      <pageMargins left="0.39370078740157483" right="0.39370078740157483" top="0.55118110236220474" bottom="0.19685039370078741" header="0.27559055118110237" footer="0.31496062992125984"/>
      <printOptions horizontalCentered="1"/>
      <pageSetup paperSize="9" scale="73" orientation="portrait" r:id="rId1"/>
      <headerFooter alignWithMargins="0"/>
    </customSheetView>
  </customSheetViews>
  <mergeCells count="179">
    <mergeCell ref="B47:R47"/>
    <mergeCell ref="B48:R48"/>
    <mergeCell ref="B49:I49"/>
    <mergeCell ref="J49:P49"/>
    <mergeCell ref="Q49:R49"/>
    <mergeCell ref="N42:O42"/>
    <mergeCell ref="Q42:R42"/>
    <mergeCell ref="B44:C46"/>
    <mergeCell ref="D44:O46"/>
    <mergeCell ref="P44:R44"/>
    <mergeCell ref="P45:P46"/>
    <mergeCell ref="Q45:R46"/>
    <mergeCell ref="B42:C42"/>
    <mergeCell ref="D42:E42"/>
    <mergeCell ref="F42:G42"/>
    <mergeCell ref="H42:I42"/>
    <mergeCell ref="J42:K42"/>
    <mergeCell ref="L42:M42"/>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D35:E35"/>
    <mergeCell ref="F35:G35"/>
    <mergeCell ref="H35:I35"/>
    <mergeCell ref="J35:K35"/>
    <mergeCell ref="L35:M35"/>
    <mergeCell ref="N35:O35"/>
    <mergeCell ref="Q37:R37"/>
    <mergeCell ref="D38:E38"/>
    <mergeCell ref="F38:G38"/>
    <mergeCell ref="H38:I38"/>
    <mergeCell ref="J38:K38"/>
    <mergeCell ref="L38:M38"/>
    <mergeCell ref="N38:O38"/>
    <mergeCell ref="Q38:R38"/>
    <mergeCell ref="D37:E37"/>
    <mergeCell ref="F37:G37"/>
    <mergeCell ref="H37:I37"/>
    <mergeCell ref="J37:K37"/>
    <mergeCell ref="L37:M37"/>
    <mergeCell ref="N37:O37"/>
    <mergeCell ref="F34:G34"/>
    <mergeCell ref="H34:I34"/>
    <mergeCell ref="J34:K34"/>
    <mergeCell ref="L34:M34"/>
    <mergeCell ref="N34:O34"/>
    <mergeCell ref="Q34:R34"/>
    <mergeCell ref="B32:R32"/>
    <mergeCell ref="B33:B40"/>
    <mergeCell ref="D33:E33"/>
    <mergeCell ref="F33:G33"/>
    <mergeCell ref="H33:I33"/>
    <mergeCell ref="J33:K33"/>
    <mergeCell ref="L33:M33"/>
    <mergeCell ref="N33:O33"/>
    <mergeCell ref="Q33:R33"/>
    <mergeCell ref="D34:E34"/>
    <mergeCell ref="Q35:R35"/>
    <mergeCell ref="D36:E36"/>
    <mergeCell ref="F36:G36"/>
    <mergeCell ref="H36:I36"/>
    <mergeCell ref="J36:K36"/>
    <mergeCell ref="L36:M36"/>
    <mergeCell ref="N36:O36"/>
    <mergeCell ref="Q36:R36"/>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F26:G26"/>
    <mergeCell ref="H26:I26"/>
    <mergeCell ref="J26:K26"/>
    <mergeCell ref="L26:M26"/>
    <mergeCell ref="N26:O26"/>
    <mergeCell ref="Q28:R28"/>
    <mergeCell ref="D29:E29"/>
    <mergeCell ref="F29:G29"/>
    <mergeCell ref="H29:I29"/>
    <mergeCell ref="J29:K29"/>
    <mergeCell ref="L29:M29"/>
    <mergeCell ref="N29:O29"/>
    <mergeCell ref="Q29:R29"/>
    <mergeCell ref="D28:E28"/>
    <mergeCell ref="F28:G28"/>
    <mergeCell ref="H28:I28"/>
    <mergeCell ref="J28:K28"/>
    <mergeCell ref="L28:M28"/>
    <mergeCell ref="N28:O28"/>
    <mergeCell ref="B24:B31"/>
    <mergeCell ref="D24:E24"/>
    <mergeCell ref="F24:G24"/>
    <mergeCell ref="H24:I24"/>
    <mergeCell ref="J24:K24"/>
    <mergeCell ref="L24:M24"/>
    <mergeCell ref="N24:O24"/>
    <mergeCell ref="Q24:R24"/>
    <mergeCell ref="D25:E25"/>
    <mergeCell ref="F25:G25"/>
    <mergeCell ref="H25:I25"/>
    <mergeCell ref="J25:K25"/>
    <mergeCell ref="L25:M25"/>
    <mergeCell ref="N25:O25"/>
    <mergeCell ref="Q25:R25"/>
    <mergeCell ref="Q26:R26"/>
    <mergeCell ref="D27:E27"/>
    <mergeCell ref="F27:G27"/>
    <mergeCell ref="H27:I27"/>
    <mergeCell ref="J27:K27"/>
    <mergeCell ref="L27:M27"/>
    <mergeCell ref="N27:O27"/>
    <mergeCell ref="Q27:R27"/>
    <mergeCell ref="D26:E26"/>
    <mergeCell ref="G17:H18"/>
    <mergeCell ref="I17:R18"/>
    <mergeCell ref="B19:R19"/>
    <mergeCell ref="B20:R20"/>
    <mergeCell ref="B21:P21"/>
    <mergeCell ref="B22:C23"/>
    <mergeCell ref="D22:E23"/>
    <mergeCell ref="F22:O22"/>
    <mergeCell ref="P22:P23"/>
    <mergeCell ref="Q22:R23"/>
    <mergeCell ref="F23:G23"/>
    <mergeCell ref="H23:I23"/>
    <mergeCell ref="J23:K23"/>
    <mergeCell ref="L23:M23"/>
    <mergeCell ref="N23:O23"/>
    <mergeCell ref="G13:K13"/>
    <mergeCell ref="L13:R13"/>
    <mergeCell ref="G14:K14"/>
    <mergeCell ref="L14:R14"/>
    <mergeCell ref="G15:H16"/>
    <mergeCell ref="I15:R16"/>
    <mergeCell ref="G9:H11"/>
    <mergeCell ref="I9:K9"/>
    <mergeCell ref="L9:Q9"/>
    <mergeCell ref="B2:R2"/>
    <mergeCell ref="L3:Q3"/>
    <mergeCell ref="B4:F4"/>
    <mergeCell ref="G4:H8"/>
    <mergeCell ref="I4:K4"/>
    <mergeCell ref="L4:Q4"/>
    <mergeCell ref="R4:R11"/>
    <mergeCell ref="B5:F5"/>
    <mergeCell ref="I5:K5"/>
    <mergeCell ref="L5:Q5"/>
    <mergeCell ref="B10:F11"/>
    <mergeCell ref="I10:K10"/>
    <mergeCell ref="L10:Q10"/>
    <mergeCell ref="I11:K11"/>
    <mergeCell ref="L11:Q11"/>
    <mergeCell ref="B6:F6"/>
    <mergeCell ref="I6:K6"/>
    <mergeCell ref="L6:Q6"/>
    <mergeCell ref="I7:K7"/>
    <mergeCell ref="L7:Q7"/>
    <mergeCell ref="I8:K8"/>
    <mergeCell ref="L8:P8"/>
  </mergeCells>
  <phoneticPr fontId="1"/>
  <conditionalFormatting sqref="P25">
    <cfRule type="containsText" dxfId="0" priority="1" operator="containsText" text=".">
      <formula>NOT(ISERROR(SEARCH(".",P25)))</formula>
    </cfRule>
  </conditionalFormatting>
  <dataValidations count="6">
    <dataValidation imeMode="off" allowBlank="1" showInputMessage="1" errorTitle="入力規則" error="半角数字で入力してください。_x000a_" sqref="J43 H43 H28:J30 L43:R43 N33:O36 L41:R41 L28:M30 H38:H39 J38:J39 L38:L39 R27 Q33:Q40 N24:O26 J41 H41 Q24:Q31 R37 Q42:R42"/>
    <dataValidation type="custom" allowBlank="1" showInputMessage="1" showErrorMessage="1" errorTitle="入力規則" error="小数点が含まれています。" sqref="F33:M36 F24:M26 N28:O30 N38:O39">
      <formula1>MOD(F24,1)=0</formula1>
    </dataValidation>
    <dataValidation type="custom" imeMode="off" allowBlank="1" showInputMessage="1" showErrorMessage="1" errorTitle="入力規則" error="小数点が含まれています。_x000a_" sqref="P24 P33 P28:P30 P38:P39">
      <formula1>MOD(P24,1)=0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formula1>AND(MOD(P36,1)=0,P34+P36&lt;=MIN(P33,ROUNDDOWN((N34-N35+N36)*0.3,0)))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4">
      <formula1>AND(MOD(P34,1)=0,P34+P36&lt;=MIN(P33,ROUNDDOWN((N34-N35+N36)*0.3,0)))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5">
      <formula1>AND(MOD(P25,1)=0,P25&lt;=MIN(P24,ROUNDDOWN((N25-N26)*0.3,0)))</formula1>
    </dataValidation>
  </dataValidations>
  <printOptions horizontalCentered="1"/>
  <pageMargins left="0.39370078740157483" right="0.39370078740157483" top="0.55118110236220474" bottom="0.19685039370078741" header="0.27559055118110237" footer="0.31496062992125984"/>
  <pageSetup paperSize="9" scale="73"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view="pageBreakPreview" zoomScaleNormal="100" zoomScaleSheetLayoutView="100" workbookViewId="0">
      <selection activeCell="D37" sqref="D37:E37"/>
    </sheetView>
  </sheetViews>
  <sheetFormatPr defaultRowHeight="30" customHeight="1"/>
  <cols>
    <col min="1" max="1" width="6" style="56" customWidth="1"/>
    <col min="2" max="2" width="20.625" style="54" customWidth="1"/>
    <col min="3" max="3" width="19.75" style="54" customWidth="1"/>
    <col min="4" max="4" width="93.5" style="54" customWidth="1"/>
    <col min="5" max="6" width="0" style="54" hidden="1" customWidth="1"/>
    <col min="7" max="16384" width="9" style="54"/>
  </cols>
  <sheetData>
    <row r="1" spans="1:6" ht="50.1" customHeight="1">
      <c r="A1" s="58" t="s">
        <v>94</v>
      </c>
      <c r="B1" s="58" t="s">
        <v>60</v>
      </c>
      <c r="C1" s="58" t="s">
        <v>61</v>
      </c>
      <c r="D1" s="58" t="s">
        <v>62</v>
      </c>
      <c r="E1" s="54" t="s">
        <v>70</v>
      </c>
    </row>
    <row r="2" spans="1:6" ht="50.1" customHeight="1">
      <c r="A2" s="53" t="s">
        <v>95</v>
      </c>
      <c r="B2" s="55" t="s">
        <v>56</v>
      </c>
      <c r="C2" s="55"/>
      <c r="D2" s="55" t="s">
        <v>63</v>
      </c>
      <c r="E2" s="54" t="s">
        <v>71</v>
      </c>
    </row>
    <row r="3" spans="1:6" ht="50.1" customHeight="1">
      <c r="A3" s="53" t="s">
        <v>96</v>
      </c>
      <c r="B3" s="55" t="s">
        <v>52</v>
      </c>
      <c r="C3" s="55"/>
      <c r="D3" s="55" t="s">
        <v>87</v>
      </c>
      <c r="E3" s="54" t="s">
        <v>71</v>
      </c>
    </row>
    <row r="4" spans="1:6" ht="50.1" customHeight="1">
      <c r="A4" s="53" t="s">
        <v>97</v>
      </c>
      <c r="B4" s="55" t="s">
        <v>58</v>
      </c>
      <c r="C4" s="55"/>
      <c r="D4" s="55" t="s">
        <v>78</v>
      </c>
      <c r="E4" s="54" t="s">
        <v>71</v>
      </c>
    </row>
    <row r="5" spans="1:6" ht="50.1" customHeight="1">
      <c r="A5" s="53" t="s">
        <v>98</v>
      </c>
      <c r="B5" s="55" t="s">
        <v>47</v>
      </c>
      <c r="C5" s="55"/>
      <c r="D5" s="63" t="s">
        <v>128</v>
      </c>
      <c r="E5" s="54" t="s">
        <v>71</v>
      </c>
    </row>
    <row r="6" spans="1:6" ht="50.1" customHeight="1">
      <c r="A6" s="53" t="s">
        <v>99</v>
      </c>
      <c r="B6" s="55" t="s">
        <v>48</v>
      </c>
      <c r="C6" s="55"/>
      <c r="D6" s="63" t="s">
        <v>129</v>
      </c>
      <c r="E6" s="54" t="s">
        <v>71</v>
      </c>
    </row>
    <row r="7" spans="1:6" ht="50.1" customHeight="1">
      <c r="A7" s="53" t="s">
        <v>100</v>
      </c>
      <c r="B7" s="55" t="s">
        <v>49</v>
      </c>
      <c r="C7" s="55"/>
      <c r="D7" s="55" t="s">
        <v>101</v>
      </c>
      <c r="E7" s="54" t="s">
        <v>71</v>
      </c>
    </row>
    <row r="8" spans="1:6" ht="50.1" customHeight="1">
      <c r="A8" s="53" t="s">
        <v>102</v>
      </c>
      <c r="B8" s="55" t="s">
        <v>50</v>
      </c>
      <c r="C8" s="55" t="s">
        <v>20</v>
      </c>
      <c r="D8" s="55" t="s">
        <v>65</v>
      </c>
      <c r="E8" s="54" t="s">
        <v>71</v>
      </c>
    </row>
    <row r="9" spans="1:6" ht="75.75" customHeight="1">
      <c r="A9" s="53" t="s">
        <v>103</v>
      </c>
      <c r="B9" s="55" t="s">
        <v>50</v>
      </c>
      <c r="C9" s="55" t="s">
        <v>24</v>
      </c>
      <c r="D9" s="55" t="s">
        <v>79</v>
      </c>
      <c r="E9" s="54" t="s">
        <v>71</v>
      </c>
    </row>
    <row r="10" spans="1:6" ht="50.1" customHeight="1">
      <c r="A10" s="53" t="s">
        <v>104</v>
      </c>
      <c r="B10" s="55" t="s">
        <v>50</v>
      </c>
      <c r="C10" s="55" t="s">
        <v>46</v>
      </c>
      <c r="D10" s="55" t="s">
        <v>57</v>
      </c>
      <c r="E10" s="54" t="s">
        <v>71</v>
      </c>
    </row>
    <row r="11" spans="1:6" ht="50.1" customHeight="1">
      <c r="A11" s="53" t="s">
        <v>105</v>
      </c>
      <c r="B11" s="55" t="s">
        <v>50</v>
      </c>
      <c r="C11" s="55" t="s">
        <v>81</v>
      </c>
      <c r="D11" s="55" t="s">
        <v>76</v>
      </c>
      <c r="E11" s="54" t="s">
        <v>71</v>
      </c>
    </row>
    <row r="12" spans="1:6" ht="50.1" customHeight="1">
      <c r="A12" s="53" t="s">
        <v>106</v>
      </c>
      <c r="B12" s="55" t="s">
        <v>50</v>
      </c>
      <c r="C12" s="55" t="s">
        <v>25</v>
      </c>
      <c r="D12" s="55" t="s">
        <v>67</v>
      </c>
      <c r="E12" s="54" t="s">
        <v>71</v>
      </c>
    </row>
    <row r="13" spans="1:6" ht="61.5" customHeight="1">
      <c r="A13" s="53" t="s">
        <v>107</v>
      </c>
      <c r="B13" s="55" t="s">
        <v>50</v>
      </c>
      <c r="C13" s="55" t="s">
        <v>5</v>
      </c>
      <c r="D13" s="55" t="s">
        <v>122</v>
      </c>
      <c r="E13" s="54" t="s">
        <v>71</v>
      </c>
    </row>
    <row r="14" spans="1:6" ht="50.1" customHeight="1">
      <c r="A14" s="53" t="s">
        <v>108</v>
      </c>
      <c r="B14" s="55" t="s">
        <v>50</v>
      </c>
      <c r="C14" s="55" t="s">
        <v>88</v>
      </c>
      <c r="D14" s="55" t="s">
        <v>123</v>
      </c>
      <c r="E14" s="54" t="s">
        <v>72</v>
      </c>
    </row>
    <row r="15" spans="1:6" ht="50.1" customHeight="1">
      <c r="A15" s="53" t="s">
        <v>109</v>
      </c>
      <c r="B15" s="55" t="s">
        <v>50</v>
      </c>
      <c r="C15" s="55" t="s">
        <v>83</v>
      </c>
      <c r="D15" s="55" t="s">
        <v>59</v>
      </c>
      <c r="E15" s="54" t="s">
        <v>72</v>
      </c>
      <c r="F15" s="54" t="s">
        <v>73</v>
      </c>
    </row>
    <row r="16" spans="1:6" ht="50.1" customHeight="1">
      <c r="A16" s="53" t="s">
        <v>110</v>
      </c>
      <c r="B16" s="55" t="s">
        <v>51</v>
      </c>
      <c r="C16" s="55" t="s">
        <v>21</v>
      </c>
      <c r="D16" s="55" t="s">
        <v>64</v>
      </c>
      <c r="E16" s="54" t="s">
        <v>72</v>
      </c>
    </row>
    <row r="17" spans="1:6" ht="50.1" customHeight="1">
      <c r="A17" s="53" t="s">
        <v>111</v>
      </c>
      <c r="B17" s="55" t="s">
        <v>51</v>
      </c>
      <c r="C17" s="55" t="s">
        <v>13</v>
      </c>
      <c r="D17" s="55" t="s">
        <v>66</v>
      </c>
      <c r="E17" s="54" t="s">
        <v>72</v>
      </c>
    </row>
    <row r="18" spans="1:6" ht="50.1" customHeight="1">
      <c r="A18" s="53" t="s">
        <v>112</v>
      </c>
      <c r="B18" s="55" t="s">
        <v>51</v>
      </c>
      <c r="C18" s="55" t="s">
        <v>113</v>
      </c>
      <c r="D18" s="55" t="s">
        <v>54</v>
      </c>
      <c r="E18" s="54" t="s">
        <v>72</v>
      </c>
    </row>
    <row r="19" spans="1:6" ht="50.1" customHeight="1">
      <c r="A19" s="53" t="s">
        <v>114</v>
      </c>
      <c r="B19" s="55" t="s">
        <v>51</v>
      </c>
      <c r="C19" s="55" t="s">
        <v>18</v>
      </c>
      <c r="D19" s="55" t="s">
        <v>126</v>
      </c>
      <c r="E19" s="54" t="s">
        <v>72</v>
      </c>
    </row>
    <row r="20" spans="1:6" ht="50.1" customHeight="1">
      <c r="A20" s="53" t="s">
        <v>115</v>
      </c>
      <c r="B20" s="55" t="s">
        <v>51</v>
      </c>
      <c r="C20" s="55" t="s">
        <v>84</v>
      </c>
      <c r="D20" s="55" t="s">
        <v>75</v>
      </c>
      <c r="E20" s="54" t="s">
        <v>72</v>
      </c>
    </row>
    <row r="21" spans="1:6" ht="50.1" customHeight="1">
      <c r="A21" s="53" t="s">
        <v>116</v>
      </c>
      <c r="B21" s="55" t="s">
        <v>51</v>
      </c>
      <c r="C21" s="55" t="s">
        <v>53</v>
      </c>
      <c r="D21" s="55" t="s">
        <v>68</v>
      </c>
      <c r="E21" s="54" t="s">
        <v>72</v>
      </c>
    </row>
    <row r="22" spans="1:6" ht="50.1" customHeight="1">
      <c r="A22" s="53" t="s">
        <v>117</v>
      </c>
      <c r="B22" s="55" t="s">
        <v>51</v>
      </c>
      <c r="C22" s="55" t="s">
        <v>19</v>
      </c>
      <c r="D22" s="55" t="s">
        <v>55</v>
      </c>
      <c r="E22" s="54" t="s">
        <v>72</v>
      </c>
    </row>
    <row r="23" spans="1:6" ht="50.1" customHeight="1">
      <c r="A23" s="53" t="s">
        <v>118</v>
      </c>
      <c r="B23" s="55" t="s">
        <v>51</v>
      </c>
      <c r="C23" s="55" t="s">
        <v>85</v>
      </c>
      <c r="D23" s="55" t="s">
        <v>124</v>
      </c>
      <c r="E23" s="54" t="s">
        <v>72</v>
      </c>
    </row>
    <row r="24" spans="1:6" ht="50.1" customHeight="1">
      <c r="A24" s="53" t="s">
        <v>119</v>
      </c>
      <c r="B24" s="55" t="s">
        <v>125</v>
      </c>
      <c r="C24" s="55"/>
      <c r="D24" s="55" t="s">
        <v>69</v>
      </c>
      <c r="E24" s="54" t="s">
        <v>72</v>
      </c>
      <c r="F24" s="54" t="s">
        <v>74</v>
      </c>
    </row>
    <row r="25" spans="1:6" s="61" customFormat="1" ht="50.1" customHeight="1">
      <c r="A25" s="59" t="s">
        <v>120</v>
      </c>
      <c r="B25" s="60" t="s">
        <v>3</v>
      </c>
      <c r="C25" s="60"/>
      <c r="D25" s="60" t="s">
        <v>90</v>
      </c>
      <c r="E25" s="61" t="s">
        <v>72</v>
      </c>
      <c r="F25" s="61" t="s">
        <v>74</v>
      </c>
    </row>
    <row r="26" spans="1:6" ht="30" customHeight="1">
      <c r="D26" s="57" t="s">
        <v>121</v>
      </c>
    </row>
  </sheetData>
  <phoneticPr fontId="1"/>
  <pageMargins left="0.51181102362204722" right="0.51181102362204722" top="0.55118110236220474" bottom="0.55118110236220474"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vt:lpstr>
      <vt:lpstr>入力欄説明</vt:lpstr>
      <vt:lpstr>経理様式1!Print_Area</vt:lpstr>
      <vt:lpstr>入力欄説明!Print_Area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2018-05-22T07:39:14Z</cp:lastPrinted>
  <dcterms:created xsi:type="dcterms:W3CDTF">2006-04-12T02:03:31Z</dcterms:created>
  <dcterms:modified xsi:type="dcterms:W3CDTF">2018-05-22T08:43:59Z</dcterms:modified>
</cp:coreProperties>
</file>