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filterPrivacy="1" defaultThemeVersion="124226"/>
  <bookViews>
    <workbookView xWindow="120" yWindow="120" windowWidth="26820" windowHeight="12825"/>
  </bookViews>
  <sheets>
    <sheet name="人件費内訳書" sheetId="4" r:id="rId1"/>
  </sheets>
  <definedNames>
    <definedName name="_xlnm.Print_Area" localSheetId="0">人件費内訳書!$A$1:$J$37</definedName>
  </definedNames>
  <calcPr calcId="171027"/>
</workbook>
</file>

<file path=xl/calcChain.xml><?xml version="1.0" encoding="utf-8"?>
<calcChain xmlns="http://schemas.openxmlformats.org/spreadsheetml/2006/main">
  <c r="I29" i="4" l="1"/>
  <c r="J29" i="4"/>
  <c r="D29" i="4"/>
  <c r="I28" i="4"/>
  <c r="I30" i="4"/>
  <c r="D28" i="4"/>
  <c r="H27" i="4"/>
  <c r="G27" i="4"/>
  <c r="F27" i="4"/>
  <c r="E27" i="4"/>
  <c r="I27" i="4" s="1"/>
  <c r="I31" i="4" s="1"/>
  <c r="I26" i="4"/>
  <c r="D26" i="4"/>
  <c r="J26" i="4"/>
  <c r="I25" i="4"/>
  <c r="J25" i="4" s="1"/>
  <c r="D25" i="4"/>
  <c r="I24" i="4"/>
  <c r="J24" i="4" s="1"/>
  <c r="D24" i="4"/>
  <c r="I23" i="4"/>
  <c r="D23" i="4"/>
  <c r="J23" i="4" s="1"/>
  <c r="I22" i="4"/>
  <c r="D22" i="4"/>
  <c r="J22" i="4"/>
  <c r="I21" i="4"/>
  <c r="J21" i="4" s="1"/>
  <c r="D21" i="4"/>
  <c r="I20" i="4"/>
  <c r="J20" i="4" s="1"/>
  <c r="D20" i="4"/>
  <c r="I19" i="4"/>
  <c r="D19" i="4"/>
  <c r="J19" i="4" s="1"/>
  <c r="I18" i="4"/>
  <c r="D18" i="4"/>
  <c r="J18" i="4"/>
  <c r="I17" i="4"/>
  <c r="J17" i="4" s="1"/>
  <c r="D17" i="4"/>
  <c r="I16" i="4"/>
  <c r="J16" i="4" s="1"/>
  <c r="D16" i="4"/>
  <c r="I15" i="4"/>
  <c r="D15" i="4"/>
  <c r="J15" i="4" s="1"/>
  <c r="B10" i="4"/>
  <c r="J28" i="4"/>
  <c r="J30" i="4" s="1"/>
  <c r="J27" i="4" l="1"/>
  <c r="J31" i="4" s="1"/>
</calcChain>
</file>

<file path=xl/sharedStrings.xml><?xml version="1.0" encoding="utf-8"?>
<sst xmlns="http://schemas.openxmlformats.org/spreadsheetml/2006/main" count="41" uniqueCount="41">
  <si>
    <t>課題番号</t>
    <rPh sb="0" eb="2">
      <t>カダイ</t>
    </rPh>
    <rPh sb="2" eb="4">
      <t>バンゴウ</t>
    </rPh>
    <phoneticPr fontId="2"/>
  </si>
  <si>
    <t>研究開発機関</t>
    <rPh sb="0" eb="2">
      <t>ケンキュウ</t>
    </rPh>
    <rPh sb="2" eb="4">
      <t>カイハツ</t>
    </rPh>
    <rPh sb="4" eb="6">
      <t>キカン</t>
    </rPh>
    <phoneticPr fontId="2"/>
  </si>
  <si>
    <t>研究従事者氏名</t>
    <rPh sb="0" eb="2">
      <t>ケンキュウ</t>
    </rPh>
    <rPh sb="2" eb="5">
      <t>ジュウジシャ</t>
    </rPh>
    <rPh sb="5" eb="7">
      <t>シメイ</t>
    </rPh>
    <phoneticPr fontId="2"/>
  </si>
  <si>
    <t>給与支給
対象期間</t>
    <rPh sb="0" eb="2">
      <t>キュウヨ</t>
    </rPh>
    <rPh sb="2" eb="4">
      <t>シキュウ</t>
    </rPh>
    <rPh sb="5" eb="7">
      <t>タイショウ</t>
    </rPh>
    <rPh sb="7" eb="9">
      <t>キカン</t>
    </rPh>
    <phoneticPr fontId="2"/>
  </si>
  <si>
    <t>うち委託研究
開発従事時間</t>
    <rPh sb="2" eb="4">
      <t>イタク</t>
    </rPh>
    <rPh sb="4" eb="6">
      <t>ケンキュウ</t>
    </rPh>
    <rPh sb="7" eb="9">
      <t>カイハツ</t>
    </rPh>
    <rPh sb="9" eb="11">
      <t>ジュウジ</t>
    </rPh>
    <rPh sb="11" eb="13">
      <t>ジカン</t>
    </rPh>
    <phoneticPr fontId="2"/>
  </si>
  <si>
    <t>通勤手当</t>
    <rPh sb="0" eb="2">
      <t>ツウキン</t>
    </rPh>
    <rPh sb="2" eb="4">
      <t>テアテ</t>
    </rPh>
    <phoneticPr fontId="2"/>
  </si>
  <si>
    <t>社会保険料等
事業主負担分</t>
    <rPh sb="0" eb="2">
      <t>シャカイ</t>
    </rPh>
    <rPh sb="2" eb="6">
      <t>ホケンリョウトウ</t>
    </rPh>
    <rPh sb="7" eb="10">
      <t>ジギョウヌシ</t>
    </rPh>
    <rPh sb="10" eb="13">
      <t>フタンブン</t>
    </rPh>
    <phoneticPr fontId="2"/>
  </si>
  <si>
    <t>４月分</t>
    <rPh sb="1" eb="3">
      <t>ガツブン</t>
    </rPh>
    <phoneticPr fontId="2"/>
  </si>
  <si>
    <t>５月分</t>
    <rPh sb="1" eb="3">
      <t>ガツブン</t>
    </rPh>
    <phoneticPr fontId="2"/>
  </si>
  <si>
    <t>６月分</t>
    <rPh sb="1" eb="3">
      <t>ガツブン</t>
    </rPh>
    <phoneticPr fontId="2"/>
  </si>
  <si>
    <t>７月分</t>
    <rPh sb="1" eb="3">
      <t>ガツブン</t>
    </rPh>
    <phoneticPr fontId="2"/>
  </si>
  <si>
    <t>８月分</t>
    <rPh sb="1" eb="3">
      <t>ガツブン</t>
    </rPh>
    <phoneticPr fontId="2"/>
  </si>
  <si>
    <t>９月分</t>
    <rPh sb="1" eb="3">
      <t>ガツブン</t>
    </rPh>
    <phoneticPr fontId="2"/>
  </si>
  <si>
    <t>１０月分</t>
    <rPh sb="2" eb="4">
      <t>ガツブン</t>
    </rPh>
    <phoneticPr fontId="2"/>
  </si>
  <si>
    <t>１１月分</t>
    <rPh sb="2" eb="4">
      <t>ガツブン</t>
    </rPh>
    <phoneticPr fontId="2"/>
  </si>
  <si>
    <t>１２月分</t>
    <rPh sb="2" eb="4">
      <t>ガツブン</t>
    </rPh>
    <phoneticPr fontId="2"/>
  </si>
  <si>
    <t>１月分</t>
    <rPh sb="1" eb="3">
      <t>ガツブン</t>
    </rPh>
    <phoneticPr fontId="2"/>
  </si>
  <si>
    <t>２月分</t>
    <rPh sb="1" eb="3">
      <t>ガツブン</t>
    </rPh>
    <phoneticPr fontId="2"/>
  </si>
  <si>
    <t>３月分</t>
    <rPh sb="1" eb="3">
      <t>ガツブン</t>
    </rPh>
    <phoneticPr fontId="2"/>
  </si>
  <si>
    <t>給与計</t>
    <rPh sb="0" eb="2">
      <t>キュウヨ</t>
    </rPh>
    <rPh sb="2" eb="3">
      <t>ケイ</t>
    </rPh>
    <phoneticPr fontId="2"/>
  </si>
  <si>
    <t>賞与計</t>
    <rPh sb="0" eb="2">
      <t>ショウヨ</t>
    </rPh>
    <rPh sb="2" eb="3">
      <t>ケイ</t>
    </rPh>
    <phoneticPr fontId="2"/>
  </si>
  <si>
    <t>合計</t>
    <rPh sb="0" eb="2">
      <t>ゴウケイ</t>
    </rPh>
    <phoneticPr fontId="2"/>
  </si>
  <si>
    <t>エフォート率(a)</t>
    <rPh sb="5" eb="6">
      <t>リツ</t>
    </rPh>
    <phoneticPr fontId="2"/>
  </si>
  <si>
    <r>
      <t>人件費合計(</t>
    </r>
    <r>
      <rPr>
        <sz val="11"/>
        <color theme="1"/>
        <rFont val="ＭＳ Ｐゴシック"/>
        <family val="3"/>
        <charset val="128"/>
        <scheme val="minor"/>
      </rPr>
      <t>b)</t>
    </r>
    <rPh sb="0" eb="3">
      <t>ジンケンヒ</t>
    </rPh>
    <rPh sb="3" eb="5">
      <t>ゴウケイ</t>
    </rPh>
    <phoneticPr fontId="2"/>
  </si>
  <si>
    <t>氏名：</t>
    <rPh sb="0" eb="2">
      <t>シメイ</t>
    </rPh>
    <phoneticPr fontId="1"/>
  </si>
  <si>
    <t>役職：</t>
    <rPh sb="0" eb="2">
      <t>ヤクショク</t>
    </rPh>
    <phoneticPr fontId="1"/>
  </si>
  <si>
    <t>計上が認められる経費のみ記載してください</t>
    <rPh sb="0" eb="2">
      <t>ケイジョウ</t>
    </rPh>
    <rPh sb="3" eb="4">
      <t>ミト</t>
    </rPh>
    <rPh sb="8" eb="10">
      <t>ケイヒ</t>
    </rPh>
    <rPh sb="12" eb="14">
      <t>キサイ</t>
    </rPh>
    <phoneticPr fontId="2"/>
  </si>
  <si>
    <t>機関名：</t>
    <phoneticPr fontId="1"/>
  </si>
  <si>
    <t>賞与（上期：4～9月支出分）</t>
    <rPh sb="0" eb="2">
      <t>ショウヨ</t>
    </rPh>
    <rPh sb="3" eb="5">
      <t>カミキ</t>
    </rPh>
    <rPh sb="9" eb="10">
      <t>ガツ</t>
    </rPh>
    <rPh sb="10" eb="12">
      <t>シシュツ</t>
    </rPh>
    <rPh sb="12" eb="13">
      <t>ブン</t>
    </rPh>
    <phoneticPr fontId="2"/>
  </si>
  <si>
    <t>賞与（下期：10～3月支出分）</t>
    <rPh sb="0" eb="2">
      <t>ショウヨ</t>
    </rPh>
    <rPh sb="3" eb="5">
      <t>シモキ</t>
    </rPh>
    <rPh sb="10" eb="11">
      <t>ガツ</t>
    </rPh>
    <rPh sb="11" eb="13">
      <t>シシュツ</t>
    </rPh>
    <rPh sb="13" eb="14">
      <t>ブン</t>
    </rPh>
    <phoneticPr fontId="2"/>
  </si>
  <si>
    <t>基本給</t>
    <rPh sb="0" eb="3">
      <t>キホンキュウ</t>
    </rPh>
    <phoneticPr fontId="2"/>
  </si>
  <si>
    <t>各種手当</t>
    <rPh sb="0" eb="2">
      <t>カクシュ</t>
    </rPh>
    <rPh sb="2" eb="4">
      <t>テア</t>
    </rPh>
    <phoneticPr fontId="2"/>
  </si>
  <si>
    <t>うち計上額(a)*(b)</t>
    <rPh sb="2" eb="4">
      <t>ケイジョウ</t>
    </rPh>
    <rPh sb="4" eb="5">
      <t>ガク</t>
    </rPh>
    <phoneticPr fontId="2"/>
  </si>
  <si>
    <t>※日給制、時給制の基本給は、委託研究の従事日数、従事時間の月間合計に単価（日給、時給）を乗じた額をご記入ください。</t>
    <rPh sb="1" eb="4">
      <t>ニッキュウセイ</t>
    </rPh>
    <rPh sb="5" eb="7">
      <t>ジキュウ</t>
    </rPh>
    <rPh sb="7" eb="8">
      <t>セイ</t>
    </rPh>
    <rPh sb="9" eb="12">
      <t>キホンキュウ</t>
    </rPh>
    <rPh sb="14" eb="16">
      <t>イタク</t>
    </rPh>
    <rPh sb="16" eb="18">
      <t>ケンキュウ</t>
    </rPh>
    <rPh sb="19" eb="21">
      <t>ジュウジ</t>
    </rPh>
    <rPh sb="21" eb="23">
      <t>ニッスウ</t>
    </rPh>
    <rPh sb="24" eb="26">
      <t>ジュウジ</t>
    </rPh>
    <rPh sb="26" eb="28">
      <t>ジカン</t>
    </rPh>
    <rPh sb="29" eb="31">
      <t>ゲッカン</t>
    </rPh>
    <rPh sb="31" eb="33">
      <t>ゴウケイ</t>
    </rPh>
    <rPh sb="34" eb="36">
      <t>タンカ</t>
    </rPh>
    <rPh sb="37" eb="39">
      <t>ニッキュウ</t>
    </rPh>
    <rPh sb="40" eb="42">
      <t>ジキュウ</t>
    </rPh>
    <rPh sb="44" eb="45">
      <t>ジョウ</t>
    </rPh>
    <rPh sb="47" eb="48">
      <t>ガク</t>
    </rPh>
    <rPh sb="50" eb="52">
      <t>キニュウ</t>
    </rPh>
    <phoneticPr fontId="1"/>
  </si>
  <si>
    <t>※各種手当は、原則として、扶養手当、住居手当等、健康保険の報酬月額算定に含まれるものを対象とします。祝金、見舞金、持ち株会奨励金等は認められません。</t>
    <rPh sb="1" eb="3">
      <t>カクシュ</t>
    </rPh>
    <rPh sb="3" eb="5">
      <t>テアテ</t>
    </rPh>
    <rPh sb="7" eb="9">
      <t>ゲンソク</t>
    </rPh>
    <rPh sb="13" eb="15">
      <t>フヨウ</t>
    </rPh>
    <rPh sb="15" eb="17">
      <t>テアテ</t>
    </rPh>
    <rPh sb="18" eb="20">
      <t>ジュウキョ</t>
    </rPh>
    <rPh sb="20" eb="23">
      <t>テアテナド</t>
    </rPh>
    <rPh sb="24" eb="26">
      <t>ケンコウ</t>
    </rPh>
    <rPh sb="26" eb="28">
      <t>ホケン</t>
    </rPh>
    <rPh sb="29" eb="31">
      <t>ホウシュウ</t>
    </rPh>
    <rPh sb="31" eb="33">
      <t>ゲツガク</t>
    </rPh>
    <rPh sb="33" eb="35">
      <t>サンテイ</t>
    </rPh>
    <rPh sb="36" eb="37">
      <t>フク</t>
    </rPh>
    <rPh sb="43" eb="45">
      <t>タイショウ</t>
    </rPh>
    <rPh sb="50" eb="51">
      <t>シュク</t>
    </rPh>
    <rPh sb="51" eb="52">
      <t>キン</t>
    </rPh>
    <rPh sb="53" eb="55">
      <t>ミマイ</t>
    </rPh>
    <rPh sb="55" eb="56">
      <t>キン</t>
    </rPh>
    <rPh sb="57" eb="58">
      <t>モ</t>
    </rPh>
    <rPh sb="59" eb="60">
      <t>カブ</t>
    </rPh>
    <rPh sb="60" eb="61">
      <t>カイ</t>
    </rPh>
    <rPh sb="61" eb="65">
      <t>ショウレイキンナド</t>
    </rPh>
    <rPh sb="66" eb="67">
      <t>ミト</t>
    </rPh>
    <phoneticPr fontId="1"/>
  </si>
  <si>
    <t>◎委託研究開発費で人件費を計上する場合は、消費税相当額を別途算出の上、直接経費（予算費目：その他）として計上することが可能です。</t>
    <rPh sb="1" eb="3">
      <t>イタク</t>
    </rPh>
    <rPh sb="3" eb="5">
      <t>ケンキュウ</t>
    </rPh>
    <rPh sb="5" eb="7">
      <t>カイハツ</t>
    </rPh>
    <rPh sb="7" eb="8">
      <t>ヒ</t>
    </rPh>
    <rPh sb="9" eb="12">
      <t>ジンケンヒ</t>
    </rPh>
    <rPh sb="13" eb="15">
      <t>ケイジョウ</t>
    </rPh>
    <rPh sb="17" eb="19">
      <t>バアイ</t>
    </rPh>
    <phoneticPr fontId="1"/>
  </si>
  <si>
    <t>（経理様式５６）</t>
    <phoneticPr fontId="4"/>
  </si>
  <si>
    <r>
      <t>全従事時間</t>
    </r>
    <r>
      <rPr>
        <sz val="10"/>
        <color indexed="8"/>
        <rFont val="ＭＳ Ｐゴシック"/>
        <family val="3"/>
        <charset val="128"/>
      </rPr>
      <t/>
    </r>
    <rPh sb="0" eb="1">
      <t>ゼン</t>
    </rPh>
    <rPh sb="1" eb="3">
      <t>ジュウジ</t>
    </rPh>
    <rPh sb="3" eb="5">
      <t>ジカン</t>
    </rPh>
    <phoneticPr fontId="2"/>
  </si>
  <si>
    <t>※賞与に係るエフォート率は、上期の4月～9月に支給される賞与は4月～9月の平均エフォート率で算出し、下期の10月～3月に支給される賞与は10月～3月の平均エフォート率で算出します。上期または下期に賞与が支給された場合は、委託研究に従事していない月も含め、その半期の全従事時間をすべて入力してください。</t>
    <rPh sb="1" eb="3">
      <t>ショウヨ</t>
    </rPh>
    <rPh sb="4" eb="5">
      <t>カカ</t>
    </rPh>
    <rPh sb="11" eb="12">
      <t>リツ</t>
    </rPh>
    <rPh sb="14" eb="16">
      <t>カミキ</t>
    </rPh>
    <rPh sb="18" eb="19">
      <t>ガツ</t>
    </rPh>
    <rPh sb="21" eb="22">
      <t>ガツ</t>
    </rPh>
    <rPh sb="23" eb="25">
      <t>シキュウ</t>
    </rPh>
    <rPh sb="28" eb="30">
      <t>ショウヨ</t>
    </rPh>
    <rPh sb="32" eb="33">
      <t>ガツ</t>
    </rPh>
    <rPh sb="35" eb="36">
      <t>ガツ</t>
    </rPh>
    <rPh sb="50" eb="52">
      <t>シモキ</t>
    </rPh>
    <rPh sb="55" eb="56">
      <t>ガツ</t>
    </rPh>
    <rPh sb="58" eb="59">
      <t>ガツ</t>
    </rPh>
    <rPh sb="90" eb="92">
      <t>カミキ</t>
    </rPh>
    <rPh sb="95" eb="97">
      <t>シモキ</t>
    </rPh>
    <rPh sb="98" eb="100">
      <t>ショウヨ</t>
    </rPh>
    <rPh sb="101" eb="103">
      <t>シキュウ</t>
    </rPh>
    <rPh sb="106" eb="108">
      <t>バアイ</t>
    </rPh>
    <rPh sb="110" eb="112">
      <t>イタク</t>
    </rPh>
    <rPh sb="112" eb="114">
      <t>ケンキュウ</t>
    </rPh>
    <rPh sb="115" eb="117">
      <t>ジュウジ</t>
    </rPh>
    <rPh sb="122" eb="123">
      <t>ツキ</t>
    </rPh>
    <rPh sb="124" eb="125">
      <t>フク</t>
    </rPh>
    <rPh sb="129" eb="131">
      <t>ハンキ</t>
    </rPh>
    <rPh sb="132" eb="133">
      <t>ゼン</t>
    </rPh>
    <rPh sb="133" eb="135">
      <t>ジュウジ</t>
    </rPh>
    <rPh sb="135" eb="137">
      <t>ジカン</t>
    </rPh>
    <rPh sb="141" eb="143">
      <t>ニュウリョク</t>
    </rPh>
    <phoneticPr fontId="1"/>
  </si>
  <si>
    <t>平成○○年度　人件費内訳書（第１四半期分）</t>
  </si>
  <si>
    <t>研究タイプ</t>
    <rPh sb="0" eb="2">
      <t>ケンキュウ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</si>
</sst>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00_);[Red]\(#,##0.000\)"/>
    <numFmt numFmtId="177" formatCode="#,##0_);[Red]\(#,##0\)"/>
    <numFmt numFmtId="178" formatCode="0.00&quot; 時間&quot;"/>
    <numFmt numFmtId="179" formatCode="#,##0&quot;円&quot;"/>
    <numFmt numFmtId="180" formatCode="0.0%"/>
  </numFmts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shrinkToFit="1"/>
    </xf>
    <xf numFmtId="0" fontId="7" fillId="0" borderId="2" xfId="0" applyFont="1" applyBorder="1" applyAlignment="1" applyProtection="1">
      <alignment horizontal="center" vertical="center" shrinkToFit="1"/>
    </xf>
    <xf numFmtId="0" fontId="0" fillId="0" borderId="3" xfId="0" applyFont="1" applyBorder="1" applyAlignment="1" applyProtection="1">
      <alignment horizontal="center" vertical="center" shrinkToFit="1"/>
    </xf>
    <xf numFmtId="0" fontId="0" fillId="0" borderId="4" xfId="0" applyFont="1" applyBorder="1" applyAlignment="1" applyProtection="1">
      <alignment horizontal="center" vertical="center" shrinkToFit="1"/>
    </xf>
    <xf numFmtId="178" fontId="0" fillId="2" borderId="5" xfId="0" applyNumberFormat="1" applyFont="1" applyFill="1" applyBorder="1" applyAlignment="1" applyProtection="1">
      <alignment horizontal="center" vertical="center" shrinkToFit="1"/>
      <protection locked="0"/>
    </xf>
    <xf numFmtId="178" fontId="0" fillId="2" borderId="6" xfId="0" applyNumberFormat="1" applyFont="1" applyFill="1" applyBorder="1" applyAlignment="1" applyProtection="1">
      <alignment horizontal="center" vertical="center" shrinkToFit="1"/>
      <protection locked="0"/>
    </xf>
    <xf numFmtId="179" fontId="5" fillId="2" borderId="7" xfId="2" applyNumberFormat="1" applyFont="1" applyFill="1" applyBorder="1" applyAlignment="1" applyProtection="1">
      <alignment horizontal="right" vertical="center" shrinkToFit="1"/>
      <protection locked="0"/>
    </xf>
    <xf numFmtId="179" fontId="5" fillId="2" borderId="6" xfId="2" applyNumberFormat="1" applyFont="1" applyFill="1" applyBorder="1" applyAlignment="1" applyProtection="1">
      <alignment horizontal="right" vertical="center" shrinkToFit="1"/>
      <protection locked="0"/>
    </xf>
    <xf numFmtId="179" fontId="5" fillId="3" borderId="8" xfId="2" applyNumberFormat="1" applyFont="1" applyFill="1" applyBorder="1" applyAlignment="1" applyProtection="1">
      <alignment horizontal="right" vertical="center" shrinkToFit="1"/>
    </xf>
    <xf numFmtId="179" fontId="5" fillId="3" borderId="9" xfId="2" applyNumberFormat="1" applyFont="1" applyFill="1" applyBorder="1" applyAlignment="1" applyProtection="1">
      <alignment horizontal="right" vertical="center" shrinkToFit="1"/>
    </xf>
    <xf numFmtId="0" fontId="0" fillId="0" borderId="10" xfId="0" applyFont="1" applyBorder="1" applyAlignment="1" applyProtection="1">
      <alignment horizontal="center" vertical="center" shrinkToFit="1"/>
    </xf>
    <xf numFmtId="0" fontId="0" fillId="0" borderId="11" xfId="0" applyFont="1" applyBorder="1" applyAlignment="1" applyProtection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179" fontId="5" fillId="3" borderId="13" xfId="2" applyNumberFormat="1" applyFont="1" applyFill="1" applyBorder="1" applyAlignment="1" applyProtection="1">
      <alignment horizontal="right" vertical="center" shrinkToFit="1"/>
    </xf>
    <xf numFmtId="179" fontId="5" fillId="3" borderId="14" xfId="2" applyNumberFormat="1" applyFont="1" applyFill="1" applyBorder="1" applyAlignment="1" applyProtection="1">
      <alignment horizontal="right" vertical="center" shrinkToFit="1"/>
    </xf>
    <xf numFmtId="179" fontId="5" fillId="3" borderId="15" xfId="2" applyNumberFormat="1" applyFont="1" applyFill="1" applyBorder="1" applyAlignment="1" applyProtection="1">
      <alignment horizontal="right" vertical="center" shrinkToFit="1"/>
    </xf>
    <xf numFmtId="179" fontId="5" fillId="2" borderId="16" xfId="2" applyNumberFormat="1" applyFont="1" applyFill="1" applyBorder="1" applyAlignment="1" applyProtection="1">
      <alignment horizontal="right" vertical="center" shrinkToFit="1"/>
      <protection locked="0"/>
    </xf>
    <xf numFmtId="179" fontId="5" fillId="2" borderId="17" xfId="2" applyNumberFormat="1" applyFont="1" applyFill="1" applyBorder="1" applyAlignment="1" applyProtection="1">
      <alignment horizontal="right" vertical="center" shrinkToFit="1"/>
      <protection locked="0"/>
    </xf>
    <xf numFmtId="179" fontId="5" fillId="3" borderId="18" xfId="2" applyNumberFormat="1" applyFont="1" applyFill="1" applyBorder="1" applyAlignment="1" applyProtection="1">
      <alignment horizontal="right" vertical="center" shrinkToFit="1"/>
    </xf>
    <xf numFmtId="38" fontId="8" fillId="4" borderId="19" xfId="2" applyFont="1" applyFill="1" applyBorder="1" applyAlignment="1" applyProtection="1">
      <alignment horizontal="center" vertical="center" wrapText="1"/>
    </xf>
    <xf numFmtId="179" fontId="5" fillId="3" borderId="20" xfId="2" applyNumberFormat="1" applyFont="1" applyFill="1" applyBorder="1" applyAlignment="1" applyProtection="1">
      <alignment horizontal="right" vertical="center" shrinkToFit="1"/>
    </xf>
    <xf numFmtId="179" fontId="5" fillId="3" borderId="21" xfId="2" applyNumberFormat="1" applyFont="1" applyFill="1" applyBorder="1" applyAlignment="1" applyProtection="1">
      <alignment horizontal="right" vertical="center" shrinkToFit="1"/>
    </xf>
    <xf numFmtId="179" fontId="5" fillId="3" borderId="22" xfId="2" applyNumberFormat="1" applyFont="1" applyFill="1" applyBorder="1" applyAlignment="1" applyProtection="1">
      <alignment horizontal="right" vertical="center" shrinkToFit="1"/>
    </xf>
    <xf numFmtId="179" fontId="5" fillId="3" borderId="23" xfId="2" applyNumberFormat="1" applyFont="1" applyFill="1" applyBorder="1" applyAlignment="1" applyProtection="1">
      <alignment horizontal="right" vertical="center" shrinkToFit="1"/>
    </xf>
    <xf numFmtId="179" fontId="5" fillId="2" borderId="24" xfId="2" applyNumberFormat="1" applyFont="1" applyFill="1" applyBorder="1" applyAlignment="1" applyProtection="1">
      <alignment horizontal="right" vertical="center" shrinkToFit="1"/>
      <protection locked="0"/>
    </xf>
    <xf numFmtId="179" fontId="5" fillId="3" borderId="25" xfId="2" applyNumberFormat="1" applyFont="1" applyFill="1" applyBorder="1" applyAlignment="1" applyProtection="1">
      <alignment horizontal="right" vertical="center" shrinkToFit="1"/>
    </xf>
    <xf numFmtId="179" fontId="5" fillId="3" borderId="26" xfId="2" applyNumberFormat="1" applyFont="1" applyFill="1" applyBorder="1" applyAlignment="1" applyProtection="1">
      <alignment horizontal="right" vertical="center" shrinkToFit="1"/>
    </xf>
    <xf numFmtId="179" fontId="5" fillId="2" borderId="27" xfId="2" applyNumberFormat="1" applyFont="1" applyFill="1" applyBorder="1" applyAlignment="1" applyProtection="1">
      <alignment horizontal="right" vertical="center" shrinkToFit="1"/>
      <protection locked="0"/>
    </xf>
    <xf numFmtId="179" fontId="5" fillId="3" borderId="28" xfId="2" applyNumberFormat="1" applyFont="1" applyFill="1" applyBorder="1" applyAlignment="1" applyProtection="1">
      <alignment horizontal="right" vertical="center" shrinkToFit="1"/>
    </xf>
    <xf numFmtId="179" fontId="5" fillId="3" borderId="29" xfId="2" applyNumberFormat="1" applyFont="1" applyFill="1" applyBorder="1" applyAlignment="1" applyProtection="1">
      <alignment horizontal="right" vertical="center" shrinkToFit="1"/>
    </xf>
    <xf numFmtId="38" fontId="5" fillId="4" borderId="30" xfId="2" applyFont="1" applyFill="1" applyBorder="1" applyAlignment="1" applyProtection="1">
      <alignment horizontal="center" vertical="center" shrinkToFit="1"/>
    </xf>
    <xf numFmtId="180" fontId="5" fillId="3" borderId="5" xfId="1" applyNumberFormat="1" applyFont="1" applyFill="1" applyBorder="1" applyAlignment="1" applyProtection="1">
      <alignment horizontal="right" vertical="center" shrinkToFit="1"/>
    </xf>
    <xf numFmtId="9" fontId="0" fillId="0" borderId="31" xfId="0" applyNumberFormat="1" applyBorder="1" applyAlignment="1">
      <alignment horizontal="right" vertical="center" shrinkToFit="1"/>
    </xf>
    <xf numFmtId="180" fontId="5" fillId="3" borderId="32" xfId="1" applyNumberFormat="1" applyFont="1" applyFill="1" applyBorder="1" applyAlignment="1" applyProtection="1">
      <alignment horizontal="right" vertical="center" shrinkToFit="1"/>
    </xf>
    <xf numFmtId="0" fontId="0" fillId="4" borderId="0" xfId="0" applyFill="1" applyAlignment="1">
      <alignment vertical="center"/>
    </xf>
    <xf numFmtId="38" fontId="5" fillId="4" borderId="0" xfId="2" applyFont="1" applyFill="1" applyAlignment="1" applyProtection="1">
      <alignment horizontal="center" vertical="center" shrinkToFit="1"/>
    </xf>
    <xf numFmtId="177" fontId="5" fillId="4" borderId="0" xfId="2" applyNumberFormat="1" applyFont="1" applyFill="1" applyAlignment="1" applyProtection="1">
      <alignment horizontal="center" vertical="center" shrinkToFit="1"/>
    </xf>
    <xf numFmtId="0" fontId="7" fillId="4" borderId="0" xfId="0" applyFont="1" applyFill="1" applyBorder="1" applyAlignment="1" applyProtection="1">
      <alignment vertical="center"/>
    </xf>
    <xf numFmtId="0" fontId="7" fillId="4" borderId="0" xfId="0" applyFont="1" applyFill="1" applyBorder="1" applyAlignment="1" applyProtection="1">
      <alignment horizontal="left" indent="1"/>
    </xf>
    <xf numFmtId="177" fontId="7" fillId="4" borderId="0" xfId="0" applyNumberFormat="1" applyFont="1" applyFill="1" applyBorder="1" applyAlignment="1" applyProtection="1">
      <alignment horizontal="left" indent="1"/>
    </xf>
    <xf numFmtId="177" fontId="7" fillId="4" borderId="0" xfId="0" applyNumberFormat="1" applyFont="1" applyFill="1" applyBorder="1" applyAlignment="1" applyProtection="1">
      <alignment vertical="center"/>
    </xf>
    <xf numFmtId="0" fontId="6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0" xfId="0" applyFill="1">
      <alignment vertical="center"/>
    </xf>
    <xf numFmtId="0" fontId="0" fillId="4" borderId="0" xfId="0" applyFont="1" applyFill="1" applyAlignment="1">
      <alignment horizontal="right" vertical="center"/>
    </xf>
    <xf numFmtId="0" fontId="9" fillId="4" borderId="0" xfId="0" applyFont="1" applyFill="1" applyAlignment="1" applyProtection="1">
      <alignment horizontal="center" vertical="center"/>
      <protection locked="0"/>
    </xf>
    <xf numFmtId="0" fontId="6" fillId="4" borderId="0" xfId="0" applyFont="1" applyFill="1">
      <alignment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horizontal="left" vertical="center" shrinkToFit="1"/>
    </xf>
    <xf numFmtId="0" fontId="0" fillId="4" borderId="0" xfId="0" applyFont="1" applyFill="1" applyAlignment="1" applyProtection="1">
      <alignment horizontal="center" vertical="center" shrinkToFit="1"/>
    </xf>
    <xf numFmtId="176" fontId="0" fillId="4" borderId="0" xfId="0" applyNumberFormat="1" applyFont="1" applyFill="1" applyAlignment="1" applyProtection="1">
      <alignment horizontal="center" vertical="center" shrinkToFit="1"/>
    </xf>
    <xf numFmtId="0" fontId="0" fillId="4" borderId="33" xfId="0" applyFont="1" applyFill="1" applyBorder="1" applyAlignment="1" applyProtection="1">
      <alignment horizontal="center" vertical="center" shrinkToFit="1"/>
    </xf>
    <xf numFmtId="178" fontId="0" fillId="4" borderId="0" xfId="0" applyNumberFormat="1" applyFont="1" applyFill="1" applyBorder="1" applyAlignment="1" applyProtection="1">
      <alignment horizontal="center" vertical="center" shrinkToFit="1"/>
    </xf>
    <xf numFmtId="0" fontId="0" fillId="4" borderId="0" xfId="0" applyFill="1" applyBorder="1" applyAlignment="1">
      <alignment vertical="center" shrinkToFit="1"/>
    </xf>
    <xf numFmtId="0" fontId="0" fillId="4" borderId="0" xfId="0" applyFont="1" applyFill="1" applyBorder="1" applyAlignment="1" applyProtection="1">
      <alignment horizontal="center" vertical="center" shrinkToFit="1"/>
    </xf>
    <xf numFmtId="0" fontId="0" fillId="4" borderId="34" xfId="0" applyFill="1" applyBorder="1" applyAlignment="1">
      <alignment vertical="center" shrinkToFit="1"/>
    </xf>
    <xf numFmtId="178" fontId="0" fillId="4" borderId="0" xfId="0" applyNumberFormat="1" applyFont="1" applyFill="1" applyBorder="1" applyAlignment="1" applyProtection="1">
      <alignment horizontal="center" vertical="center" shrinkToFit="1"/>
      <protection locked="0"/>
    </xf>
    <xf numFmtId="9" fontId="5" fillId="4" borderId="0" xfId="1" applyFont="1" applyFill="1" applyBorder="1" applyAlignment="1" applyProtection="1">
      <alignment horizontal="center" vertical="center" shrinkToFit="1"/>
    </xf>
    <xf numFmtId="179" fontId="5" fillId="4" borderId="0" xfId="2" applyNumberFormat="1" applyFont="1" applyFill="1" applyBorder="1" applyAlignment="1" applyProtection="1">
      <alignment horizontal="center" vertical="center" shrinkToFit="1"/>
      <protection locked="0"/>
    </xf>
    <xf numFmtId="0" fontId="7" fillId="4" borderId="0" xfId="0" applyFont="1" applyFill="1" applyAlignment="1" applyProtection="1">
      <alignment horizontal="left" vertical="center"/>
    </xf>
    <xf numFmtId="176" fontId="7" fillId="4" borderId="0" xfId="0" applyNumberFormat="1" applyFont="1" applyFill="1" applyAlignment="1" applyProtection="1">
      <alignment horizontal="left" vertical="center"/>
    </xf>
    <xf numFmtId="38" fontId="7" fillId="4" borderId="0" xfId="2" applyFont="1" applyFill="1" applyAlignment="1" applyProtection="1">
      <alignment horizontal="left" vertical="center"/>
    </xf>
    <xf numFmtId="179" fontId="5" fillId="4" borderId="0" xfId="2" applyNumberFormat="1" applyFont="1" applyFill="1" applyBorder="1" applyAlignment="1" applyProtection="1">
      <alignment horizontal="center" vertical="center" shrinkToFit="1"/>
    </xf>
    <xf numFmtId="177" fontId="7" fillId="4" borderId="0" xfId="2" applyNumberFormat="1" applyFont="1" applyFill="1" applyAlignment="1" applyProtection="1">
      <alignment horizontal="left" vertical="center"/>
    </xf>
    <xf numFmtId="38" fontId="5" fillId="4" borderId="35" xfId="2" applyFont="1" applyFill="1" applyBorder="1" applyAlignment="1" applyProtection="1">
      <alignment horizontal="center" vertical="center" shrinkToFit="1"/>
    </xf>
    <xf numFmtId="38" fontId="5" fillId="4" borderId="30" xfId="2" applyFont="1" applyFill="1" applyBorder="1" applyAlignment="1" applyProtection="1">
      <alignment horizontal="center" vertical="center" shrinkToFit="1"/>
    </xf>
    <xf numFmtId="0" fontId="0" fillId="5" borderId="0" xfId="0" applyFill="1">
      <alignment vertical="center"/>
    </xf>
    <xf numFmtId="0" fontId="6" fillId="5" borderId="0" xfId="0" applyFont="1" applyFill="1">
      <alignment vertical="center"/>
    </xf>
    <xf numFmtId="9" fontId="0" fillId="5" borderId="0" xfId="0" applyNumberFormat="1" applyFill="1">
      <alignment vertical="center"/>
    </xf>
    <xf numFmtId="0" fontId="0" fillId="5" borderId="0" xfId="0" applyFill="1" applyBorder="1">
      <alignment vertical="center"/>
    </xf>
    <xf numFmtId="178" fontId="0" fillId="5" borderId="0" xfId="0" applyNumberFormat="1" applyFill="1">
      <alignment vertical="center"/>
    </xf>
    <xf numFmtId="178" fontId="0" fillId="5" borderId="0" xfId="0" applyNumberFormat="1" applyFill="1" applyBorder="1">
      <alignment vertical="center"/>
    </xf>
    <xf numFmtId="0" fontId="7" fillId="4" borderId="0" xfId="0" applyFont="1" applyFill="1" applyAlignment="1" applyProtection="1">
      <alignment vertical="center" wrapText="1"/>
    </xf>
    <xf numFmtId="0" fontId="7" fillId="4" borderId="0" xfId="0" applyFont="1" applyFill="1" applyAlignment="1">
      <alignment vertical="center"/>
    </xf>
    <xf numFmtId="0" fontId="0" fillId="4" borderId="0" xfId="0" applyFont="1" applyFill="1" applyAlignment="1">
      <alignment vertical="center" wrapText="1"/>
    </xf>
    <xf numFmtId="0" fontId="0" fillId="4" borderId="0" xfId="0" applyFill="1" applyAlignment="1">
      <alignment vertical="center" wrapText="1"/>
    </xf>
    <xf numFmtId="0" fontId="0" fillId="4" borderId="0" xfId="0" applyFill="1" applyAlignment="1">
      <alignment vertical="center"/>
    </xf>
    <xf numFmtId="38" fontId="5" fillId="4" borderId="36" xfId="2" applyFont="1" applyFill="1" applyBorder="1" applyAlignment="1" applyProtection="1">
      <alignment horizontal="center" vertical="center" wrapText="1" shrinkToFit="1"/>
    </xf>
    <xf numFmtId="0" fontId="0" fillId="0" borderId="21" xfId="0" applyFont="1" applyBorder="1" applyAlignment="1">
      <alignment horizontal="center" vertical="center" shrinkToFit="1"/>
    </xf>
    <xf numFmtId="177" fontId="10" fillId="4" borderId="37" xfId="2" applyNumberFormat="1" applyFont="1" applyFill="1" applyBorder="1" applyAlignment="1" applyProtection="1">
      <alignment horizontal="center" vertical="center" wrapText="1" shrinkToFit="1"/>
    </xf>
    <xf numFmtId="0" fontId="0" fillId="0" borderId="8" xfId="0" applyFont="1" applyBorder="1" applyAlignment="1">
      <alignment horizontal="center" vertical="center" shrinkToFit="1"/>
    </xf>
    <xf numFmtId="0" fontId="0" fillId="0" borderId="7" xfId="0" applyFont="1" applyBorder="1" applyAlignment="1" applyProtection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16" xfId="0" applyFont="1" applyBorder="1" applyAlignment="1" applyProtection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35" xfId="0" applyFont="1" applyBorder="1" applyAlignment="1" applyProtection="1">
      <alignment horizontal="center" vertical="center" shrinkToFit="1"/>
    </xf>
    <xf numFmtId="0" fontId="0" fillId="0" borderId="40" xfId="0" applyBorder="1" applyAlignment="1">
      <alignment vertical="center" shrinkToFit="1"/>
    </xf>
    <xf numFmtId="0" fontId="0" fillId="0" borderId="41" xfId="0" applyFont="1" applyBorder="1" applyAlignment="1" applyProtection="1">
      <alignment horizontal="center" vertical="center" shrinkToFit="1"/>
    </xf>
    <xf numFmtId="0" fontId="0" fillId="0" borderId="42" xfId="0" applyBorder="1" applyAlignment="1">
      <alignment vertical="center" shrinkToFit="1"/>
    </xf>
    <xf numFmtId="0" fontId="7" fillId="2" borderId="3" xfId="0" applyFont="1" applyFill="1" applyBorder="1" applyAlignment="1" applyProtection="1">
      <alignment horizontal="left" vertical="center"/>
      <protection locked="0"/>
    </xf>
    <xf numFmtId="0" fontId="0" fillId="0" borderId="3" xfId="0" applyBorder="1" applyAlignment="1">
      <alignment vertical="center"/>
    </xf>
    <xf numFmtId="0" fontId="0" fillId="0" borderId="3" xfId="0" applyFont="1" applyBorder="1" applyAlignment="1">
      <alignment horizontal="left" vertical="center"/>
    </xf>
    <xf numFmtId="0" fontId="0" fillId="2" borderId="3" xfId="0" applyFill="1" applyBorder="1" applyAlignment="1">
      <alignment vertical="center"/>
    </xf>
    <xf numFmtId="0" fontId="0" fillId="4" borderId="43" xfId="0" applyFont="1" applyFill="1" applyBorder="1" applyAlignment="1" applyProtection="1">
      <alignment horizontal="center" vertical="center" wrapText="1" shrinkToFit="1"/>
    </xf>
    <xf numFmtId="0" fontId="0" fillId="0" borderId="44" xfId="0" applyFont="1" applyBorder="1" applyAlignment="1">
      <alignment vertical="center" shrinkToFit="1"/>
    </xf>
    <xf numFmtId="0" fontId="0" fillId="4" borderId="45" xfId="0" applyFont="1" applyFill="1" applyBorder="1" applyAlignment="1" applyProtection="1">
      <alignment horizontal="center" vertical="center" wrapText="1"/>
    </xf>
    <xf numFmtId="0" fontId="0" fillId="0" borderId="46" xfId="0" applyFont="1" applyBorder="1" applyAlignment="1">
      <alignment horizontal="center" vertical="center"/>
    </xf>
    <xf numFmtId="0" fontId="10" fillId="4" borderId="47" xfId="0" applyFont="1" applyFill="1" applyBorder="1" applyAlignment="1" applyProtection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176" fontId="0" fillId="4" borderId="48" xfId="0" applyNumberFormat="1" applyFont="1" applyFill="1" applyBorder="1" applyAlignment="1" applyProtection="1">
      <alignment horizontal="center" vertical="center" shrinkToFit="1"/>
    </xf>
    <xf numFmtId="0" fontId="0" fillId="0" borderId="49" xfId="0" applyFont="1" applyBorder="1" applyAlignment="1">
      <alignment horizontal="center" vertical="center" shrinkToFit="1"/>
    </xf>
    <xf numFmtId="38" fontId="11" fillId="0" borderId="50" xfId="2" applyFont="1" applyBorder="1" applyAlignment="1" applyProtection="1">
      <alignment horizontal="center" vertical="center" shrinkToFit="1"/>
    </xf>
    <xf numFmtId="0" fontId="11" fillId="0" borderId="51" xfId="0" applyFont="1" applyBorder="1" applyAlignment="1">
      <alignment horizontal="center" vertical="center" shrinkToFit="1"/>
    </xf>
    <xf numFmtId="0" fontId="11" fillId="0" borderId="52" xfId="0" applyFont="1" applyBorder="1" applyAlignment="1">
      <alignment horizontal="center" vertical="center" shrinkToFit="1"/>
    </xf>
    <xf numFmtId="0" fontId="0" fillId="4" borderId="0" xfId="0" applyFill="1" applyAlignment="1">
      <alignment horizontal="right" vertical="center"/>
    </xf>
    <xf numFmtId="0" fontId="0" fillId="2" borderId="0" xfId="0" applyFill="1" applyAlignment="1">
      <alignment vertical="center"/>
    </xf>
    <xf numFmtId="0" fontId="9" fillId="2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579781</xdr:colOff>
      <xdr:row>2</xdr:row>
      <xdr:rowOff>132522</xdr:rowOff>
    </xdr:from>
    <xdr:to>
      <xdr:col>9</xdr:col>
      <xdr:colOff>861390</xdr:colOff>
      <xdr:row>5</xdr:row>
      <xdr:rowOff>16566</xdr:rowOff>
    </xdr:to>
    <xdr:sp macro="" textlink="">
      <xdr:nvSpPr>
        <xdr:cNvPr id="3" name="フローチャート: 処理 2">
          <a:extLst>
            <a:ext uri="{FF2B5EF4-FFF2-40B4-BE49-F238E27FC236}">
              <a16:creationId xmlns:a16="http://schemas.microsoft.com/office/drawing/2014/main" id="{50318232-2076-4002-BC38-ABF98B8F6752}"/>
            </a:ext>
          </a:extLst>
        </xdr:cNvPr>
        <xdr:cNvSpPr/>
      </xdr:nvSpPr>
      <xdr:spPr>
        <a:xfrm>
          <a:off x="9676156" y="303972"/>
          <a:ext cx="281609" cy="274569"/>
        </a:xfrm>
        <a:prstGeom prst="flowChartProcess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印</a:t>
          </a:r>
        </a:p>
      </xdr:txBody>
    </xdr:sp>
    <xdr:clientData/>
  </xdr:twoCellAnchor>
  <xdr:twoCellAnchor>
    <xdr:from>
      <xdr:col>11</xdr:col>
      <xdr:colOff>209550</xdr:colOff>
      <xdr:row>0</xdr:row>
      <xdr:rowOff>60463</xdr:rowOff>
    </xdr:from>
    <xdr:to>
      <xdr:col>15</xdr:col>
      <xdr:colOff>114301</xdr:colOff>
      <xdr:row>5</xdr:row>
      <xdr:rowOff>9526</xdr:rowOff>
    </xdr:to>
    <xdr:sp macro="" textlink="">
      <xdr:nvSpPr>
        <xdr:cNvPr id="4" name="四角形吹き出し 5">
          <a:extLst>
            <a:ext uri="{FF2B5EF4-FFF2-40B4-BE49-F238E27FC236}">
              <a16:creationId xmlns:a16="http://schemas.microsoft.com/office/drawing/2014/main" id="{30C5CD16-1840-4367-B7F4-474511629C22}"/>
            </a:ext>
          </a:extLst>
        </xdr:cNvPr>
        <xdr:cNvSpPr/>
      </xdr:nvSpPr>
      <xdr:spPr>
        <a:xfrm>
          <a:off x="10448925" y="60463"/>
          <a:ext cx="3143251" cy="682488"/>
        </a:xfrm>
        <a:prstGeom prst="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100" b="1">
              <a:solidFill>
                <a:srgbClr val="FF0000"/>
              </a:solidFill>
            </a:rPr>
            <a:t>平成２９年度以前の採択課題は本様式を、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 b="1">
              <a:solidFill>
                <a:srgbClr val="FF0000"/>
              </a:solidFill>
            </a:rPr>
            <a:t>平成３０年度採択以降の採択課題は、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 b="1">
              <a:solidFill>
                <a:srgbClr val="FF0000"/>
              </a:solidFill>
            </a:rPr>
            <a:t>経理様式１７（人件費精算書）を使用してください。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11</xdr:col>
      <xdr:colOff>238125</xdr:colOff>
      <xdr:row>13</xdr:row>
      <xdr:rowOff>381000</xdr:rowOff>
    </xdr:from>
    <xdr:to>
      <xdr:col>14</xdr:col>
      <xdr:colOff>704850</xdr:colOff>
      <xdr:row>15</xdr:row>
      <xdr:rowOff>104775</xdr:rowOff>
    </xdr:to>
    <xdr:sp macro="" textlink="">
      <xdr:nvSpPr>
        <xdr:cNvPr id="15" name="四角形: 角を丸くする 14">
          <a:extLst>
            <a:ext uri="{FF2B5EF4-FFF2-40B4-BE49-F238E27FC236}">
              <a16:creationId xmlns:a16="http://schemas.microsoft.com/office/drawing/2014/main" id="{B64B670C-30FF-4A77-8023-899687A8A575}"/>
            </a:ext>
          </a:extLst>
        </xdr:cNvPr>
        <xdr:cNvSpPr/>
      </xdr:nvSpPr>
      <xdr:spPr>
        <a:xfrm>
          <a:off x="10477500" y="2638425"/>
          <a:ext cx="2895600" cy="333375"/>
        </a:xfrm>
        <a:prstGeom prst="roundRect">
          <a:avLst/>
        </a:prstGeom>
        <a:solidFill>
          <a:schemeClr val="bg1"/>
        </a:solidFill>
        <a:ln w="28575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+mn-ea"/>
              <a:ea typeface="+mn-ea"/>
            </a:rPr>
            <a:t>黄色のセルのみご入力ください。</a:t>
          </a:r>
        </a:p>
      </xdr:txBody>
    </xdr:sp>
    <xdr:clientData/>
  </xdr:twoCellAnchor>
  <xdr:twoCellAnchor>
    <xdr:from>
      <xdr:col>11</xdr:col>
      <xdr:colOff>200025</xdr:colOff>
      <xdr:row>22</xdr:row>
      <xdr:rowOff>114300</xdr:rowOff>
    </xdr:from>
    <xdr:to>
      <xdr:col>14</xdr:col>
      <xdr:colOff>666750</xdr:colOff>
      <xdr:row>29</xdr:row>
      <xdr:rowOff>28575</xdr:rowOff>
    </xdr:to>
    <xdr:sp macro="" textlink="">
      <xdr:nvSpPr>
        <xdr:cNvPr id="16" name="四角形: 角を丸くする 15">
          <a:extLst>
            <a:ext uri="{FF2B5EF4-FFF2-40B4-BE49-F238E27FC236}">
              <a16:creationId xmlns:a16="http://schemas.microsoft.com/office/drawing/2014/main" id="{29F3E06D-B56B-4BE0-A7C7-AB7FA2644FEF}"/>
            </a:ext>
          </a:extLst>
        </xdr:cNvPr>
        <xdr:cNvSpPr/>
      </xdr:nvSpPr>
      <xdr:spPr>
        <a:xfrm>
          <a:off x="10439400" y="4448175"/>
          <a:ext cx="2895600" cy="1381125"/>
        </a:xfrm>
        <a:prstGeom prst="roundRect">
          <a:avLst/>
        </a:prstGeom>
        <a:solidFill>
          <a:schemeClr val="bg1"/>
        </a:solidFill>
        <a:ln w="28575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下段</a:t>
          </a:r>
          <a:r>
            <a:rPr kumimoji="1"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、◎</a:t>
          </a:r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に記載してある内容にご留意ください。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◎消費税相当額を別途算出し、費目その他に計上する場合は、通勤手当は除いてください。</a:t>
          </a:r>
          <a:endParaRPr lang="ja-JP" altLang="ja-JP">
            <a:solidFill>
              <a:sysClr val="windowText" lastClr="000000"/>
            </a:solidFill>
            <a:effectLst/>
          </a:endParaRPr>
        </a:p>
      </xdr:txBody>
    </xdr:sp>
    <xdr:clientData/>
  </xdr:twoCellAnchor>
  <xdr:oneCellAnchor>
    <xdr:from>
      <xdr:col>11</xdr:col>
      <xdr:colOff>266700</xdr:colOff>
      <xdr:row>5</xdr:row>
      <xdr:rowOff>295275</xdr:rowOff>
    </xdr:from>
    <xdr:ext cx="2667000" cy="523875"/>
    <xdr:sp macro="" textlink="">
      <xdr:nvSpPr>
        <xdr:cNvPr id="19" name="AutoShape 3">
          <a:extLst>
            <a:ext uri="{FF2B5EF4-FFF2-40B4-BE49-F238E27FC236}">
              <a16:creationId xmlns:a16="http://schemas.microsoft.com/office/drawing/2014/main" id="{F2D11C38-14F6-4718-9070-D4B2D0C4ABB7}"/>
            </a:ext>
          </a:extLst>
        </xdr:cNvPr>
        <xdr:cNvSpPr>
          <a:spLocks noChangeArrowheads="1"/>
        </xdr:cNvSpPr>
      </xdr:nvSpPr>
      <xdr:spPr bwMode="auto">
        <a:xfrm>
          <a:off x="10506075" y="1028700"/>
          <a:ext cx="2667000" cy="523875"/>
        </a:xfrm>
        <a:prstGeom prst="wedgeRectCallout">
          <a:avLst>
            <a:gd name="adj1" fmla="val -57076"/>
            <a:gd name="adj2" fmla="val -101960"/>
          </a:avLst>
        </a:prstGeom>
        <a:solidFill>
          <a:sysClr val="window" lastClr="FFFFFF"/>
        </a:solidFill>
        <a:ln w="12700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</xdr:spPr>
      <xdr:txBody>
        <a:bodyPr vertOverflow="clip" wrap="square" lIns="72000" tIns="36000" rIns="72000" bIns="36000" anchor="ctr" upright="1"/>
        <a:lstStyle/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1" u="none" strike="noStrike" kern="0" cap="none" spc="0" normalizeH="0" baseline="0" noProof="0">
              <a:ln>
                <a:noFill/>
              </a:ln>
              <a:solidFill>
                <a:srgbClr val="3366FF"/>
              </a:solidFill>
              <a:effectLst/>
              <a:uLnTx/>
              <a:uFillTx/>
              <a:latin typeface="ＭＳ Ｐゴシック"/>
              <a:ea typeface="+mn-ea"/>
            </a:rPr>
            <a:t>給与を統括する部署（人事部等）の組織印もしくは役職印を押印してください。</a:t>
          </a:r>
          <a:endParaRPr kumimoji="0" lang="en-US" altLang="ja-JP" sz="1100" b="0" i="1" u="none" strike="noStrike" kern="0" cap="none" spc="0" normalizeH="0" baseline="0" noProof="0">
            <a:ln>
              <a:noFill/>
            </a:ln>
            <a:solidFill>
              <a:srgbClr val="3366FF"/>
            </a:solidFill>
            <a:effectLst/>
            <a:uLnTx/>
            <a:uFillTx/>
            <a:latin typeface="ＭＳ Ｐゴシック"/>
            <a:ea typeface="ＭＳ Ｐゴシック" panose="020B0600070205080204" pitchFamily="50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tabSelected="1" view="pageBreakPreview" zoomScaleNormal="100" zoomScaleSheetLayoutView="100" workbookViewId="0">
      <selection activeCell="I2" sqref="I2:J2"/>
    </sheetView>
  </sheetViews>
  <sheetFormatPr defaultRowHeight="13.5" x14ac:dyDescent="0.15"/>
  <cols>
    <col min="1" max="1" width="14.875" customWidth="1"/>
    <col min="2" max="3" width="13.625" customWidth="1"/>
    <col min="4" max="4" width="12.625" customWidth="1"/>
    <col min="5" max="8" width="12.875" customWidth="1"/>
    <col min="9" max="10" width="13.625" customWidth="1"/>
    <col min="11" max="11" width="0.875" customWidth="1"/>
    <col min="12" max="16" width="10.625" style="69" customWidth="1"/>
    <col min="17" max="17" width="3.5" customWidth="1"/>
  </cols>
  <sheetData>
    <row r="1" spans="1:16" x14ac:dyDescent="0.15">
      <c r="A1" s="46"/>
      <c r="B1" s="46"/>
      <c r="C1" s="46"/>
      <c r="D1" s="46"/>
      <c r="E1" s="46"/>
      <c r="F1" s="46"/>
      <c r="G1" s="46"/>
      <c r="H1" s="46"/>
      <c r="I1" s="109" t="s">
        <v>36</v>
      </c>
      <c r="J1" s="109"/>
    </row>
    <row r="2" spans="1:16" ht="13.5" customHeight="1" x14ac:dyDescent="0.15">
      <c r="A2" s="46"/>
      <c r="B2" s="46"/>
      <c r="C2" s="46"/>
      <c r="D2" s="46"/>
      <c r="E2" s="46"/>
      <c r="F2" s="46"/>
      <c r="G2" s="46"/>
      <c r="H2" s="47" t="s">
        <v>27</v>
      </c>
      <c r="I2" s="110"/>
      <c r="J2" s="110"/>
    </row>
    <row r="3" spans="1:16" s="1" customFormat="1" ht="13.5" customHeight="1" x14ac:dyDescent="0.15">
      <c r="A3" s="48"/>
      <c r="B3" s="44"/>
      <c r="C3" s="44"/>
      <c r="D3" s="44"/>
      <c r="E3" s="44"/>
      <c r="F3" s="44"/>
      <c r="G3" s="44"/>
      <c r="H3" s="47" t="s">
        <v>25</v>
      </c>
      <c r="I3" s="110"/>
      <c r="J3" s="110"/>
      <c r="L3" s="70"/>
      <c r="M3" s="70"/>
      <c r="N3" s="70"/>
      <c r="O3" s="70"/>
      <c r="P3" s="70"/>
    </row>
    <row r="4" spans="1:16" s="1" customFormat="1" ht="13.5" customHeight="1" x14ac:dyDescent="0.15">
      <c r="A4" s="48"/>
      <c r="B4" s="44"/>
      <c r="C4" s="44"/>
      <c r="D4" s="44"/>
      <c r="E4" s="44"/>
      <c r="F4" s="44"/>
      <c r="G4" s="44"/>
      <c r="H4" s="47" t="s">
        <v>24</v>
      </c>
      <c r="I4" s="110"/>
      <c r="J4" s="110"/>
      <c r="L4" s="70"/>
      <c r="M4" s="70"/>
      <c r="N4" s="70"/>
      <c r="O4" s="70"/>
      <c r="P4" s="70"/>
    </row>
    <row r="5" spans="1:16" s="1" customFormat="1" ht="3.75" customHeight="1" x14ac:dyDescent="0.15">
      <c r="A5" s="48"/>
      <c r="B5" s="44"/>
      <c r="C5" s="44"/>
      <c r="D5" s="44"/>
      <c r="E5" s="44"/>
      <c r="F5" s="44"/>
      <c r="G5" s="44"/>
      <c r="H5" s="44"/>
      <c r="I5" s="44"/>
      <c r="J5" s="44"/>
      <c r="L5" s="70"/>
      <c r="M5" s="70"/>
      <c r="N5" s="70"/>
      <c r="O5" s="70"/>
      <c r="P5" s="70"/>
    </row>
    <row r="6" spans="1:16" s="1" customFormat="1" ht="24" customHeight="1" x14ac:dyDescent="0.15">
      <c r="A6" s="49"/>
      <c r="B6" s="49"/>
      <c r="C6" s="111" t="s">
        <v>39</v>
      </c>
      <c r="D6" s="112"/>
      <c r="E6" s="112"/>
      <c r="F6" s="112"/>
      <c r="G6" s="112"/>
      <c r="H6" s="112"/>
      <c r="I6" s="45"/>
      <c r="J6" s="44"/>
      <c r="L6" s="70"/>
      <c r="M6" s="70"/>
      <c r="N6" s="70"/>
      <c r="O6" s="70"/>
      <c r="P6" s="70"/>
    </row>
    <row r="7" spans="1:16" ht="5.25" customHeight="1" x14ac:dyDescent="0.15">
      <c r="A7" s="50"/>
      <c r="B7" s="50"/>
      <c r="C7" s="37"/>
      <c r="D7" s="37"/>
      <c r="E7" s="37"/>
      <c r="F7" s="37"/>
      <c r="G7" s="37"/>
      <c r="H7" s="37"/>
      <c r="I7" s="38"/>
      <c r="J7" s="39"/>
    </row>
    <row r="8" spans="1:16" ht="17.100000000000001" customHeight="1" x14ac:dyDescent="0.15">
      <c r="A8" s="2" t="s">
        <v>0</v>
      </c>
      <c r="B8" s="94"/>
      <c r="C8" s="94"/>
      <c r="D8" s="94"/>
      <c r="E8" s="95"/>
      <c r="F8" s="40"/>
      <c r="G8" s="40"/>
      <c r="H8" s="40"/>
      <c r="I8" s="41"/>
      <c r="J8" s="42"/>
    </row>
    <row r="9" spans="1:16" ht="17.100000000000001" customHeight="1" x14ac:dyDescent="0.15">
      <c r="A9" s="3" t="s">
        <v>40</v>
      </c>
      <c r="B9" s="94"/>
      <c r="C9" s="94"/>
      <c r="D9" s="94"/>
      <c r="E9" s="95"/>
      <c r="F9" s="40"/>
      <c r="G9" s="40"/>
      <c r="H9" s="40"/>
      <c r="I9" s="40"/>
      <c r="J9" s="43"/>
    </row>
    <row r="10" spans="1:16" ht="17.100000000000001" customHeight="1" x14ac:dyDescent="0.15">
      <c r="A10" s="4" t="s">
        <v>1</v>
      </c>
      <c r="B10" s="94" t="str">
        <f>IF(I2=""," ",I2)</f>
        <v xml:space="preserve"> </v>
      </c>
      <c r="C10" s="96"/>
      <c r="D10" s="96"/>
      <c r="E10" s="95"/>
      <c r="F10" s="40"/>
      <c r="G10" s="40"/>
      <c r="H10" s="40"/>
      <c r="I10" s="40"/>
      <c r="J10" s="43"/>
    </row>
    <row r="11" spans="1:16" ht="17.100000000000001" customHeight="1" x14ac:dyDescent="0.15">
      <c r="A11" s="5" t="s">
        <v>2</v>
      </c>
      <c r="B11" s="97"/>
      <c r="C11" s="97"/>
      <c r="D11" s="97"/>
      <c r="E11" s="97"/>
      <c r="F11" s="40"/>
      <c r="G11" s="40"/>
      <c r="H11" s="40"/>
      <c r="I11" s="40"/>
      <c r="J11" s="43"/>
    </row>
    <row r="12" spans="1:16" ht="5.25" customHeight="1" thickBot="1" x14ac:dyDescent="0.2">
      <c r="A12" s="51"/>
      <c r="B12" s="52"/>
      <c r="C12" s="52"/>
      <c r="D12" s="53"/>
      <c r="E12" s="38"/>
      <c r="F12" s="38"/>
      <c r="G12" s="38"/>
      <c r="H12" s="38"/>
      <c r="I12" s="38"/>
      <c r="J12" s="39"/>
    </row>
    <row r="13" spans="1:16" ht="19.5" customHeight="1" x14ac:dyDescent="0.15">
      <c r="A13" s="98" t="s">
        <v>3</v>
      </c>
      <c r="B13" s="100" t="s">
        <v>37</v>
      </c>
      <c r="C13" s="102" t="s">
        <v>4</v>
      </c>
      <c r="D13" s="104" t="s">
        <v>22</v>
      </c>
      <c r="E13" s="106" t="s">
        <v>26</v>
      </c>
      <c r="F13" s="107"/>
      <c r="G13" s="107"/>
      <c r="H13" s="108"/>
      <c r="I13" s="80" t="s">
        <v>23</v>
      </c>
      <c r="J13" s="82" t="s">
        <v>32</v>
      </c>
    </row>
    <row r="14" spans="1:16" ht="31.5" customHeight="1" x14ac:dyDescent="0.15">
      <c r="A14" s="99"/>
      <c r="B14" s="101"/>
      <c r="C14" s="103"/>
      <c r="D14" s="105"/>
      <c r="E14" s="67" t="s">
        <v>30</v>
      </c>
      <c r="F14" s="68" t="s">
        <v>31</v>
      </c>
      <c r="G14" s="33" t="s">
        <v>5</v>
      </c>
      <c r="H14" s="22" t="s">
        <v>6</v>
      </c>
      <c r="I14" s="81"/>
      <c r="J14" s="83"/>
    </row>
    <row r="15" spans="1:16" ht="17.100000000000001" customHeight="1" x14ac:dyDescent="0.15">
      <c r="A15" s="6" t="s">
        <v>7</v>
      </c>
      <c r="B15" s="7"/>
      <c r="C15" s="8"/>
      <c r="D15" s="34">
        <f>IF(AND(B15="",C15=0),0,ROUNDDOWN(C15/B15,3))</f>
        <v>0</v>
      </c>
      <c r="E15" s="9"/>
      <c r="F15" s="10"/>
      <c r="G15" s="10"/>
      <c r="H15" s="27"/>
      <c r="I15" s="24">
        <f>IF(SUM(E15:H15)="","",SUM(E15:H15))</f>
        <v>0</v>
      </c>
      <c r="J15" s="11">
        <f>IF(I15="","",ROUNDDOWN(I15*D15,0))</f>
        <v>0</v>
      </c>
    </row>
    <row r="16" spans="1:16" ht="17.100000000000001" customHeight="1" x14ac:dyDescent="0.15">
      <c r="A16" s="6" t="s">
        <v>8</v>
      </c>
      <c r="B16" s="7"/>
      <c r="C16" s="8"/>
      <c r="D16" s="34">
        <f>IF(AND(B16="",C16=""),0,ROUNDDOWN(C16/B16,3))</f>
        <v>0</v>
      </c>
      <c r="E16" s="9"/>
      <c r="F16" s="10"/>
      <c r="G16" s="10"/>
      <c r="H16" s="27"/>
      <c r="I16" s="24">
        <f t="shared" ref="I16:I26" si="0">IF(SUM(E16:H16)="","",SUM(E16:H16))</f>
        <v>0</v>
      </c>
      <c r="J16" s="11">
        <f>IF(I16="","",ROUNDDOWN(I16*D16,0))</f>
        <v>0</v>
      </c>
      <c r="L16" s="71"/>
    </row>
    <row r="17" spans="1:16" ht="17.100000000000001" customHeight="1" x14ac:dyDescent="0.15">
      <c r="A17" s="6" t="s">
        <v>9</v>
      </c>
      <c r="B17" s="7"/>
      <c r="C17" s="8"/>
      <c r="D17" s="34">
        <f t="shared" ref="D17:D26" si="1">IF(AND(B17="",C17=""),0,ROUNDDOWN(C17/B17,3))</f>
        <v>0</v>
      </c>
      <c r="E17" s="9"/>
      <c r="F17" s="10"/>
      <c r="G17" s="10"/>
      <c r="H17" s="27"/>
      <c r="I17" s="24">
        <f t="shared" si="0"/>
        <v>0</v>
      </c>
      <c r="J17" s="11">
        <f t="shared" ref="J17:J25" si="2">IF(I17="","",ROUNDDOWN(I17*D17,0))</f>
        <v>0</v>
      </c>
    </row>
    <row r="18" spans="1:16" ht="17.100000000000001" customHeight="1" x14ac:dyDescent="0.15">
      <c r="A18" s="6" t="s">
        <v>10</v>
      </c>
      <c r="B18" s="7"/>
      <c r="C18" s="8"/>
      <c r="D18" s="34">
        <f t="shared" si="1"/>
        <v>0</v>
      </c>
      <c r="E18" s="9"/>
      <c r="F18" s="10"/>
      <c r="G18" s="10"/>
      <c r="H18" s="27"/>
      <c r="I18" s="24">
        <f t="shared" si="0"/>
        <v>0</v>
      </c>
      <c r="J18" s="11">
        <f t="shared" si="2"/>
        <v>0</v>
      </c>
      <c r="N18" s="72"/>
      <c r="O18" s="72"/>
      <c r="P18" s="72"/>
    </row>
    <row r="19" spans="1:16" ht="17.100000000000001" customHeight="1" x14ac:dyDescent="0.15">
      <c r="A19" s="6" t="s">
        <v>11</v>
      </c>
      <c r="B19" s="7"/>
      <c r="C19" s="8"/>
      <c r="D19" s="34">
        <f t="shared" si="1"/>
        <v>0</v>
      </c>
      <c r="E19" s="9"/>
      <c r="F19" s="10"/>
      <c r="G19" s="10"/>
      <c r="H19" s="27"/>
      <c r="I19" s="24">
        <f t="shared" si="0"/>
        <v>0</v>
      </c>
      <c r="J19" s="11">
        <f t="shared" si="2"/>
        <v>0</v>
      </c>
      <c r="L19" s="71"/>
      <c r="N19" s="72"/>
      <c r="O19" s="72"/>
      <c r="P19" s="72"/>
    </row>
    <row r="20" spans="1:16" ht="17.100000000000001" customHeight="1" x14ac:dyDescent="0.15">
      <c r="A20" s="6" t="s">
        <v>12</v>
      </c>
      <c r="B20" s="7"/>
      <c r="C20" s="8"/>
      <c r="D20" s="34">
        <f t="shared" si="1"/>
        <v>0</v>
      </c>
      <c r="E20" s="9"/>
      <c r="F20" s="10"/>
      <c r="G20" s="10"/>
      <c r="H20" s="27"/>
      <c r="I20" s="24">
        <f t="shared" si="0"/>
        <v>0</v>
      </c>
      <c r="J20" s="11">
        <f t="shared" si="2"/>
        <v>0</v>
      </c>
      <c r="N20" s="72"/>
      <c r="O20" s="72"/>
      <c r="P20" s="72"/>
    </row>
    <row r="21" spans="1:16" ht="17.100000000000001" customHeight="1" x14ac:dyDescent="0.15">
      <c r="A21" s="6" t="s">
        <v>13</v>
      </c>
      <c r="B21" s="7"/>
      <c r="C21" s="8"/>
      <c r="D21" s="34">
        <f t="shared" si="1"/>
        <v>0</v>
      </c>
      <c r="E21" s="9"/>
      <c r="F21" s="10"/>
      <c r="G21" s="10"/>
      <c r="H21" s="27"/>
      <c r="I21" s="24">
        <f t="shared" si="0"/>
        <v>0</v>
      </c>
      <c r="J21" s="11">
        <f t="shared" si="2"/>
        <v>0</v>
      </c>
      <c r="N21" s="72"/>
      <c r="O21" s="72"/>
      <c r="P21" s="72"/>
    </row>
    <row r="22" spans="1:16" ht="17.100000000000001" customHeight="1" x14ac:dyDescent="0.15">
      <c r="A22" s="6" t="s">
        <v>14</v>
      </c>
      <c r="B22" s="7"/>
      <c r="C22" s="8"/>
      <c r="D22" s="34">
        <f t="shared" si="1"/>
        <v>0</v>
      </c>
      <c r="E22" s="9"/>
      <c r="F22" s="10"/>
      <c r="G22" s="10"/>
      <c r="H22" s="27"/>
      <c r="I22" s="24">
        <f t="shared" si="0"/>
        <v>0</v>
      </c>
      <c r="J22" s="11">
        <f t="shared" si="2"/>
        <v>0</v>
      </c>
    </row>
    <row r="23" spans="1:16" ht="17.100000000000001" customHeight="1" x14ac:dyDescent="0.15">
      <c r="A23" s="6" t="s">
        <v>15</v>
      </c>
      <c r="B23" s="7"/>
      <c r="C23" s="8"/>
      <c r="D23" s="34">
        <f t="shared" si="1"/>
        <v>0</v>
      </c>
      <c r="E23" s="9"/>
      <c r="F23" s="10"/>
      <c r="G23" s="10"/>
      <c r="H23" s="27"/>
      <c r="I23" s="24">
        <f>IF(SUM(E23:H23)="","",SUM(E23:H23))</f>
        <v>0</v>
      </c>
      <c r="J23" s="11">
        <f t="shared" si="2"/>
        <v>0</v>
      </c>
    </row>
    <row r="24" spans="1:16" ht="17.100000000000001" customHeight="1" x14ac:dyDescent="0.15">
      <c r="A24" s="6" t="s">
        <v>16</v>
      </c>
      <c r="B24" s="7"/>
      <c r="C24" s="8"/>
      <c r="D24" s="34">
        <f t="shared" si="1"/>
        <v>0</v>
      </c>
      <c r="E24" s="9"/>
      <c r="F24" s="10"/>
      <c r="G24" s="10"/>
      <c r="H24" s="27"/>
      <c r="I24" s="24">
        <f t="shared" si="0"/>
        <v>0</v>
      </c>
      <c r="J24" s="11">
        <f t="shared" si="2"/>
        <v>0</v>
      </c>
      <c r="L24" s="73"/>
      <c r="M24" s="73"/>
    </row>
    <row r="25" spans="1:16" ht="17.100000000000001" customHeight="1" x14ac:dyDescent="0.15">
      <c r="A25" s="6" t="s">
        <v>17</v>
      </c>
      <c r="B25" s="7"/>
      <c r="C25" s="8"/>
      <c r="D25" s="34">
        <f t="shared" si="1"/>
        <v>0</v>
      </c>
      <c r="E25" s="9"/>
      <c r="F25" s="10"/>
      <c r="G25" s="10"/>
      <c r="H25" s="27"/>
      <c r="I25" s="24">
        <f t="shared" si="0"/>
        <v>0</v>
      </c>
      <c r="J25" s="11">
        <f t="shared" si="2"/>
        <v>0</v>
      </c>
      <c r="L25" s="73"/>
      <c r="M25" s="74"/>
      <c r="N25" s="72"/>
      <c r="O25" s="72"/>
    </row>
    <row r="26" spans="1:16" ht="17.100000000000001" customHeight="1" thickBot="1" x14ac:dyDescent="0.2">
      <c r="A26" s="13" t="s">
        <v>18</v>
      </c>
      <c r="B26" s="7"/>
      <c r="C26" s="8"/>
      <c r="D26" s="34">
        <f t="shared" si="1"/>
        <v>0</v>
      </c>
      <c r="E26" s="9"/>
      <c r="F26" s="10"/>
      <c r="G26" s="10"/>
      <c r="H26" s="27"/>
      <c r="I26" s="24">
        <f t="shared" si="0"/>
        <v>0</v>
      </c>
      <c r="J26" s="12">
        <f>IF(I26="","",ROUNDDOWN(I26*D26,0))</f>
        <v>0</v>
      </c>
      <c r="M26" s="72"/>
      <c r="N26" s="72"/>
      <c r="O26" s="72"/>
    </row>
    <row r="27" spans="1:16" ht="17.100000000000001" customHeight="1" thickTop="1" thickBot="1" x14ac:dyDescent="0.2">
      <c r="A27" s="14" t="s">
        <v>19</v>
      </c>
      <c r="B27" s="15"/>
      <c r="C27" s="15"/>
      <c r="D27" s="35"/>
      <c r="E27" s="16">
        <f>SUM(E15:E26)</f>
        <v>0</v>
      </c>
      <c r="F27" s="17">
        <f>SUM(F15:F26)</f>
        <v>0</v>
      </c>
      <c r="G27" s="17">
        <f>SUM(G15:G26)</f>
        <v>0</v>
      </c>
      <c r="H27" s="28">
        <f>SUM(H15:H26)</f>
        <v>0</v>
      </c>
      <c r="I27" s="26">
        <f>SUM(E27:H27)</f>
        <v>0</v>
      </c>
      <c r="J27" s="18">
        <f>SUM(J15:J26)</f>
        <v>0</v>
      </c>
      <c r="M27" s="72"/>
      <c r="N27" s="72"/>
      <c r="O27" s="72"/>
    </row>
    <row r="28" spans="1:16" ht="17.100000000000001" customHeight="1" x14ac:dyDescent="0.15">
      <c r="A28" s="84" t="s">
        <v>28</v>
      </c>
      <c r="B28" s="85"/>
      <c r="C28" s="86"/>
      <c r="D28" s="34">
        <f>IF(AND(SUM(B15:B20)=0,SUM(C15:C20)=0),0,ROUNDDOWN(SUM(C15:C20)/SUM(B15:B20),3))</f>
        <v>0</v>
      </c>
      <c r="E28" s="9"/>
      <c r="F28" s="10"/>
      <c r="G28" s="10"/>
      <c r="H28" s="27"/>
      <c r="I28" s="25">
        <f>IF(SUM(E28:H28)="","",SUM(E28:H28))</f>
        <v>0</v>
      </c>
      <c r="J28" s="12">
        <f>IF(I28="","",ROUNDDOWN(I28*D28,0))</f>
        <v>0</v>
      </c>
      <c r="M28" s="72"/>
      <c r="N28" s="72"/>
      <c r="O28" s="72"/>
    </row>
    <row r="29" spans="1:16" ht="17.100000000000001" customHeight="1" thickBot="1" x14ac:dyDescent="0.2">
      <c r="A29" s="87" t="s">
        <v>29</v>
      </c>
      <c r="B29" s="88"/>
      <c r="C29" s="89"/>
      <c r="D29" s="36">
        <f>IF(AND(SUM(B21:B26)=0,SUM(C21:C26)=0),0,ROUNDDOWN(SUM(C21:C26)/SUM(B21:B26),3))</f>
        <v>0</v>
      </c>
      <c r="E29" s="19"/>
      <c r="F29" s="20"/>
      <c r="G29" s="20"/>
      <c r="H29" s="30"/>
      <c r="I29" s="31">
        <f>IF(SUM(E29:H29)="","",SUM(E29:H29))</f>
        <v>0</v>
      </c>
      <c r="J29" s="32">
        <f>IF(I29="","",ROUNDDOWN(I29*D29,0))</f>
        <v>0</v>
      </c>
      <c r="M29" s="72"/>
      <c r="N29" s="72"/>
      <c r="O29" s="72"/>
    </row>
    <row r="30" spans="1:16" ht="17.100000000000001" customHeight="1" x14ac:dyDescent="0.15">
      <c r="A30" s="54"/>
      <c r="B30" s="55"/>
      <c r="C30" s="56"/>
      <c r="D30" s="56"/>
      <c r="E30" s="56"/>
      <c r="F30" s="56"/>
      <c r="G30" s="90" t="s">
        <v>20</v>
      </c>
      <c r="H30" s="91"/>
      <c r="I30" s="24">
        <f>SUM(I28:I29)</f>
        <v>0</v>
      </c>
      <c r="J30" s="29">
        <f>SUM(J28:J29)</f>
        <v>0</v>
      </c>
      <c r="M30" s="72"/>
      <c r="N30" s="72"/>
      <c r="O30" s="72"/>
    </row>
    <row r="31" spans="1:16" ht="17.100000000000001" customHeight="1" thickBot="1" x14ac:dyDescent="0.2">
      <c r="A31" s="57"/>
      <c r="B31" s="56"/>
      <c r="C31" s="56"/>
      <c r="D31" s="56"/>
      <c r="E31" s="56"/>
      <c r="F31" s="58"/>
      <c r="G31" s="92" t="s">
        <v>21</v>
      </c>
      <c r="H31" s="93"/>
      <c r="I31" s="23">
        <f>I27+I30</f>
        <v>0</v>
      </c>
      <c r="J31" s="21">
        <f>J27+J30</f>
        <v>0</v>
      </c>
    </row>
    <row r="32" spans="1:16" ht="1.5" customHeight="1" x14ac:dyDescent="0.15">
      <c r="A32" s="57"/>
      <c r="B32" s="59"/>
      <c r="C32" s="59"/>
      <c r="D32" s="60"/>
      <c r="E32" s="61"/>
      <c r="F32" s="61"/>
      <c r="G32" s="61"/>
      <c r="H32" s="61"/>
      <c r="I32" s="65"/>
      <c r="J32" s="65"/>
    </row>
    <row r="33" spans="1:10" ht="6" customHeight="1" x14ac:dyDescent="0.15">
      <c r="A33" s="62"/>
      <c r="B33" s="62"/>
      <c r="C33" s="62"/>
      <c r="D33" s="63"/>
      <c r="E33" s="64"/>
      <c r="F33" s="64"/>
      <c r="G33" s="64"/>
      <c r="H33" s="64"/>
      <c r="I33" s="64"/>
      <c r="J33" s="66"/>
    </row>
    <row r="34" spans="1:10" ht="47.25" customHeight="1" x14ac:dyDescent="0.15">
      <c r="A34" s="75" t="s">
        <v>38</v>
      </c>
      <c r="B34" s="76"/>
      <c r="C34" s="76"/>
      <c r="D34" s="76"/>
      <c r="E34" s="76"/>
      <c r="F34" s="76"/>
      <c r="G34" s="76"/>
      <c r="H34" s="76"/>
      <c r="I34" s="76"/>
      <c r="J34" s="76"/>
    </row>
    <row r="35" spans="1:10" x14ac:dyDescent="0.15">
      <c r="A35" s="75" t="s">
        <v>33</v>
      </c>
      <c r="B35" s="75"/>
      <c r="C35" s="75"/>
      <c r="D35" s="75"/>
      <c r="E35" s="75"/>
      <c r="F35" s="75"/>
      <c r="G35" s="75"/>
      <c r="H35" s="75"/>
      <c r="I35" s="75"/>
      <c r="J35" s="75"/>
    </row>
    <row r="36" spans="1:10" ht="32.25" customHeight="1" x14ac:dyDescent="0.15">
      <c r="A36" s="75" t="s">
        <v>34</v>
      </c>
      <c r="B36" s="77"/>
      <c r="C36" s="77"/>
      <c r="D36" s="77"/>
      <c r="E36" s="77"/>
      <c r="F36" s="77"/>
      <c r="G36" s="77"/>
      <c r="H36" s="77"/>
      <c r="I36" s="77"/>
      <c r="J36" s="77"/>
    </row>
    <row r="37" spans="1:10" x14ac:dyDescent="0.15">
      <c r="A37" s="78" t="s">
        <v>35</v>
      </c>
      <c r="B37" s="79"/>
      <c r="C37" s="79"/>
      <c r="D37" s="79"/>
      <c r="E37" s="79"/>
      <c r="F37" s="79"/>
      <c r="G37" s="79"/>
      <c r="H37" s="79"/>
      <c r="I37" s="79"/>
      <c r="J37" s="79"/>
    </row>
  </sheetData>
  <mergeCells count="24">
    <mergeCell ref="B8:E8"/>
    <mergeCell ref="I1:J1"/>
    <mergeCell ref="I2:J2"/>
    <mergeCell ref="I3:J3"/>
    <mergeCell ref="I4:J4"/>
    <mergeCell ref="C6:H6"/>
    <mergeCell ref="B9:E9"/>
    <mergeCell ref="B10:E10"/>
    <mergeCell ref="B11:E11"/>
    <mergeCell ref="A13:A14"/>
    <mergeCell ref="B13:B14"/>
    <mergeCell ref="C13:C14"/>
    <mergeCell ref="D13:D14"/>
    <mergeCell ref="E13:H13"/>
    <mergeCell ref="A34:J34"/>
    <mergeCell ref="A35:J35"/>
    <mergeCell ref="A36:J36"/>
    <mergeCell ref="A37:J37"/>
    <mergeCell ref="I13:I14"/>
    <mergeCell ref="J13:J14"/>
    <mergeCell ref="A28:C28"/>
    <mergeCell ref="A29:C29"/>
    <mergeCell ref="G30:H30"/>
    <mergeCell ref="G31:H31"/>
  </mergeCells>
  <phoneticPr fontId="4"/>
  <dataValidations count="4">
    <dataValidation allowBlank="1" showInputMessage="1" sqref="A3:H5 K3:IV5 I5:J5"/>
    <dataValidation type="list" allowBlank="1" showInputMessage="1" prompt="プルダウンメニューから提出時期を選択し、年度を入力してください。" sqref="C6:H6">
      <formula1>"平成○○年度　人件費内訳書（第１四半期分）,平成○○年度　人件費内訳書（第２四半期分）,平成○○年度　人件費内訳書（第３四半期分）,平成○○年度　人件費内訳書（第４四半期分）,平成○○年度　人件費内訳書（研究開発終了時分）"</formula1>
    </dataValidation>
    <dataValidation allowBlank="1" showInputMessage="1" showErrorMessage="1" prompt="複数月分の定期を一括して購入した場合であっても、各月に計上されるべき金額を按分の上、各当該月に計上してください。_x000a_" sqref="G15:G26"/>
    <dataValidation allowBlank="1" showInputMessage="1" showErrorMessage="1" prompt="作業日誌(経理様式16)_x000a_の合計欄の数値をそのままの形式で入力してください。_x000a_(例)143時間30分は_x000a_143.50時間で入力_x000a_" sqref="B15:C26"/>
  </dataValidations>
  <printOptions horizontalCentered="1" verticalCentered="1"/>
  <pageMargins left="0.59055118110236227" right="0.59055118110236227" top="0.59055118110236227" bottom="0.59055118110236227" header="0.31496062992125984" footer="0.31496062992125984"/>
  <pageSetup paperSize="9" scale="91" orientation="landscape" r:id="rId1"/>
  <ignoredErrors>
    <ignoredError sqref="B10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人件費内訳書</vt:lpstr>
      <vt:lpstr>人件費内訳書!Print_Area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2015-11-06T04:21:57Z</dcterms:created>
  <dcterms:modified xsi:type="dcterms:W3CDTF">2018-05-29T00:29:23Z</dcterms:modified>
</cp:coreProperties>
</file>