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jstoa.local\kbn34\契約部\部内共有データ\研究契約室\研究契約業務担当\H30\01_共通\094_(区3Y10)HP\（区3Y10）契約書類HPアップ（H30）2018.04更新\申請３\contract\download\h29\"/>
    </mc:Choice>
  </mc:AlternateContent>
  <bookViews>
    <workbookView xWindow="-15" yWindow="6225" windowWidth="19170" windowHeight="6285"/>
  </bookViews>
  <sheets>
    <sheet name="経理様式1" sheetId="25" r:id="rId1"/>
    <sheet name="入力欄説明（大学等）" sheetId="23" r:id="rId2"/>
  </sheets>
  <definedNames>
    <definedName name="_xlnm.Print_Area" localSheetId="0">経理様式1!$B$1:$R$49</definedName>
    <definedName name="_xlnm.Print_Area" localSheetId="1">'入力欄説明（大学等）'!$A$1:$D$24</definedName>
  </definedNames>
  <calcPr calcId="171027"/>
</workbook>
</file>

<file path=xl/calcChain.xml><?xml version="1.0" encoding="utf-8"?>
<calcChain xmlns="http://schemas.openxmlformats.org/spreadsheetml/2006/main">
  <c r="R42" i="25" l="1"/>
  <c r="Q42" i="25"/>
  <c r="P42" i="25"/>
  <c r="L42" i="25"/>
  <c r="J42" i="25"/>
  <c r="H42" i="25"/>
  <c r="F42" i="25"/>
  <c r="N42" i="25" s="1"/>
  <c r="D42" i="25" s="1"/>
  <c r="R40" i="25"/>
  <c r="Q40" i="25"/>
  <c r="D39" i="25"/>
  <c r="R38" i="25"/>
  <c r="Q38" i="25"/>
  <c r="P38" i="25"/>
  <c r="P40" i="25" s="1"/>
  <c r="R37" i="25"/>
  <c r="Q37" i="25"/>
  <c r="P37" i="25"/>
  <c r="L37" i="25"/>
  <c r="J37" i="25"/>
  <c r="H37" i="25"/>
  <c r="F37" i="25"/>
  <c r="N36" i="25"/>
  <c r="D36" i="25"/>
  <c r="N35" i="25"/>
  <c r="D35" i="25"/>
  <c r="N34" i="25"/>
  <c r="D34" i="25"/>
  <c r="N33" i="25"/>
  <c r="N38" i="25" s="1"/>
  <c r="D33" i="25"/>
  <c r="D30" i="25"/>
  <c r="D29" i="25"/>
  <c r="R28" i="25"/>
  <c r="R31" i="25" s="1"/>
  <c r="Q28" i="25"/>
  <c r="Q31" i="25" s="1"/>
  <c r="P28" i="25"/>
  <c r="P31" i="25" s="1"/>
  <c r="R27" i="25"/>
  <c r="Q27" i="25"/>
  <c r="P27" i="25"/>
  <c r="L27" i="25"/>
  <c r="J27" i="25"/>
  <c r="H27" i="25"/>
  <c r="F27" i="25"/>
  <c r="B49" i="25" s="1"/>
  <c r="N26" i="25"/>
  <c r="D26" i="25" s="1"/>
  <c r="N25" i="25"/>
  <c r="D25" i="25"/>
  <c r="N24" i="25"/>
  <c r="N28" i="25" s="1"/>
  <c r="D38" i="25" l="1"/>
  <c r="N37" i="25"/>
  <c r="D37" i="25" s="1"/>
  <c r="J49" i="25"/>
  <c r="N27" i="25"/>
  <c r="D27" i="25" s="1"/>
  <c r="N31" i="25"/>
  <c r="D31" i="25" s="1"/>
  <c r="D28" i="25"/>
  <c r="N40" i="25"/>
  <c r="D40" i="25" s="1"/>
  <c r="D24" i="25"/>
</calcChain>
</file>

<file path=xl/comments1.xml><?xml version="1.0" encoding="utf-8"?>
<comments xmlns="http://schemas.openxmlformats.org/spreadsheetml/2006/main">
  <authors>
    <author>JST_USER</author>
  </authors>
  <commentList>
    <comment ref="L13" authorId="0" shapeId="0">
      <text>
        <r>
          <rPr>
            <sz val="9"/>
            <color indexed="8"/>
            <rFont val="MS P ゴシック"/>
            <family val="3"/>
            <charset val="128"/>
          </rPr>
          <t>注意）本様式は、ERATO協働研究契約用です。ERATO委託研究契約は委託研究契約用の様式をご使用ください。</t>
        </r>
      </text>
    </comment>
    <comment ref="N28" authorId="0" shapeId="0">
      <text>
        <r>
          <rPr>
            <sz val="9"/>
            <color indexed="81"/>
            <rFont val="ＭＳ Ｐゴシック"/>
            <family val="3"/>
            <charset val="128"/>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 ref="N38" authorId="0" shapeId="0">
      <text>
        <r>
          <rPr>
            <sz val="9"/>
            <color indexed="81"/>
            <rFont val="ＭＳ Ｐゴシック"/>
            <family val="3"/>
            <charset val="128"/>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<sst xmlns="http://schemas.openxmlformats.org/spreadsheetml/2006/main" count="170" uniqueCount="123">
  <si>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</si>
  <si>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</si>
  <si>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</si>
  <si>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</si>
  <si>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本様式は、正本１部に写し（コピー）１部を添えて提出を行ってください。</t>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</si>
  <si>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</si>
  <si>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</si>
  <si>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</si>
  <si>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</si>
  <si>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</si>
  <si>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</si>
  <si>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</si>
  <si>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</si>
  <si>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決算額 (H)</t>
    <rPh sb="0" eb="2">
      <t>ケッサン</t>
    </rPh>
    <rPh sb="2" eb="3">
      <t>ガク</t>
    </rPh>
    <phoneticPr fontId="1"/>
  </si>
  <si>
    <t>（円）</t>
    <phoneticPr fontId="1"/>
  </si>
  <si>
    <t>項目別収支決算表                                                       　　　　　　</t>
    <phoneticPr fontId="1"/>
  </si>
  <si>
    <t>決算額 (B)</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</si>
  <si>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</si>
  <si>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</si>
  <si>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</si>
  <si>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</si>
  <si>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</si>
  <si>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</si>
  <si>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</si>
  <si>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</si>
  <si>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</si>
  <si>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</si>
  <si>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</si>
  <si>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経理様式１</t>
    <phoneticPr fontId="1"/>
  </si>
  <si>
    <t>分任研究契約担当者　殿</t>
    <rPh sb="0" eb="1">
      <t>ブン</t>
    </rPh>
    <rPh sb="1" eb="2">
      <t>ニン</t>
    </rPh>
    <rPh sb="2" eb="4">
      <t>ケンキュウ</t>
    </rPh>
    <rPh sb="4" eb="6">
      <t>ケイヤク</t>
    </rPh>
    <rPh sb="6" eb="9">
      <t>タントウシャ</t>
    </rPh>
    <rPh sb="10" eb="11">
      <t>トノ</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</si>
  <si>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</si>
  <si>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</si>
  <si>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役職印</t>
    <rPh sb="2" eb="3">
      <t>イン</t>
    </rPh>
    <phoneticPr fontId="1"/>
  </si>
  <si>
    <t>研究領域
（※）</t>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</si>
  <si>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</si>
  <si>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</si>
  <si>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</si>
  <si>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</si>
  <si>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</si>
  <si>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</si>
  <si>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</si>
  <si>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</si>
  <si>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</si>
  <si>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</si>
  <si>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</si>
  <si>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研究領域</t>
    <rPh sb="0" eb="2">
      <t>ケンキュウ</t>
    </rPh>
    <rPh sb="2" eb="4">
      <t>リョウイキ</t>
    </rPh>
    <phoneticPr fontId="1"/>
  </si>
  <si>
    <t>研究題目</t>
    <rPh sb="0" eb="2">
      <t>ケンキュウ</t>
    </rPh>
    <rPh sb="2" eb="4">
      <t>ダイモク</t>
    </rPh>
    <phoneticPr fontId="1"/>
  </si>
  <si>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</si>
  <si>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</si>
  <si>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</si>
  <si>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</si>
  <si>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うち自己負担額 (H')</t>
    <phoneticPr fontId="1"/>
  </si>
  <si>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</si>
  <si>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</si>
  <si>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No.</t>
    <phoneticPr fontId="1"/>
  </si>
  <si>
    <t>日付</t>
    <rPh sb="0" eb="2">
      <t>ヒヅケ</t>
    </rPh>
    <phoneticPr fontId="1"/>
  </si>
  <si>
    <t>契約書前文を参照の上、記入してください。なお、一部契約では研究領域の記載のないものがありますが、その場合には、「その他」とご記入ください。</t>
    <phoneticPr fontId="1"/>
  </si>
  <si>
    <t>契約書前文を参照の上、記入してください。</t>
    <phoneticPr fontId="1"/>
  </si>
  <si>
    <t>当事業年度末に 「返還連絡書」（経理様式５）により報告を行った金額を入力してください。
※当事業年度中に変更契約を締結して返金を行った場合（減額変更）は、本欄には入力ぜず、契約額(A)に反映してください。</t>
    <rPh sb="1" eb="3">
      <t>ジギョウ</t>
    </rPh>
    <rPh sb="34" eb="36">
      <t>ニュウリョク</t>
    </rPh>
    <rPh sb="46" eb="48">
      <t>ジギョウ</t>
    </rPh>
    <rPh sb="67" eb="69">
      <t>バアイ</t>
    </rPh>
    <rPh sb="70" eb="72">
      <t>ゲンガク</t>
    </rPh>
    <rPh sb="72" eb="74">
      <t>ヘンコウ</t>
    </rPh>
    <rPh sb="81" eb="83">
      <t>ニュウリョク</t>
    </rPh>
    <rPh sb="86" eb="88">
      <t>ケイヤク</t>
    </rPh>
    <rPh sb="88" eb="89">
      <t>ガク</t>
    </rPh>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</si>
  <si>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</si>
  <si>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</si>
  <si>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【自動計算】
ＪＳＴへの返還が必要な額です。後日、ＪＳＴが発行する精算額通知書に沿って手続きください。</t>
    <rPh sb="1" eb="3">
      <t>ジドウ</t>
    </rPh>
    <rPh sb="3" eb="5">
      <t>ケイサン</t>
    </rPh>
    <rPh sb="12" eb="14">
      <t>ヘンカン</t>
    </rPh>
    <rPh sb="22" eb="24">
      <t>ゴジツ</t>
    </rPh>
    <rPh sb="35" eb="36">
      <t>ガク</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</si>
  <si>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</si>
  <si>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</si>
  <si>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</si>
  <si>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</si>
  <si>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</si>
  <si>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</si>
  <si>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</si>
  <si>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①</t>
    <phoneticPr fontId="1"/>
  </si>
  <si>
    <t>②</t>
    <phoneticPr fontId="1"/>
  </si>
  <si>
    <t>③</t>
    <phoneticPr fontId="1"/>
  </si>
  <si>
    <t>④</t>
    <phoneticPr fontId="1"/>
  </si>
  <si>
    <t>⑥</t>
    <phoneticPr fontId="1"/>
  </si>
  <si>
    <t>⑦</t>
    <phoneticPr fontId="1"/>
  </si>
  <si>
    <t>⑧</t>
    <phoneticPr fontId="1"/>
  </si>
  <si>
    <t>⑨</t>
    <phoneticPr fontId="1"/>
  </si>
  <si>
    <t>⑩</t>
    <phoneticPr fontId="1"/>
  </si>
  <si>
    <t>⑫</t>
    <phoneticPr fontId="1"/>
  </si>
  <si>
    <t>⑬</t>
    <phoneticPr fontId="1"/>
  </si>
  <si>
    <t>⑭</t>
    <phoneticPr fontId="1"/>
  </si>
  <si>
    <t>⑮</t>
    <phoneticPr fontId="1"/>
  </si>
  <si>
    <t>⑯</t>
    <phoneticPr fontId="1"/>
  </si>
  <si>
    <t>⑰</t>
    <phoneticPr fontId="1"/>
  </si>
  <si>
    <t>⑲</t>
    <phoneticPr fontId="1"/>
  </si>
  <si>
    <t>⑳</t>
    <phoneticPr fontId="1"/>
  </si>
  <si>
    <t>㉑</t>
    <phoneticPr fontId="1"/>
  </si>
  <si>
    <t>㉒</t>
    <phoneticPr fontId="1"/>
  </si>
  <si>
    <t>研究担当者が二名の場合は、二名とも記入してください。</t>
    <rPh sb="0" eb="2">
      <t>ケンキュウ</t>
    </rPh>
    <rPh sb="2" eb="5">
      <t>タントウシャ</t>
    </rPh>
    <rPh sb="6" eb="8">
      <t>ニメイ</t>
    </rPh>
    <rPh sb="9" eb="11">
      <t>バアイ</t>
    </rPh>
    <rPh sb="13" eb="15">
      <t>ニメイ</t>
    </rPh>
    <rPh sb="17" eb="19">
      <t>キニュウ</t>
    </rPh>
    <phoneticPr fontId="1"/>
  </si>
  <si>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Ph sb="1" eb="3">
      <t>ジギョウ</t>
    </rPh>
    <rPh sb="12" eb="14">
      <t>ウケイレ</t>
    </rPh>
    <rPh sb="14" eb="15">
      <t>キン</t>
    </rPh>
    <rPh sb="43" eb="45">
      <t>ニュウリョク</t>
    </rPh>
    <rPh sb="47" eb="48">
      <t>ラン</t>
    </rPh>
    <rPh sb="55" eb="57">
      <t>ケイヤク</t>
    </rPh>
    <rPh sb="57" eb="58">
      <t>ガク</t>
    </rPh>
    <rPh sb="62" eb="64">
      <t>イッタン</t>
    </rPh>
    <rPh sb="65" eb="67">
      <t>ジドウ</t>
    </rPh>
    <rPh sb="67" eb="69">
      <t>ハンエイ</t>
    </rPh>
    <rPh sb="93" eb="95">
      <t>ケイヤク</t>
    </rPh>
    <rPh sb="95" eb="96">
      <t>ガク</t>
    </rPh>
    <rPh sb="97" eb="99">
      <t>イッチ</t>
    </rPh>
    <rPh sb="102" eb="104">
      <t>バアイ</t>
    </rPh>
    <rPh sb="107" eb="109">
      <t>ウワガ</t>
    </rPh>
    <rPh sb="110" eb="112">
      <t>シュウセイ</t>
    </rPh>
    <phoneticPr fontId="1"/>
  </si>
  <si>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rPh sb="0" eb="1">
      <t>ゼン</t>
    </rPh>
    <rPh sb="88" eb="90">
      <t>ウケイレ</t>
    </rPh>
    <rPh sb="90" eb="91">
      <t>キン</t>
    </rPh>
    <phoneticPr fontId="1"/>
  </si>
  <si>
    <t>【自動計算】
当欄の金額合計は執行済みの委託研究費が否認されない限り精算額に相当します。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5">
      <t>ヒ</t>
    </rPh>
    <rPh sb="26" eb="28">
      <t>ヒニン</t>
    </rPh>
    <rPh sb="32" eb="33">
      <t>カギ</t>
    </rPh>
    <rPh sb="34" eb="37">
      <t>セイサンガク</t>
    </rPh>
    <rPh sb="38" eb="40">
      <t>ソウトウ</t>
    </rPh>
    <phoneticPr fontId="1"/>
  </si>
  <si>
    <t>区分</t>
    <rPh sb="0" eb="2">
      <t>クブン</t>
    </rPh>
    <phoneticPr fontId="1"/>
  </si>
  <si>
    <t>共通</t>
    <rPh sb="0" eb="2">
      <t>キョウツウ</t>
    </rPh>
    <phoneticPr fontId="1"/>
  </si>
  <si>
    <t>大学等</t>
    <rPh sb="0" eb="2">
      <t>ダイガク</t>
    </rPh>
    <rPh sb="2" eb="3">
      <t>トウ</t>
    </rPh>
    <phoneticPr fontId="1"/>
  </si>
  <si>
    <t>計算式のみ相違</t>
    <rPh sb="0" eb="2">
      <t>ケイサン</t>
    </rPh>
    <rPh sb="2" eb="3">
      <t>シキ</t>
    </rPh>
    <rPh sb="5" eb="7">
      <t>ソウイ</t>
    </rPh>
    <phoneticPr fontId="1"/>
  </si>
  <si>
    <t>(当＋前)、計算式相違</t>
    <rPh sb="6" eb="8">
      <t>ケイサン</t>
    </rPh>
    <rPh sb="8" eb="9">
      <t>シキ</t>
    </rPh>
    <rPh sb="9" eb="11">
      <t>ソウイ</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</si>
  <si>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8" eb="80">
      <t>ジゼン</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</si>
  <si>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t>
    </rPh>
    <phoneticPr fontId="1"/>
  </si>
  <si>
    <t>JST使用欄</t>
    <phoneticPr fontId="1"/>
  </si>
  <si>
    <t>協働実施経費</t>
    <phoneticPr fontId="1"/>
  </si>
  <si>
    <t>当事業年度の研究経費の支出状況等は以下の通り。</t>
    <rPh sb="6" eb="8">
      <t>ケンキュウ</t>
    </rPh>
    <rPh sb="8" eb="10">
      <t>ケイヒ</t>
    </rPh>
    <rPh sb="17" eb="19">
      <t>イカ</t>
    </rPh>
    <rPh sb="20" eb="21">
      <t>トオ</t>
    </rPh>
    <phoneticPr fontId="1"/>
  </si>
  <si>
    <t>【170401】</t>
    <phoneticPr fontId="1"/>
  </si>
  <si>
    <t>⑤</t>
    <phoneticPr fontId="1"/>
  </si>
  <si>
    <t>⑪</t>
    <phoneticPr fontId="1"/>
  </si>
  <si>
    <t>⑱</t>
    <phoneticPr fontId="1"/>
  </si>
  <si>
    <t>平成29年度研究実績報告書（兼収支決算報告書）</t>
    <rPh sb="0" eb="2">
      <t>ヘイセイ</t>
    </rPh>
    <rPh sb="4" eb="6">
      <t>ネンド</t>
    </rPh>
    <rPh sb="8" eb="10">
      <t>ジッセキ</t>
    </rPh>
    <rPh sb="10" eb="13">
      <t>ホウコクショ</t>
    </rPh>
    <rPh sb="14" eb="15">
      <t>ケン</t>
    </rPh>
    <rPh sb="15" eb="17">
      <t>シュウシ</t>
    </rPh>
    <rPh sb="17" eb="19">
      <t>ケッサン</t>
    </rPh>
    <rPh sb="19" eb="22">
      <t>ホウコクショ</t>
    </rPh>
    <phoneticPr fontId="1"/>
  </si>
  <si>
    <t>研究タイプ　　</t>
    <rPh sb="0" eb="2">
      <t>ケンキュウ</t>
    </rPh>
    <phoneticPr fontId="1"/>
  </si>
  <si>
    <t>ＥＲＡＴＯ（協働）</t>
    <rPh sb="6" eb="8">
      <t>キョウドウ</t>
    </rPh>
    <phoneticPr fontId="1"/>
  </si>
  <si>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</si>
  <si>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</si>
  <si>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</si>
  <si>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</si>
  <si>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</si>
  <si>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研究経費充当額(当＋前)
</t>
    </r>
    <r>
      <rPr>
        <sz val="6"/>
        <color theme="1"/>
        <rFont val="ＭＳ ゴシック"/>
        <family val="3"/>
        <charset val="128"/>
      </rPr>
      <t>(B)-(B')+(I)</t>
    </r>
    <rPh sb="0" eb="2">
      <t>ケンキュウ</t>
    </rPh>
    <rPh sb="2" eb="4">
      <t>ケイヒ</t>
    </rPh>
    <rPh sb="4" eb="6">
      <t>ジュウトウ</t>
    </rPh>
    <rPh sb="6" eb="7">
      <t>ガク</t>
    </rPh>
    <rPh sb="8" eb="9">
      <t>トウ</t>
    </rPh>
    <rPh sb="10" eb="11">
      <t>マエ</t>
    </rPh>
    <phoneticPr fontId="1"/>
  </si>
  <si>
    <r>
      <t>※契約番号、</t>
    </r>
    <r>
      <rPr>
        <sz val="10"/>
        <color theme="1"/>
        <rFont val="ＭＳ Ｐゴシック"/>
        <family val="3"/>
        <charset val="128"/>
      </rPr>
      <t>研究領域及び研究題目は　契約書に記載されておりますので、そちらを参照の上記入してください。一部契約では</t>
    </r>
    <r>
      <rPr>
        <sz val="10"/>
        <color theme="1"/>
        <rFont val="ＭＳ Ｐゴシック"/>
        <family val="3"/>
        <charset val="128"/>
      </rPr>
      <t>研究領域の記載のないものがありますが、その場合には、「その他」とご記入ください。「契約番号」は、直近のものを記入してください。契約番号が付与されていない契約は不要です。</t>
    </r>
    <rPh sb="1" eb="3">
      <t>ケイヤク</t>
    </rPh>
    <rPh sb="3" eb="5">
      <t>バンゴウ</t>
    </rPh>
    <rPh sb="6" eb="8">
      <t>ケンキュウ</t>
    </rPh>
    <rPh sb="8" eb="10">
      <t>リョウイキ</t>
    </rPh>
    <rPh sb="10" eb="11">
      <t>オヨ</t>
    </rPh>
    <rPh sb="12" eb="14">
      <t>ケンキュウ</t>
    </rPh>
    <rPh sb="14" eb="16">
      <t>ダイモク</t>
    </rPh>
    <rPh sb="18" eb="21">
      <t>ケイヤクショ</t>
    </rPh>
    <rPh sb="22" eb="24">
      <t>キサイ</t>
    </rPh>
    <rPh sb="38" eb="40">
      <t>サンショウ</t>
    </rPh>
    <rPh sb="41" eb="42">
      <t>ウエ</t>
    </rPh>
    <rPh sb="42" eb="44">
      <t>キニュウ</t>
    </rPh>
    <rPh sb="51" eb="53">
      <t>イチブ</t>
    </rPh>
    <rPh sb="53" eb="55">
      <t>ケイヤク</t>
    </rPh>
    <rPh sb="57" eb="59">
      <t>ケンキュウ</t>
    </rPh>
    <rPh sb="59" eb="61">
      <t>リョウイキ</t>
    </rPh>
    <rPh sb="62" eb="64">
      <t>キサイ</t>
    </rPh>
    <rPh sb="78" eb="80">
      <t>バアイ</t>
    </rPh>
    <rPh sb="86" eb="87">
      <t>タ</t>
    </rPh>
    <rPh sb="90" eb="92">
      <t>キニュウ</t>
    </rPh>
    <phoneticPr fontId="1"/>
  </si>
  <si>
    <t>直接経費</t>
    <rPh sb="2" eb="3">
      <t>キョウ</t>
    </rPh>
    <rPh sb="3" eb="4">
      <t>ヒ</t>
    </rPh>
    <phoneticPr fontId="1"/>
  </si>
  <si>
    <t>当事業年度分の繰越額を入力してください。</t>
    <rPh sb="0" eb="1">
      <t>トウ</t>
    </rPh>
    <rPh sb="1" eb="3">
      <t>ジギョウ</t>
    </rPh>
    <rPh sb="3" eb="5">
      <t>ネンド</t>
    </rPh>
    <rPh sb="5" eb="6">
      <t>ブン</t>
    </rPh>
    <rPh sb="7" eb="9">
      <t>クリコシ</t>
    </rPh>
    <rPh sb="9" eb="10">
      <t>ガク</t>
    </rPh>
    <rPh sb="11" eb="13">
      <t>ニュウリョク</t>
    </rPh>
    <phoneticPr fontId="1"/>
  </si>
  <si>
    <t>契約書に記載された契約番号を記入してください。
※ 「契約番号」は、直近のものを記入してください。契約番号が付与されていない契約は不要です。</t>
    <rPh sb="0" eb="3">
      <t>ケイヤクショ</t>
    </rPh>
    <rPh sb="4" eb="6">
      <t>キサイ</t>
    </rPh>
    <rPh sb="9" eb="11">
      <t>ケイヤク</t>
    </rPh>
    <rPh sb="11" eb="13">
      <t>バンゴウ</t>
    </rPh>
    <rPh sb="14" eb="16">
      <t>キニュウ</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</si>
  <si>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</si>
  <si>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r>
      <t>繰越額</t>
    </r>
    <r>
      <rPr>
        <sz val="10"/>
        <color theme="1"/>
        <rFont val="ＭＳ ゴシック"/>
        <family val="3"/>
        <charset val="128"/>
      </rPr>
      <t>(E)</t>
    </r>
    <rPh sb="0" eb="2">
      <t>クリコシ</t>
    </rPh>
    <phoneticPr fontId="1"/>
  </si>
  <si>
    <t>前事業年度からの繰越額で当事業年度に支出した支出金額を費目毎に区分して入力してください。
※前事業年度の繰越報告額ではありませんのでご注意ください。</t>
    <rPh sb="1" eb="3">
      <t>ジギョウ</t>
    </rPh>
    <rPh sb="13" eb="15">
      <t>ジギョウ</t>
    </rPh>
    <rPh sb="35" eb="37">
      <t>ニュウリョク</t>
    </rPh>
    <rPh sb="47" eb="49">
      <t>ジギョウ</t>
    </rPh>
    <phoneticPr fontId="1"/>
  </si>
  <si>
    <r>
      <t xml:space="preserve">委託費充当額(当＋前)
</t>
    </r>
    <r>
      <rPr>
        <sz val="6"/>
        <color theme="1"/>
        <rFont val="ＭＳ Ｐゴシック"/>
        <family val="3"/>
        <charset val="128"/>
      </rPr>
      <t>(B)-(B')+(I)</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</si>
</sst>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quot;現在&quot;"/>
    <numFmt numFmtId="177" formatCode="#,##0;&quot;▲ &quot;#,##0"/>
    <numFmt numFmtId="178" formatCode="#,##0_ ;[Red]\-#,##0\ "/>
  </numFmts>
  <fonts count="17">
    <font>
      <sz val="11"/>
      <name val="ＭＳ Ｐゴシック"/>
      <family val="3"/>
      <charset val="128"/>
    </font>
    <font>
      <sz val="6"/>
      <name val="ＭＳ Ｐゴシック"/>
      <family val="3"/>
      <charset val="128"/>
    </font>
    <font>
      <sz val="9"/>
      <color indexed="81"/>
      <name val="ＭＳ Ｐゴシック"/>
      <family val="3"/>
      <charset val="128"/>
    </font>
    <font>
      <sz val="10"/>
      <color theme="1"/>
      <name val="ＭＳ Ｐゴシック"/>
      <family val="3"/>
      <charset val="128"/>
    </font>
    <font>
      <sz val="11"/>
      <color theme="1"/>
      <name val="ＭＳ Ｐゴシック"/>
      <family val="3"/>
      <charset val="128"/>
    </font>
    <font>
      <b/>
      <sz val="12"/>
      <color theme="1"/>
      <name val="ＭＳ ゴシック"/>
      <family val="3"/>
      <charset val="128"/>
    </font>
    <font>
      <sz val="10"/>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sz val="9"/>
      <color indexed="8"/>
      <name val="MS P ゴシック"/>
      <family val="3"/>
      <charset val="128"/>
    </font>
    <font>
      <b/>
      <sz val="10"/>
      <color rgb="FFFF0000"/>
      <name val="ＭＳ Ｐゴシック"/>
      <family val="3"/>
      <charset val="128"/>
    </font>
    <font>
      <sz val="6"/>
      <color theme="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78">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bottom/>
      <diagonal/>
    </border>
  </borders>
  <cellStyleXfs count="1">
    <xf numFmtId="0" fontId="0" fillId="0" borderId="0">
      <alignment vertical="center"/>
    </xf>
  </cellStyleXfs>
  <cellXfs count="247">
    <xf numFmtId="0" fontId="0" fillId="0" borderId="0" xfId="0">
      <alignment vertical="center"/>
    </xf>
    <xf numFmtId="0" fontId="3" fillId="0" borderId="1" xfId="0" applyFont="1" applyBorder="1" applyAlignment="1" applyProtection="1">
      <alignment vertical="center"/>
    </xf>
    <xf numFmtId="0" fontId="4" fillId="0" borderId="0" xfId="0" applyFont="1" applyProtection="1">
      <alignment vertical="center"/>
    </xf>
    <xf numFmtId="0" fontId="4" fillId="0" borderId="1" xfId="0" applyFont="1" applyBorder="1" applyProtection="1">
      <alignment vertical="center"/>
    </xf>
    <xf numFmtId="0" fontId="6" fillId="0" borderId="2" xfId="0" applyFont="1" applyBorder="1" applyAlignment="1" applyProtection="1">
      <alignment vertical="top" wrapText="1"/>
    </xf>
    <xf numFmtId="0" fontId="6" fillId="0" borderId="0" xfId="0" applyFont="1" applyBorder="1" applyAlignment="1" applyProtection="1">
      <alignment vertical="top" wrapText="1"/>
    </xf>
    <xf numFmtId="0" fontId="4" fillId="0" borderId="0" xfId="0" applyFont="1" applyBorder="1" applyProtection="1">
      <alignment vertical="center"/>
    </xf>
    <xf numFmtId="0" fontId="6" fillId="0" borderId="0" xfId="0" applyFont="1" applyBorder="1" applyAlignment="1" applyProtection="1">
      <alignment horizontal="right" vertical="center" wrapText="1"/>
    </xf>
    <xf numFmtId="0" fontId="6" fillId="4" borderId="5" xfId="0" applyFont="1" applyFill="1" applyBorder="1" applyAlignment="1" applyProtection="1">
      <alignment vertical="top" wrapText="1"/>
    </xf>
    <xf numFmtId="0" fontId="7" fillId="0" borderId="2"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6" xfId="0" applyFont="1" applyFill="1" applyBorder="1" applyAlignment="1" applyProtection="1">
      <alignment vertical="top" wrapText="1"/>
    </xf>
    <xf numFmtId="0" fontId="4" fillId="0" borderId="2" xfId="0" applyFont="1" applyBorder="1" applyAlignment="1" applyProtection="1">
      <alignment vertical="top" wrapText="1"/>
    </xf>
    <xf numFmtId="0" fontId="4" fillId="0" borderId="0" xfId="0" applyFont="1" applyBorder="1" applyAlignment="1" applyProtection="1">
      <alignment vertical="top" wrapText="1"/>
    </xf>
    <xf numFmtId="0" fontId="4" fillId="0" borderId="6" xfId="0" applyFont="1" applyBorder="1" applyAlignment="1" applyProtection="1">
      <alignment vertical="top" wrapText="1"/>
    </xf>
    <xf numFmtId="0" fontId="6" fillId="2" borderId="4" xfId="0" applyFont="1" applyFill="1" applyBorder="1" applyAlignment="1" applyProtection="1">
      <alignment horizontal="center" vertical="center" wrapText="1"/>
      <protection locked="0"/>
    </xf>
    <xf numFmtId="0" fontId="8" fillId="0" borderId="2" xfId="0" applyFont="1" applyBorder="1" applyAlignment="1" applyProtection="1">
      <alignment vertical="center"/>
    </xf>
    <xf numFmtId="0" fontId="8" fillId="0" borderId="0" xfId="0" applyFont="1" applyBorder="1" applyAlignment="1" applyProtection="1">
      <alignment vertical="center"/>
    </xf>
    <xf numFmtId="0" fontId="8" fillId="0" borderId="3" xfId="0" applyFont="1" applyBorder="1" applyAlignment="1" applyProtection="1">
      <alignment vertical="center"/>
    </xf>
    <xf numFmtId="0" fontId="8" fillId="0" borderId="5" xfId="0" applyFont="1" applyBorder="1" applyAlignment="1" applyProtection="1">
      <alignment vertical="center"/>
    </xf>
    <xf numFmtId="0" fontId="6" fillId="0" borderId="2"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4" fillId="0" borderId="0" xfId="0" applyFont="1" applyFill="1" applyBorder="1" applyProtection="1">
      <alignment vertical="center"/>
    </xf>
    <xf numFmtId="0" fontId="4" fillId="0" borderId="0" xfId="0" applyFont="1" applyFill="1" applyProtection="1">
      <alignment vertical="center"/>
    </xf>
    <xf numFmtId="0" fontId="6" fillId="0" borderId="10" xfId="0" applyFont="1" applyBorder="1" applyAlignment="1" applyProtection="1">
      <alignment horizontal="right" vertical="center" wrapText="1"/>
    </xf>
    <xf numFmtId="0" fontId="9" fillId="0" borderId="9" xfId="0" applyFont="1" applyBorder="1" applyAlignment="1" applyProtection="1">
      <alignment horizontal="left" vertical="center" wrapText="1"/>
    </xf>
    <xf numFmtId="0" fontId="6" fillId="0" borderId="8" xfId="0" applyFont="1" applyBorder="1" applyAlignment="1" applyProtection="1">
      <alignment vertical="center" wrapText="1"/>
    </xf>
    <xf numFmtId="177" fontId="6" fillId="5" borderId="11" xfId="0" applyNumberFormat="1" applyFont="1" applyFill="1" applyBorder="1" applyAlignment="1" applyProtection="1">
      <alignment horizontal="right" vertical="center" shrinkToFit="1"/>
      <protection locked="0"/>
    </xf>
    <xf numFmtId="0" fontId="6" fillId="0" borderId="7" xfId="0" applyFont="1" applyBorder="1" applyAlignment="1" applyProtection="1">
      <alignment vertical="center" wrapText="1"/>
    </xf>
    <xf numFmtId="177" fontId="6" fillId="5" borderId="12" xfId="0" applyNumberFormat="1" applyFont="1" applyFill="1" applyBorder="1" applyAlignment="1" applyProtection="1">
      <alignment horizontal="right" vertical="center" shrinkToFit="1"/>
      <protection locked="0"/>
    </xf>
    <xf numFmtId="0" fontId="6" fillId="0" borderId="13" xfId="0" applyFont="1" applyBorder="1" applyAlignment="1" applyProtection="1">
      <alignment vertical="center" shrinkToFit="1"/>
    </xf>
    <xf numFmtId="177" fontId="6" fillId="4" borderId="17" xfId="0" applyNumberFormat="1" applyFont="1" applyFill="1" applyBorder="1" applyAlignment="1" applyProtection="1">
      <alignment horizontal="right" vertical="center" wrapText="1"/>
    </xf>
    <xf numFmtId="0" fontId="6" fillId="0" borderId="14" xfId="0" applyFont="1" applyBorder="1" applyAlignment="1" applyProtection="1">
      <alignment vertical="center" wrapText="1"/>
    </xf>
    <xf numFmtId="177" fontId="6" fillId="6" borderId="15" xfId="0" applyNumberFormat="1" applyFont="1" applyFill="1" applyBorder="1" applyAlignment="1" applyProtection="1">
      <alignment horizontal="right" vertical="center" shrinkToFit="1"/>
    </xf>
    <xf numFmtId="177" fontId="6" fillId="5" borderId="19" xfId="0" applyNumberFormat="1" applyFont="1" applyFill="1" applyBorder="1" applyAlignment="1" applyProtection="1">
      <alignment horizontal="right" vertical="center" shrinkToFit="1"/>
      <protection locked="0"/>
    </xf>
    <xf numFmtId="0" fontId="6" fillId="0" borderId="13" xfId="0" applyFont="1" applyBorder="1" applyAlignment="1" applyProtection="1">
      <alignment vertical="center" wrapText="1"/>
    </xf>
    <xf numFmtId="177" fontId="6" fillId="5" borderId="20" xfId="0" applyNumberFormat="1" applyFont="1" applyFill="1" applyBorder="1" applyAlignment="1" applyProtection="1">
      <alignment horizontal="right" vertical="center" shrinkToFit="1"/>
      <protection locked="0"/>
    </xf>
    <xf numFmtId="0" fontId="11" fillId="0" borderId="14" xfId="0" applyFont="1" applyBorder="1" applyAlignment="1" applyProtection="1">
      <alignment vertical="center" wrapText="1"/>
    </xf>
    <xf numFmtId="0" fontId="4" fillId="0" borderId="0" xfId="0" applyFont="1" applyAlignment="1" applyProtection="1">
      <alignment vertical="center"/>
    </xf>
    <xf numFmtId="177" fontId="6" fillId="5" borderId="11" xfId="0" applyNumberFormat="1" applyFont="1" applyFill="1" applyBorder="1" applyAlignment="1" applyProtection="1">
      <alignment horizontal="right" vertical="center" wrapText="1"/>
      <protection locked="0"/>
    </xf>
    <xf numFmtId="0" fontId="6" fillId="0" borderId="18" xfId="0" applyFont="1" applyBorder="1" applyAlignment="1" applyProtection="1">
      <alignment vertical="center" wrapText="1"/>
    </xf>
    <xf numFmtId="177" fontId="6" fillId="5" borderId="12" xfId="0" applyNumberFormat="1" applyFont="1" applyFill="1" applyBorder="1" applyAlignment="1" applyProtection="1">
      <alignment horizontal="right" vertical="center" wrapText="1"/>
      <protection locked="0"/>
    </xf>
    <xf numFmtId="0" fontId="6" fillId="0" borderId="18" xfId="0" applyFont="1" applyBorder="1" applyAlignment="1" applyProtection="1">
      <alignment vertical="center" shrinkToFit="1"/>
    </xf>
    <xf numFmtId="177" fontId="6" fillId="5" borderId="16" xfId="0" applyNumberFormat="1" applyFont="1" applyFill="1" applyBorder="1" applyAlignment="1" applyProtection="1">
      <alignment horizontal="right" vertical="center" wrapText="1"/>
      <protection locked="0"/>
    </xf>
    <xf numFmtId="177" fontId="6" fillId="3" borderId="15" xfId="0" applyNumberFormat="1" applyFont="1" applyFill="1" applyBorder="1" applyAlignment="1" applyProtection="1">
      <alignment horizontal="right" vertical="center" shrinkToFit="1"/>
    </xf>
    <xf numFmtId="0" fontId="6" fillId="0" borderId="2" xfId="0" applyFont="1" applyFill="1" applyBorder="1" applyAlignment="1" applyProtection="1">
      <alignment horizontal="center" vertical="center" textRotation="255" wrapText="1"/>
    </xf>
    <xf numFmtId="3" fontId="6" fillId="0" borderId="0"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0" fontId="3" fillId="0" borderId="0" xfId="0" applyFont="1" applyFill="1" applyAlignment="1" applyProtection="1">
      <alignment vertical="center" wrapText="1"/>
    </xf>
    <xf numFmtId="0" fontId="12" fillId="0" borderId="0" xfId="0" applyFont="1" applyProtection="1">
      <alignment vertical="center"/>
    </xf>
    <xf numFmtId="0" fontId="13" fillId="0" borderId="0" xfId="0" applyFont="1" applyProtection="1">
      <alignment vertical="center"/>
    </xf>
    <xf numFmtId="0" fontId="4" fillId="7" borderId="12" xfId="0" applyFont="1" applyFill="1" applyBorder="1" applyAlignment="1" applyProtection="1">
      <alignment horizontal="center" vertical="center" wrapText="1"/>
    </xf>
    <xf numFmtId="0" fontId="4" fillId="0" borderId="0" xfId="0" applyFont="1" applyAlignment="1" applyProtection="1">
      <alignment vertical="center" wrapText="1"/>
    </xf>
    <xf numFmtId="0" fontId="4" fillId="0" borderId="12" xfId="0" applyFont="1" applyBorder="1" applyAlignment="1" applyProtection="1">
      <alignment horizontal="center" vertical="center" wrapText="1"/>
    </xf>
    <xf numFmtId="0" fontId="4" fillId="0" borderId="12" xfId="0" applyFont="1" applyBorder="1" applyAlignment="1" applyProtection="1">
      <alignment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right" vertical="center" wrapText="1"/>
    </xf>
    <xf numFmtId="0" fontId="5" fillId="0" borderId="25"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70" xfId="0" applyFont="1" applyFill="1" applyBorder="1" applyAlignment="1" applyProtection="1">
      <alignment horizontal="center" vertical="center"/>
    </xf>
    <xf numFmtId="0" fontId="6" fillId="0" borderId="2"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38" xfId="0" applyFont="1" applyBorder="1" applyAlignment="1" applyProtection="1">
      <alignment horizontal="center" vertical="center" wrapText="1"/>
    </xf>
    <xf numFmtId="0" fontId="6" fillId="0" borderId="42"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53" xfId="0" applyFont="1" applyBorder="1" applyAlignment="1" applyProtection="1">
      <alignment horizontal="center" vertical="center" wrapText="1"/>
    </xf>
    <xf numFmtId="0" fontId="6" fillId="0" borderId="74" xfId="0" applyFont="1" applyBorder="1" applyAlignment="1" applyProtection="1">
      <alignment horizontal="center" vertical="center" wrapText="1"/>
    </xf>
    <xf numFmtId="0" fontId="6" fillId="2" borderId="38" xfId="0" applyFont="1" applyFill="1" applyBorder="1" applyAlignment="1" applyProtection="1">
      <alignment horizontal="justify" vertical="center" wrapText="1"/>
      <protection locked="0"/>
    </xf>
    <xf numFmtId="0" fontId="6" fillId="2" borderId="74" xfId="0" applyFont="1" applyFill="1" applyBorder="1" applyAlignment="1" applyProtection="1">
      <alignment horizontal="justify" vertical="center" wrapText="1"/>
      <protection locked="0"/>
    </xf>
    <xf numFmtId="0" fontId="6" fillId="2" borderId="42" xfId="0" applyFont="1" applyFill="1" applyBorder="1" applyAlignment="1" applyProtection="1">
      <alignment horizontal="justify" vertical="center" wrapText="1"/>
      <protection locked="0"/>
    </xf>
    <xf numFmtId="0" fontId="6" fillId="0" borderId="77"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2" borderId="45" xfId="0" applyFont="1" applyFill="1" applyBorder="1" applyAlignment="1" applyProtection="1">
      <alignment horizontal="justify" vertical="center" wrapText="1"/>
      <protection locked="0"/>
    </xf>
    <xf numFmtId="0" fontId="6" fillId="2" borderId="3" xfId="0" applyFont="1" applyFill="1" applyBorder="1" applyAlignment="1" applyProtection="1">
      <alignment horizontal="justify" vertical="center" wrapText="1"/>
      <protection locked="0"/>
    </xf>
    <xf numFmtId="0" fontId="6" fillId="2" borderId="53" xfId="0" applyFont="1" applyFill="1" applyBorder="1" applyAlignment="1" applyProtection="1">
      <alignment horizontal="justify" vertical="center" wrapText="1"/>
      <protection locked="0"/>
    </xf>
    <xf numFmtId="0" fontId="15" fillId="0" borderId="2"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6" xfId="0" applyFont="1" applyBorder="1" applyAlignment="1" applyProtection="1">
      <alignment horizontal="left" vertical="top" wrapText="1"/>
    </xf>
    <xf numFmtId="0" fontId="6" fillId="0" borderId="49" xfId="0" applyFont="1" applyBorder="1" applyAlignment="1" applyProtection="1">
      <alignment horizontal="center" vertical="center" wrapText="1"/>
    </xf>
    <xf numFmtId="0" fontId="6" fillId="0" borderId="71"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5" borderId="49" xfId="0" applyFont="1" applyFill="1" applyBorder="1" applyAlignment="1" applyProtection="1">
      <alignment horizontal="left" vertical="center" wrapText="1"/>
      <protection locked="0"/>
    </xf>
    <xf numFmtId="0" fontId="6" fillId="5" borderId="71"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justify" vertical="center" wrapText="1"/>
      <protection locked="0"/>
    </xf>
    <xf numFmtId="0" fontId="6" fillId="2" borderId="71" xfId="0" applyFont="1" applyFill="1" applyBorder="1" applyAlignment="1" applyProtection="1">
      <alignment horizontal="justify" vertical="center" wrapText="1"/>
      <protection locked="0"/>
    </xf>
    <xf numFmtId="0" fontId="6" fillId="2" borderId="4"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49"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wrapText="1"/>
    </xf>
    <xf numFmtId="0" fontId="6" fillId="5" borderId="50" xfId="0" applyFont="1" applyFill="1" applyBorder="1" applyAlignment="1" applyProtection="1">
      <alignment horizontal="left" vertical="center" wrapText="1"/>
      <protection locked="0"/>
    </xf>
    <xf numFmtId="0" fontId="6" fillId="5" borderId="49" xfId="0" applyFont="1" applyFill="1" applyBorder="1" applyAlignment="1" applyProtection="1">
      <alignment horizontal="left" vertical="center" wrapText="1"/>
    </xf>
    <xf numFmtId="0" fontId="6" fillId="5" borderId="71" xfId="0" applyFont="1" applyFill="1" applyBorder="1" applyAlignment="1" applyProtection="1">
      <alignment horizontal="left" vertical="center" wrapText="1"/>
    </xf>
    <xf numFmtId="0" fontId="6" fillId="5" borderId="50" xfId="0" applyFont="1" applyFill="1" applyBorder="1" applyAlignment="1" applyProtection="1">
      <alignment horizontal="left" vertical="center" wrapText="1"/>
    </xf>
    <xf numFmtId="0" fontId="6" fillId="0" borderId="72" xfId="0" applyFont="1" applyBorder="1" applyAlignment="1" applyProtection="1">
      <alignment horizontal="center" vertical="center" wrapText="1"/>
    </xf>
    <xf numFmtId="0" fontId="6" fillId="0" borderId="73" xfId="0" applyFont="1" applyBorder="1" applyAlignment="1" applyProtection="1">
      <alignment horizontal="center" vertical="center" wrapText="1"/>
    </xf>
    <xf numFmtId="0" fontId="6" fillId="2" borderId="38" xfId="0" applyFont="1" applyFill="1" applyBorder="1" applyAlignment="1" applyProtection="1">
      <alignment horizontal="left" vertical="center" wrapText="1"/>
      <protection locked="0"/>
    </xf>
    <xf numFmtId="0" fontId="6" fillId="2" borderId="7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72" xfId="0" applyFont="1" applyFill="1" applyBorder="1" applyAlignment="1" applyProtection="1">
      <alignment horizontal="left" vertical="center" wrapText="1"/>
      <protection locked="0"/>
    </xf>
    <xf numFmtId="0" fontId="6" fillId="2" borderId="75" xfId="0" applyFont="1" applyFill="1" applyBorder="1" applyAlignment="1" applyProtection="1">
      <alignment horizontal="left" vertical="center" wrapText="1"/>
      <protection locked="0"/>
    </xf>
    <xf numFmtId="0" fontId="6" fillId="2" borderId="76" xfId="0" applyFont="1" applyFill="1" applyBorder="1" applyAlignment="1" applyProtection="1">
      <alignment horizontal="left" vertical="center" wrapText="1"/>
      <protection locked="0"/>
    </xf>
    <xf numFmtId="0" fontId="6" fillId="0" borderId="57" xfId="0" applyFont="1" applyBorder="1" applyAlignment="1" applyProtection="1">
      <alignment horizontal="center" vertical="center" wrapText="1"/>
    </xf>
    <xf numFmtId="0" fontId="6" fillId="0" borderId="58" xfId="0" applyFont="1" applyBorder="1" applyAlignment="1" applyProtection="1">
      <alignment horizontal="center" vertical="center" wrapText="1"/>
    </xf>
    <xf numFmtId="0" fontId="6" fillId="2" borderId="57" xfId="0" applyFont="1" applyFill="1" applyBorder="1" applyAlignment="1" applyProtection="1">
      <alignment horizontal="left" vertical="center" wrapText="1"/>
      <protection locked="0"/>
    </xf>
    <xf numFmtId="0" fontId="6" fillId="2" borderId="59" xfId="0" applyFont="1" applyFill="1" applyBorder="1" applyAlignment="1" applyProtection="1">
      <alignment horizontal="left" vertical="center" wrapText="1"/>
      <protection locked="0"/>
    </xf>
    <xf numFmtId="0" fontId="6" fillId="2" borderId="60" xfId="0" applyFont="1" applyFill="1" applyBorder="1" applyAlignment="1" applyProtection="1">
      <alignment horizontal="left" vertical="center" wrapText="1"/>
      <protection locked="0"/>
    </xf>
    <xf numFmtId="0" fontId="6" fillId="2" borderId="4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46"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wrapText="1"/>
    </xf>
    <xf numFmtId="0" fontId="6" fillId="0" borderId="0" xfId="0" applyFont="1" applyFill="1" applyBorder="1" applyAlignment="1" applyProtection="1">
      <alignment horizontal="left" wrapText="1"/>
    </xf>
    <xf numFmtId="0" fontId="6" fillId="0" borderId="5" xfId="0" applyFont="1" applyFill="1" applyBorder="1" applyAlignment="1" applyProtection="1">
      <alignment horizontal="left" wrapText="1"/>
    </xf>
    <xf numFmtId="0" fontId="6" fillId="0" borderId="61" xfId="0" applyFont="1" applyFill="1" applyBorder="1" applyAlignment="1" applyProtection="1">
      <alignment horizontal="left" wrapText="1"/>
    </xf>
    <xf numFmtId="0" fontId="6" fillId="0" borderId="62" xfId="0" applyFont="1" applyFill="1" applyBorder="1" applyAlignment="1" applyProtection="1">
      <alignment horizontal="left" wrapText="1"/>
    </xf>
    <xf numFmtId="0" fontId="6" fillId="0" borderId="63" xfId="0" applyFont="1" applyFill="1" applyBorder="1" applyAlignment="1" applyProtection="1">
      <alignment horizontal="left" wrapText="1"/>
    </xf>
    <xf numFmtId="0" fontId="6" fillId="0" borderId="64"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6" fillId="0" borderId="65" xfId="0" applyFont="1" applyBorder="1" applyAlignment="1" applyProtection="1">
      <alignment horizontal="center" vertical="center" wrapText="1"/>
    </xf>
    <xf numFmtId="0" fontId="6" fillId="0" borderId="66" xfId="0" applyFont="1" applyBorder="1" applyAlignment="1" applyProtection="1">
      <alignment horizontal="center" vertical="center" wrapText="1"/>
    </xf>
    <xf numFmtId="0" fontId="6" fillId="0" borderId="67" xfId="0" applyFont="1" applyBorder="1" applyAlignment="1" applyProtection="1">
      <alignment horizontal="center" vertical="center" wrapText="1"/>
    </xf>
    <xf numFmtId="0" fontId="6" fillId="0" borderId="68"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69"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70"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56" xfId="0" applyFont="1" applyBorder="1" applyAlignment="1" applyProtection="1">
      <alignment horizontal="center" vertical="center" wrapText="1"/>
    </xf>
    <xf numFmtId="0" fontId="6" fillId="0" borderId="47" xfId="0" applyFont="1" applyBorder="1" applyAlignment="1" applyProtection="1">
      <alignment horizontal="center" vertical="center" shrinkToFit="1"/>
    </xf>
    <xf numFmtId="0" fontId="6" fillId="0" borderId="56" xfId="0" applyFont="1" applyBorder="1" applyAlignment="1" applyProtection="1">
      <alignment horizontal="center" vertical="center" shrinkToFit="1"/>
    </xf>
    <xf numFmtId="0" fontId="6" fillId="0" borderId="25" xfId="0" applyFont="1" applyBorder="1" applyAlignment="1" applyProtection="1">
      <alignment horizontal="center" vertical="center" textRotation="255" wrapText="1"/>
    </xf>
    <xf numFmtId="0" fontId="6" fillId="0" borderId="2" xfId="0" applyFont="1" applyBorder="1" applyAlignment="1" applyProtection="1">
      <alignment horizontal="center" vertical="center" textRotation="255" wrapText="1"/>
    </xf>
    <xf numFmtId="0" fontId="6" fillId="0" borderId="27" xfId="0" applyFont="1" applyBorder="1" applyAlignment="1" applyProtection="1">
      <alignment horizontal="center" vertical="center" textRotation="255" wrapText="1"/>
    </xf>
    <xf numFmtId="177" fontId="6" fillId="3" borderId="49" xfId="0" applyNumberFormat="1" applyFont="1" applyFill="1" applyBorder="1" applyAlignment="1" applyProtection="1">
      <alignment horizontal="right" vertical="center" shrinkToFit="1"/>
    </xf>
    <xf numFmtId="177" fontId="6" fillId="3" borderId="4" xfId="0" applyNumberFormat="1" applyFont="1" applyFill="1" applyBorder="1" applyAlignment="1" applyProtection="1">
      <alignment horizontal="right" vertical="center" shrinkToFit="1"/>
    </xf>
    <xf numFmtId="177" fontId="6" fillId="5" borderId="49" xfId="0" applyNumberFormat="1" applyFont="1" applyFill="1" applyBorder="1" applyAlignment="1" applyProtection="1">
      <alignment horizontal="right" vertical="center" shrinkToFit="1"/>
      <protection locked="0"/>
    </xf>
    <xf numFmtId="177" fontId="6" fillId="5" borderId="4" xfId="0" applyNumberFormat="1" applyFont="1" applyFill="1" applyBorder="1" applyAlignment="1" applyProtection="1">
      <alignment horizontal="right" vertical="center" shrinkToFit="1"/>
      <protection locked="0"/>
    </xf>
    <xf numFmtId="177" fontId="6" fillId="6" borderId="49" xfId="0" applyNumberFormat="1" applyFont="1" applyFill="1" applyBorder="1" applyAlignment="1" applyProtection="1">
      <alignment horizontal="right" vertical="center" shrinkToFit="1"/>
    </xf>
    <xf numFmtId="177" fontId="6" fillId="6" borderId="4" xfId="0" applyNumberFormat="1" applyFont="1" applyFill="1" applyBorder="1" applyAlignment="1" applyProtection="1">
      <alignment horizontal="right" vertical="center" shrinkToFit="1"/>
    </xf>
    <xf numFmtId="178" fontId="6" fillId="5" borderId="32" xfId="0" applyNumberFormat="1" applyFont="1" applyFill="1" applyBorder="1" applyAlignment="1" applyProtection="1">
      <alignment horizontal="right" vertical="center" shrinkToFit="1"/>
      <protection locked="0"/>
    </xf>
    <xf numFmtId="178" fontId="6" fillId="5" borderId="34" xfId="0" applyNumberFormat="1" applyFont="1" applyFill="1" applyBorder="1" applyAlignment="1" applyProtection="1">
      <alignment horizontal="right" vertical="center" shrinkToFit="1"/>
      <protection locked="0"/>
    </xf>
    <xf numFmtId="178" fontId="6" fillId="5" borderId="49" xfId="0" applyNumberFormat="1" applyFont="1" applyFill="1" applyBorder="1" applyAlignment="1" applyProtection="1">
      <alignment horizontal="right" vertical="center" shrinkToFit="1"/>
      <protection locked="0"/>
    </xf>
    <xf numFmtId="178" fontId="6" fillId="5" borderId="50" xfId="0" applyNumberFormat="1" applyFont="1" applyFill="1" applyBorder="1" applyAlignment="1" applyProtection="1">
      <alignment horizontal="right" vertical="center" shrinkToFit="1"/>
      <protection locked="0"/>
    </xf>
    <xf numFmtId="178" fontId="6" fillId="5" borderId="38" xfId="0" applyNumberFormat="1" applyFont="1" applyFill="1" applyBorder="1" applyAlignment="1" applyProtection="1">
      <alignment horizontal="right" vertical="center" shrinkToFit="1"/>
      <protection locked="0"/>
    </xf>
    <xf numFmtId="178" fontId="6" fillId="5" borderId="39" xfId="0" applyNumberFormat="1" applyFont="1" applyFill="1" applyBorder="1" applyAlignment="1" applyProtection="1">
      <alignment horizontal="right" vertical="center" shrinkToFit="1"/>
      <protection locked="0"/>
    </xf>
    <xf numFmtId="177" fontId="6" fillId="3" borderId="22" xfId="0" applyNumberFormat="1" applyFont="1" applyFill="1" applyBorder="1" applyAlignment="1" applyProtection="1">
      <alignment horizontal="right" vertical="center" shrinkToFit="1"/>
    </xf>
    <xf numFmtId="177" fontId="6" fillId="3" borderId="23" xfId="0" applyNumberFormat="1" applyFont="1" applyFill="1" applyBorder="1" applyAlignment="1" applyProtection="1">
      <alignment horizontal="right" vertical="center" shrinkToFit="1"/>
    </xf>
    <xf numFmtId="177" fontId="6" fillId="6" borderId="22" xfId="0" applyNumberFormat="1" applyFont="1" applyFill="1" applyBorder="1" applyAlignment="1" applyProtection="1">
      <alignment horizontal="right" vertical="center" shrinkToFit="1"/>
    </xf>
    <xf numFmtId="177" fontId="6" fillId="6" borderId="23" xfId="0" applyNumberFormat="1" applyFont="1" applyFill="1" applyBorder="1" applyAlignment="1" applyProtection="1">
      <alignment horizontal="right" vertical="center" shrinkToFit="1"/>
    </xf>
    <xf numFmtId="178" fontId="6" fillId="6" borderId="22" xfId="0" applyNumberFormat="1" applyFont="1" applyFill="1" applyBorder="1" applyAlignment="1" applyProtection="1">
      <alignment horizontal="right" vertical="center" shrinkToFit="1"/>
    </xf>
    <xf numFmtId="178" fontId="6" fillId="6" borderId="24" xfId="0" applyNumberFormat="1" applyFont="1" applyFill="1" applyBorder="1" applyAlignment="1" applyProtection="1">
      <alignment horizontal="right" vertical="center" shrinkToFit="1"/>
    </xf>
    <xf numFmtId="177" fontId="6" fillId="3" borderId="38" xfId="0" applyNumberFormat="1" applyFont="1" applyFill="1" applyBorder="1" applyAlignment="1" applyProtection="1">
      <alignment horizontal="right" vertical="center" shrinkToFit="1"/>
    </xf>
    <xf numFmtId="177" fontId="6" fillId="3" borderId="42" xfId="0" applyNumberFormat="1" applyFont="1" applyFill="1" applyBorder="1" applyAlignment="1" applyProtection="1">
      <alignment horizontal="right" vertical="center" shrinkToFit="1"/>
    </xf>
    <xf numFmtId="177" fontId="6" fillId="5" borderId="38" xfId="0" applyNumberFormat="1" applyFont="1" applyFill="1" applyBorder="1" applyAlignment="1" applyProtection="1">
      <alignment horizontal="right" vertical="center" shrinkToFit="1"/>
      <protection locked="0"/>
    </xf>
    <xf numFmtId="177" fontId="6" fillId="5" borderId="42" xfId="0" applyNumberFormat="1" applyFont="1" applyFill="1" applyBorder="1" applyAlignment="1" applyProtection="1">
      <alignment horizontal="right" vertical="center" shrinkToFit="1"/>
      <protection locked="0"/>
    </xf>
    <xf numFmtId="177" fontId="6" fillId="6" borderId="38" xfId="0" applyNumberFormat="1" applyFont="1" applyFill="1" applyBorder="1" applyAlignment="1" applyProtection="1">
      <alignment horizontal="right" vertical="center" shrinkToFit="1"/>
    </xf>
    <xf numFmtId="177" fontId="6" fillId="6" borderId="42" xfId="0" applyNumberFormat="1" applyFont="1" applyFill="1" applyBorder="1" applyAlignment="1" applyProtection="1">
      <alignment horizontal="right" vertical="center" shrinkToFit="1"/>
    </xf>
    <xf numFmtId="178" fontId="6" fillId="5" borderId="45" xfId="0" applyNumberFormat="1" applyFont="1" applyFill="1" applyBorder="1" applyAlignment="1" applyProtection="1">
      <alignment horizontal="right" vertical="center" shrinkToFit="1"/>
      <protection locked="0"/>
    </xf>
    <xf numFmtId="178" fontId="6" fillId="5" borderId="46" xfId="0" applyNumberFormat="1" applyFont="1" applyFill="1" applyBorder="1" applyAlignment="1" applyProtection="1">
      <alignment horizontal="right" vertical="center" shrinkToFit="1"/>
      <protection locked="0"/>
    </xf>
    <xf numFmtId="177" fontId="6" fillId="3" borderId="45" xfId="0" applyNumberFormat="1" applyFont="1" applyFill="1" applyBorder="1" applyAlignment="1" applyProtection="1">
      <alignment horizontal="right" vertical="center" shrinkToFit="1"/>
    </xf>
    <xf numFmtId="177" fontId="6" fillId="3" borderId="53" xfId="0" applyNumberFormat="1" applyFont="1" applyFill="1" applyBorder="1" applyAlignment="1" applyProtection="1">
      <alignment horizontal="right" vertical="center" shrinkToFit="1"/>
    </xf>
    <xf numFmtId="177" fontId="6" fillId="4" borderId="54" xfId="0" applyNumberFormat="1" applyFont="1" applyFill="1" applyBorder="1" applyAlignment="1" applyProtection="1">
      <alignment horizontal="right" vertical="center" shrinkToFit="1"/>
    </xf>
    <xf numFmtId="177" fontId="6" fillId="4" borderId="55" xfId="0" applyNumberFormat="1" applyFont="1" applyFill="1" applyBorder="1" applyAlignment="1" applyProtection="1">
      <alignment horizontal="right" vertical="center" shrinkToFit="1"/>
    </xf>
    <xf numFmtId="177" fontId="6" fillId="5" borderId="45" xfId="0" applyNumberFormat="1" applyFont="1" applyFill="1" applyBorder="1" applyAlignment="1" applyProtection="1">
      <alignment horizontal="right" vertical="center" shrinkToFit="1"/>
      <protection locked="0"/>
    </xf>
    <xf numFmtId="177" fontId="6" fillId="5" borderId="53" xfId="0" applyNumberFormat="1" applyFont="1" applyFill="1" applyBorder="1" applyAlignment="1" applyProtection="1">
      <alignment horizontal="right" vertical="center" shrinkToFit="1"/>
      <protection locked="0"/>
    </xf>
    <xf numFmtId="178" fontId="6" fillId="5" borderId="30" xfId="0" applyNumberFormat="1" applyFont="1" applyFill="1" applyBorder="1" applyAlignment="1" applyProtection="1">
      <alignment horizontal="right" vertical="center" shrinkToFit="1"/>
      <protection locked="0"/>
    </xf>
    <xf numFmtId="178" fontId="6" fillId="5" borderId="5" xfId="0" applyNumberFormat="1" applyFont="1" applyFill="1" applyBorder="1" applyAlignment="1" applyProtection="1">
      <alignment horizontal="right" vertical="center" shrinkToFit="1"/>
      <protection locked="0"/>
    </xf>
    <xf numFmtId="177" fontId="6" fillId="4" borderId="40" xfId="0" applyNumberFormat="1" applyFont="1" applyFill="1" applyBorder="1" applyAlignment="1" applyProtection="1">
      <alignment horizontal="right" vertical="center" shrinkToFit="1"/>
    </xf>
    <xf numFmtId="177" fontId="6" fillId="4" borderId="41" xfId="0" applyNumberFormat="1" applyFont="1" applyFill="1" applyBorder="1" applyAlignment="1" applyProtection="1">
      <alignment horizontal="right" vertical="center" shrinkToFit="1"/>
    </xf>
    <xf numFmtId="177" fontId="6" fillId="0" borderId="40" xfId="0" applyNumberFormat="1" applyFont="1" applyFill="1" applyBorder="1" applyAlignment="1" applyProtection="1">
      <alignment horizontal="right" vertical="center" shrinkToFit="1"/>
    </xf>
    <xf numFmtId="177" fontId="6" fillId="0" borderId="41" xfId="0" applyNumberFormat="1" applyFont="1" applyFill="1" applyBorder="1" applyAlignment="1" applyProtection="1">
      <alignment horizontal="right" vertical="center" shrinkToFit="1"/>
    </xf>
    <xf numFmtId="177" fontId="6" fillId="3" borderId="30" xfId="0" applyNumberFormat="1" applyFont="1" applyFill="1" applyBorder="1" applyAlignment="1" applyProtection="1">
      <alignment horizontal="right" vertical="center" shrinkToFit="1"/>
    </xf>
    <xf numFmtId="177" fontId="6" fillId="3" borderId="6" xfId="0" applyNumberFormat="1" applyFont="1" applyFill="1" applyBorder="1" applyAlignment="1" applyProtection="1">
      <alignment horizontal="right" vertical="center" shrinkToFit="1"/>
    </xf>
    <xf numFmtId="177" fontId="6" fillId="4" borderId="43" xfId="0" applyNumberFormat="1" applyFont="1" applyFill="1" applyBorder="1" applyAlignment="1" applyProtection="1">
      <alignment horizontal="right" vertical="center" shrinkToFit="1"/>
    </xf>
    <xf numFmtId="177" fontId="6" fillId="4" borderId="44" xfId="0" applyNumberFormat="1" applyFont="1" applyFill="1" applyBorder="1" applyAlignment="1" applyProtection="1">
      <alignment horizontal="right" vertical="center" shrinkToFit="1"/>
    </xf>
    <xf numFmtId="177" fontId="6" fillId="5" borderId="49" xfId="0" applyNumberFormat="1" applyFont="1" applyFill="1" applyBorder="1" applyAlignment="1" applyProtection="1">
      <alignment horizontal="right" vertical="center" wrapText="1"/>
      <protection locked="0"/>
    </xf>
    <xf numFmtId="177" fontId="6" fillId="5" borderId="4" xfId="0" applyNumberFormat="1" applyFont="1" applyFill="1" applyBorder="1" applyAlignment="1" applyProtection="1">
      <alignment horizontal="right" vertical="center" wrapText="1"/>
      <protection locked="0"/>
    </xf>
    <xf numFmtId="177" fontId="6" fillId="6" borderId="49" xfId="0" applyNumberFormat="1" applyFont="1" applyFill="1" applyBorder="1" applyAlignment="1" applyProtection="1">
      <alignment horizontal="right" vertical="center" wrapText="1"/>
    </xf>
    <xf numFmtId="177" fontId="6" fillId="6" borderId="4" xfId="0" applyNumberFormat="1" applyFont="1" applyFill="1" applyBorder="1" applyAlignment="1" applyProtection="1">
      <alignment horizontal="right" vertical="center" wrapText="1"/>
    </xf>
    <xf numFmtId="177" fontId="6" fillId="5" borderId="50" xfId="0" applyNumberFormat="1" applyFont="1" applyFill="1" applyBorder="1" applyAlignment="1" applyProtection="1">
      <alignment horizontal="right" vertical="center" shrinkToFit="1"/>
      <protection locked="0"/>
    </xf>
    <xf numFmtId="0" fontId="6" fillId="0" borderId="37" xfId="0" applyFont="1" applyFill="1" applyBorder="1" applyAlignment="1" applyProtection="1">
      <alignment horizontal="left" wrapText="1"/>
    </xf>
    <xf numFmtId="0" fontId="6" fillId="0" borderId="51" xfId="0" applyFont="1" applyFill="1" applyBorder="1" applyAlignment="1" applyProtection="1">
      <alignment horizontal="left" wrapText="1"/>
    </xf>
    <xf numFmtId="0" fontId="6" fillId="0" borderId="24" xfId="0" applyFont="1" applyFill="1" applyBorder="1" applyAlignment="1" applyProtection="1">
      <alignment horizontal="left" wrapText="1"/>
    </xf>
    <xf numFmtId="0" fontId="4" fillId="0" borderId="27" xfId="0" applyFont="1" applyBorder="1" applyAlignment="1" applyProtection="1">
      <alignment horizontal="center" vertical="center" wrapText="1"/>
    </xf>
    <xf numFmtId="177" fontId="6" fillId="3" borderId="29" xfId="0" applyNumberFormat="1" applyFont="1" applyFill="1" applyBorder="1" applyAlignment="1" applyProtection="1">
      <alignment horizontal="right" vertical="center" wrapText="1"/>
    </xf>
    <xf numFmtId="177" fontId="6" fillId="3" borderId="26" xfId="0" applyNumberFormat="1" applyFont="1" applyFill="1" applyBorder="1" applyAlignment="1" applyProtection="1">
      <alignment horizontal="right" vertical="center" wrapText="1"/>
    </xf>
    <xf numFmtId="177" fontId="6" fillId="5" borderId="32" xfId="0" applyNumberFormat="1" applyFont="1" applyFill="1" applyBorder="1" applyAlignment="1" applyProtection="1">
      <alignment horizontal="right" vertical="center" wrapText="1"/>
      <protection locked="0"/>
    </xf>
    <xf numFmtId="177" fontId="6" fillId="5" borderId="52" xfId="0" applyNumberFormat="1" applyFont="1" applyFill="1" applyBorder="1" applyAlignment="1" applyProtection="1">
      <alignment horizontal="right" vertical="center" wrapText="1"/>
      <protection locked="0"/>
    </xf>
    <xf numFmtId="177" fontId="6" fillId="5" borderId="32" xfId="0" applyNumberFormat="1" applyFont="1" applyFill="1" applyBorder="1" applyAlignment="1" applyProtection="1">
      <alignment horizontal="right" vertical="center" shrinkToFit="1"/>
      <protection locked="0"/>
    </xf>
    <xf numFmtId="177" fontId="6" fillId="5" borderId="34" xfId="0" applyNumberFormat="1" applyFont="1" applyFill="1" applyBorder="1" applyAlignment="1" applyProtection="1">
      <alignment horizontal="right" vertical="center" shrinkToFit="1"/>
      <protection locked="0"/>
    </xf>
    <xf numFmtId="177" fontId="6" fillId="3" borderId="49" xfId="0" applyNumberFormat="1" applyFont="1" applyFill="1" applyBorder="1" applyAlignment="1" applyProtection="1">
      <alignment horizontal="right" vertical="center" wrapText="1"/>
    </xf>
    <xf numFmtId="177" fontId="6" fillId="3" borderId="4" xfId="0" applyNumberFormat="1" applyFont="1" applyFill="1" applyBorder="1" applyAlignment="1" applyProtection="1">
      <alignment horizontal="right" vertical="center" wrapText="1"/>
    </xf>
    <xf numFmtId="177" fontId="6" fillId="5" borderId="46" xfId="0" applyNumberFormat="1" applyFont="1" applyFill="1" applyBorder="1" applyAlignment="1" applyProtection="1">
      <alignment horizontal="right" vertical="center" shrinkToFit="1"/>
      <protection locked="0"/>
    </xf>
    <xf numFmtId="177" fontId="6" fillId="3" borderId="38" xfId="0" applyNumberFormat="1" applyFont="1" applyFill="1" applyBorder="1" applyAlignment="1" applyProtection="1">
      <alignment horizontal="right" vertical="center" wrapText="1"/>
    </xf>
    <xf numFmtId="177" fontId="6" fillId="3" borderId="42" xfId="0" applyNumberFormat="1" applyFont="1" applyFill="1" applyBorder="1" applyAlignment="1" applyProtection="1">
      <alignment horizontal="right" vertical="center" wrapText="1"/>
    </xf>
    <xf numFmtId="177" fontId="6" fillId="5" borderId="38" xfId="0" applyNumberFormat="1" applyFont="1" applyFill="1" applyBorder="1" applyAlignment="1" applyProtection="1">
      <alignment horizontal="right" vertical="center" wrapText="1"/>
      <protection locked="0"/>
    </xf>
    <xf numFmtId="177" fontId="6" fillId="5" borderId="42" xfId="0" applyNumberFormat="1" applyFont="1" applyFill="1" applyBorder="1" applyAlignment="1" applyProtection="1">
      <alignment horizontal="right" vertical="center" wrapText="1"/>
      <protection locked="0"/>
    </xf>
    <xf numFmtId="177" fontId="6" fillId="6" borderId="38" xfId="0" applyNumberFormat="1" applyFont="1" applyFill="1" applyBorder="1" applyAlignment="1" applyProtection="1">
      <alignment horizontal="right" vertical="center" wrapText="1"/>
    </xf>
    <xf numFmtId="177" fontId="6" fillId="6" borderId="42" xfId="0" applyNumberFormat="1" applyFont="1" applyFill="1" applyBorder="1" applyAlignment="1" applyProtection="1">
      <alignment horizontal="right" vertical="center" wrapText="1"/>
    </xf>
    <xf numFmtId="177" fontId="6" fillId="5" borderId="47" xfId="0" applyNumberFormat="1" applyFont="1" applyFill="1" applyBorder="1" applyAlignment="1" applyProtection="1">
      <alignment horizontal="right" vertical="center" shrinkToFit="1"/>
      <protection locked="0"/>
    </xf>
    <xf numFmtId="177" fontId="6" fillId="5" borderId="48" xfId="0" applyNumberFormat="1" applyFont="1" applyFill="1" applyBorder="1" applyAlignment="1" applyProtection="1">
      <alignment horizontal="right" vertical="center" shrinkToFit="1"/>
      <protection locked="0"/>
    </xf>
    <xf numFmtId="177" fontId="6" fillId="6" borderId="24" xfId="0" applyNumberFormat="1" applyFont="1" applyFill="1" applyBorder="1" applyAlignment="1" applyProtection="1">
      <alignment horizontal="right" vertical="center" shrinkToFit="1"/>
    </xf>
    <xf numFmtId="177" fontId="6" fillId="5" borderId="39" xfId="0" applyNumberFormat="1" applyFont="1" applyFill="1" applyBorder="1" applyAlignment="1" applyProtection="1">
      <alignment horizontal="right" vertical="center" shrinkToFit="1"/>
      <protection locked="0"/>
    </xf>
    <xf numFmtId="177" fontId="6" fillId="3" borderId="22" xfId="0" applyNumberFormat="1" applyFont="1" applyFill="1" applyBorder="1" applyAlignment="1" applyProtection="1">
      <alignment horizontal="right" vertical="center" wrapText="1"/>
    </xf>
    <xf numFmtId="177" fontId="6" fillId="3" borderId="23" xfId="0" applyNumberFormat="1" applyFont="1" applyFill="1" applyBorder="1" applyAlignment="1" applyProtection="1">
      <alignment horizontal="right" vertical="center" wrapText="1"/>
    </xf>
    <xf numFmtId="0" fontId="8" fillId="0" borderId="21"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3" fillId="0" borderId="0" xfId="0" applyFont="1" applyFill="1" applyAlignment="1" applyProtection="1">
      <alignment horizontal="left" vertical="center" wrapText="1"/>
    </xf>
    <xf numFmtId="0"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right" vertical="center" wrapText="1"/>
    </xf>
    <xf numFmtId="0" fontId="6" fillId="0" borderId="25"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2" borderId="29" xfId="0" applyFont="1" applyFill="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1"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30"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3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6" fillId="0" borderId="16" xfId="0" applyFont="1" applyFill="1" applyBorder="1" applyAlignment="1" applyProtection="1">
      <alignment horizontal="left" vertical="center" wrapText="1"/>
    </xf>
    <xf numFmtId="0" fontId="4" fillId="0" borderId="35"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36" xfId="0" applyFont="1" applyFill="1" applyBorder="1" applyAlignment="1" applyProtection="1">
      <alignment horizontal="left" vertical="center" wrapText="1"/>
    </xf>
    <xf numFmtId="0" fontId="6" fillId="0" borderId="37"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176" fontId="6" fillId="2" borderId="3" xfId="0" applyNumberFormat="1" applyFont="1" applyFill="1" applyBorder="1" applyAlignment="1" applyProtection="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R54"/>
  <sheetViews>
    <sheetView tabSelected="1" view="pageBreakPreview" zoomScale="115" zoomScaleNormal="100" zoomScaleSheetLayoutView="115" workbookViewId="0">
      <selection activeCell="L4" sqref="L4:Q4"/>
    </sheetView>
  </sheetViews>
  <sheetFormatPr defaultRowHeight="13.5"/>
  <cols>
    <col min="1" max="1" width="3.375" style="2" customWidth="1"/>
    <col min="2" max="2" width="5.625" style="2" customWidth="1"/>
    <col min="3" max="3" width="14.625" style="2" customWidth="1"/>
    <col min="4" max="4" width="7.625" style="2" customWidth="1"/>
    <col min="5" max="5" width="5.625" style="2" customWidth="1"/>
    <col min="6" max="6" width="10.625" style="2" customWidth="1"/>
    <col min="7" max="7" width="2.625" style="2" customWidth="1"/>
    <col min="8" max="8" width="10.625" style="2" customWidth="1"/>
    <col min="9" max="9" width="2.625" style="2" customWidth="1"/>
    <col min="10" max="11" width="6.625" style="2" customWidth="1"/>
    <col min="12" max="12" width="10.625" style="2" customWidth="1"/>
    <col min="13" max="13" width="2.625" style="2" customWidth="1"/>
    <col min="14" max="15" width="6.625" style="2" customWidth="1"/>
    <col min="16" max="16" width="12.625" style="2" customWidth="1"/>
    <col min="17" max="17" width="10.625" style="2" customWidth="1"/>
    <col min="18" max="18" width="2.625" style="2" customWidth="1"/>
    <col min="19" max="16384" width="9" style="2"/>
  </cols>
  <sheetData>
    <row r="1" spans="2:18" ht="15" customHeight="1" thickBot="1">
      <c r="B1" s="1" t="s">
        <v>28</v>
      </c>
      <c r="L1" s="3"/>
    </row>
    <row r="2" spans="2:18" ht="24.95" customHeight="1">
      <c r="B2" s="57" t="s">
        <v>106</v>
      </c>
      <c r="C2" s="58"/>
      <c r="D2" s="58"/>
      <c r="E2" s="58"/>
      <c r="F2" s="58"/>
      <c r="G2" s="58"/>
      <c r="H2" s="58"/>
      <c r="I2" s="58"/>
      <c r="J2" s="58"/>
      <c r="K2" s="58"/>
      <c r="L2" s="58"/>
      <c r="M2" s="58"/>
      <c r="N2" s="58"/>
      <c r="O2" s="58"/>
      <c r="P2" s="58"/>
      <c r="Q2" s="58"/>
      <c r="R2" s="59"/>
    </row>
    <row r="3" spans="2:18" ht="24.95" customHeight="1">
      <c r="B3" s="4"/>
      <c r="C3" s="5"/>
      <c r="D3" s="5"/>
      <c r="E3" s="5"/>
      <c r="F3" s="5"/>
      <c r="G3" s="6"/>
      <c r="H3" s="7"/>
      <c r="I3" s="7"/>
      <c r="J3" s="7"/>
      <c r="K3" s="7"/>
      <c r="L3" s="246">
        <v>43190</v>
      </c>
      <c r="M3" s="246"/>
      <c r="N3" s="246"/>
      <c r="O3" s="246"/>
      <c r="P3" s="246"/>
      <c r="Q3" s="246"/>
      <c r="R3" s="8"/>
    </row>
    <row r="4" spans="2:18" ht="24.95" customHeight="1">
      <c r="B4" s="60" t="s">
        <v>12</v>
      </c>
      <c r="C4" s="61"/>
      <c r="D4" s="61"/>
      <c r="E4" s="61"/>
      <c r="F4" s="62"/>
      <c r="G4" s="63" t="s">
        <v>30</v>
      </c>
      <c r="H4" s="64"/>
      <c r="I4" s="63" t="s">
        <v>42</v>
      </c>
      <c r="J4" s="69"/>
      <c r="K4" s="64"/>
      <c r="L4" s="70"/>
      <c r="M4" s="71"/>
      <c r="N4" s="71"/>
      <c r="O4" s="71"/>
      <c r="P4" s="71"/>
      <c r="Q4" s="72"/>
      <c r="R4" s="73"/>
    </row>
    <row r="5" spans="2:18" ht="24.95" customHeight="1">
      <c r="B5" s="60" t="s">
        <v>29</v>
      </c>
      <c r="C5" s="61"/>
      <c r="D5" s="61"/>
      <c r="E5" s="61"/>
      <c r="F5" s="62"/>
      <c r="G5" s="65"/>
      <c r="H5" s="66"/>
      <c r="I5" s="67" t="s">
        <v>41</v>
      </c>
      <c r="J5" s="74"/>
      <c r="K5" s="68"/>
      <c r="L5" s="75"/>
      <c r="M5" s="76"/>
      <c r="N5" s="76"/>
      <c r="O5" s="76"/>
      <c r="P5" s="76"/>
      <c r="Q5" s="77"/>
      <c r="R5" s="73"/>
    </row>
    <row r="6" spans="2:18" ht="24.95" customHeight="1">
      <c r="B6" s="90"/>
      <c r="C6" s="91"/>
      <c r="D6" s="91"/>
      <c r="E6" s="91"/>
      <c r="F6" s="92"/>
      <c r="G6" s="65"/>
      <c r="H6" s="66"/>
      <c r="I6" s="81" t="s">
        <v>40</v>
      </c>
      <c r="J6" s="82"/>
      <c r="K6" s="83"/>
      <c r="L6" s="84"/>
      <c r="M6" s="85"/>
      <c r="N6" s="85"/>
      <c r="O6" s="85"/>
      <c r="P6" s="85"/>
      <c r="Q6" s="86"/>
      <c r="R6" s="73"/>
    </row>
    <row r="7" spans="2:18" ht="24.95" customHeight="1">
      <c r="B7" s="9"/>
      <c r="C7" s="10"/>
      <c r="D7" s="10"/>
      <c r="E7" s="10"/>
      <c r="F7" s="11"/>
      <c r="G7" s="65"/>
      <c r="H7" s="66"/>
      <c r="I7" s="81" t="s">
        <v>1</v>
      </c>
      <c r="J7" s="82"/>
      <c r="K7" s="83"/>
      <c r="L7" s="84"/>
      <c r="M7" s="85"/>
      <c r="N7" s="85"/>
      <c r="O7" s="85"/>
      <c r="P7" s="85"/>
      <c r="Q7" s="86"/>
      <c r="R7" s="73"/>
    </row>
    <row r="8" spans="2:18" ht="24.95" customHeight="1">
      <c r="B8" s="12"/>
      <c r="C8" s="13"/>
      <c r="D8" s="13"/>
      <c r="E8" s="13"/>
      <c r="F8" s="14"/>
      <c r="G8" s="67"/>
      <c r="H8" s="68"/>
      <c r="I8" s="81" t="s">
        <v>39</v>
      </c>
      <c r="J8" s="82"/>
      <c r="K8" s="83"/>
      <c r="L8" s="84"/>
      <c r="M8" s="85"/>
      <c r="N8" s="85"/>
      <c r="O8" s="85"/>
      <c r="P8" s="85"/>
      <c r="Q8" s="15" t="s">
        <v>32</v>
      </c>
      <c r="R8" s="73"/>
    </row>
    <row r="9" spans="2:18" ht="24.95" customHeight="1">
      <c r="B9" s="12"/>
      <c r="C9" s="13"/>
      <c r="D9" s="13"/>
      <c r="E9" s="13"/>
      <c r="F9" s="14"/>
      <c r="G9" s="63" t="s">
        <v>31</v>
      </c>
      <c r="H9" s="64"/>
      <c r="I9" s="81" t="s">
        <v>2</v>
      </c>
      <c r="J9" s="82"/>
      <c r="K9" s="83"/>
      <c r="L9" s="84"/>
      <c r="M9" s="85"/>
      <c r="N9" s="85"/>
      <c r="O9" s="85"/>
      <c r="P9" s="85"/>
      <c r="Q9" s="86"/>
      <c r="R9" s="73"/>
    </row>
    <row r="10" spans="2:18" ht="24.95" customHeight="1">
      <c r="B10" s="78" t="s">
        <v>4</v>
      </c>
      <c r="C10" s="79"/>
      <c r="D10" s="79"/>
      <c r="E10" s="79"/>
      <c r="F10" s="80"/>
      <c r="G10" s="65"/>
      <c r="H10" s="66"/>
      <c r="I10" s="81" t="s">
        <v>38</v>
      </c>
      <c r="J10" s="82"/>
      <c r="K10" s="83"/>
      <c r="L10" s="84"/>
      <c r="M10" s="85"/>
      <c r="N10" s="85"/>
      <c r="O10" s="85"/>
      <c r="P10" s="85"/>
      <c r="Q10" s="86"/>
      <c r="R10" s="73"/>
    </row>
    <row r="11" spans="2:18" ht="24.95" customHeight="1">
      <c r="B11" s="78"/>
      <c r="C11" s="79"/>
      <c r="D11" s="79"/>
      <c r="E11" s="79"/>
      <c r="F11" s="80"/>
      <c r="G11" s="67"/>
      <c r="H11" s="68"/>
      <c r="I11" s="81" t="s">
        <v>39</v>
      </c>
      <c r="J11" s="82"/>
      <c r="K11" s="83"/>
      <c r="L11" s="87"/>
      <c r="M11" s="88"/>
      <c r="N11" s="88"/>
      <c r="O11" s="88"/>
      <c r="P11" s="88"/>
      <c r="Q11" s="89"/>
      <c r="R11" s="73"/>
    </row>
    <row r="12" spans="2:18" ht="15" customHeight="1">
      <c r="B12" s="16"/>
      <c r="C12" s="17"/>
      <c r="D12" s="17"/>
      <c r="E12" s="17"/>
      <c r="F12" s="17"/>
      <c r="G12" s="18"/>
      <c r="H12" s="18"/>
      <c r="I12" s="18"/>
      <c r="J12" s="18"/>
      <c r="K12" s="18"/>
      <c r="L12" s="18"/>
      <c r="M12" s="17"/>
      <c r="N12" s="17"/>
      <c r="O12" s="17"/>
      <c r="P12" s="17"/>
      <c r="Q12" s="17"/>
      <c r="R12" s="19"/>
    </row>
    <row r="13" spans="2:18" ht="24.95" customHeight="1">
      <c r="B13" s="16"/>
      <c r="C13" s="17"/>
      <c r="D13" s="17"/>
      <c r="E13" s="17"/>
      <c r="F13" s="17"/>
      <c r="G13" s="93" t="s">
        <v>37</v>
      </c>
      <c r="H13" s="94"/>
      <c r="I13" s="94"/>
      <c r="J13" s="94"/>
      <c r="K13" s="94"/>
      <c r="L13" s="84"/>
      <c r="M13" s="85"/>
      <c r="N13" s="85"/>
      <c r="O13" s="85"/>
      <c r="P13" s="85"/>
      <c r="Q13" s="85"/>
      <c r="R13" s="95"/>
    </row>
    <row r="14" spans="2:18" ht="24.95" customHeight="1">
      <c r="B14" s="20"/>
      <c r="C14" s="21"/>
      <c r="D14" s="21"/>
      <c r="E14" s="21"/>
      <c r="F14" s="21"/>
      <c r="G14" s="93" t="s">
        <v>107</v>
      </c>
      <c r="H14" s="94"/>
      <c r="I14" s="94"/>
      <c r="J14" s="94"/>
      <c r="K14" s="94"/>
      <c r="L14" s="96" t="s">
        <v>108</v>
      </c>
      <c r="M14" s="97"/>
      <c r="N14" s="97"/>
      <c r="O14" s="97"/>
      <c r="P14" s="97"/>
      <c r="Q14" s="97"/>
      <c r="R14" s="98"/>
    </row>
    <row r="15" spans="2:18" ht="24.95" customHeight="1">
      <c r="B15" s="20"/>
      <c r="C15" s="21"/>
      <c r="D15" s="21"/>
      <c r="E15" s="21"/>
      <c r="F15" s="21"/>
      <c r="G15" s="63" t="s">
        <v>33</v>
      </c>
      <c r="H15" s="64"/>
      <c r="I15" s="101"/>
      <c r="J15" s="102"/>
      <c r="K15" s="102"/>
      <c r="L15" s="102"/>
      <c r="M15" s="102"/>
      <c r="N15" s="102"/>
      <c r="O15" s="102"/>
      <c r="P15" s="102"/>
      <c r="Q15" s="102"/>
      <c r="R15" s="103"/>
    </row>
    <row r="16" spans="2:18" ht="24.95" customHeight="1">
      <c r="B16" s="20"/>
      <c r="C16" s="21"/>
      <c r="D16" s="21"/>
      <c r="E16" s="21"/>
      <c r="F16" s="21"/>
      <c r="G16" s="99"/>
      <c r="H16" s="100"/>
      <c r="I16" s="104"/>
      <c r="J16" s="105"/>
      <c r="K16" s="105"/>
      <c r="L16" s="105"/>
      <c r="M16" s="105"/>
      <c r="N16" s="105"/>
      <c r="O16" s="105"/>
      <c r="P16" s="105"/>
      <c r="Q16" s="105"/>
      <c r="R16" s="106"/>
    </row>
    <row r="17" spans="2:18" ht="24.95" customHeight="1">
      <c r="B17" s="20"/>
      <c r="C17" s="21"/>
      <c r="D17" s="21"/>
      <c r="E17" s="21"/>
      <c r="F17" s="21"/>
      <c r="G17" s="107" t="s">
        <v>34</v>
      </c>
      <c r="H17" s="108"/>
      <c r="I17" s="109"/>
      <c r="J17" s="110"/>
      <c r="K17" s="110"/>
      <c r="L17" s="110"/>
      <c r="M17" s="110"/>
      <c r="N17" s="110"/>
      <c r="O17" s="110"/>
      <c r="P17" s="110"/>
      <c r="Q17" s="110"/>
      <c r="R17" s="111"/>
    </row>
    <row r="18" spans="2:18" ht="24.95" customHeight="1">
      <c r="B18" s="20"/>
      <c r="C18" s="21"/>
      <c r="D18" s="21"/>
      <c r="E18" s="21"/>
      <c r="F18" s="21"/>
      <c r="G18" s="67"/>
      <c r="H18" s="68"/>
      <c r="I18" s="112"/>
      <c r="J18" s="113"/>
      <c r="K18" s="113"/>
      <c r="L18" s="113"/>
      <c r="M18" s="113"/>
      <c r="N18" s="113"/>
      <c r="O18" s="113"/>
      <c r="P18" s="113"/>
      <c r="Q18" s="113"/>
      <c r="R18" s="114"/>
    </row>
    <row r="19" spans="2:18" s="22" customFormat="1" ht="24.95" customHeight="1">
      <c r="B19" s="115" t="s">
        <v>101</v>
      </c>
      <c r="C19" s="116"/>
      <c r="D19" s="116"/>
      <c r="E19" s="116"/>
      <c r="F19" s="116"/>
      <c r="G19" s="116"/>
      <c r="H19" s="116"/>
      <c r="I19" s="116"/>
      <c r="J19" s="116"/>
      <c r="K19" s="116"/>
      <c r="L19" s="116"/>
      <c r="M19" s="116"/>
      <c r="N19" s="116"/>
      <c r="O19" s="116"/>
      <c r="P19" s="116"/>
      <c r="Q19" s="116"/>
      <c r="R19" s="117"/>
    </row>
    <row r="20" spans="2:18" s="23" customFormat="1" ht="24.95" customHeight="1" thickBot="1">
      <c r="B20" s="118" t="s">
        <v>35</v>
      </c>
      <c r="C20" s="119"/>
      <c r="D20" s="119"/>
      <c r="E20" s="119"/>
      <c r="F20" s="119"/>
      <c r="G20" s="119"/>
      <c r="H20" s="119"/>
      <c r="I20" s="119"/>
      <c r="J20" s="119"/>
      <c r="K20" s="119"/>
      <c r="L20" s="119"/>
      <c r="M20" s="119"/>
      <c r="N20" s="119"/>
      <c r="O20" s="119"/>
      <c r="P20" s="119"/>
      <c r="Q20" s="119"/>
      <c r="R20" s="120"/>
    </row>
    <row r="21" spans="2:18" ht="24.95" customHeight="1" thickTop="1" thickBot="1">
      <c r="B21" s="121" t="s">
        <v>15</v>
      </c>
      <c r="C21" s="122"/>
      <c r="D21" s="122"/>
      <c r="E21" s="122"/>
      <c r="F21" s="122"/>
      <c r="G21" s="122"/>
      <c r="H21" s="122"/>
      <c r="I21" s="122"/>
      <c r="J21" s="122"/>
      <c r="K21" s="122"/>
      <c r="L21" s="122"/>
      <c r="M21" s="122"/>
      <c r="N21" s="122"/>
      <c r="O21" s="122"/>
      <c r="P21" s="122"/>
      <c r="Q21" s="24" t="s">
        <v>14</v>
      </c>
      <c r="R21" s="25"/>
    </row>
    <row r="22" spans="2:18" ht="24.95" customHeight="1">
      <c r="B22" s="123"/>
      <c r="C22" s="124"/>
      <c r="D22" s="127" t="s">
        <v>0</v>
      </c>
      <c r="E22" s="128"/>
      <c r="F22" s="127" t="s">
        <v>116</v>
      </c>
      <c r="G22" s="131"/>
      <c r="H22" s="131"/>
      <c r="I22" s="131"/>
      <c r="J22" s="131"/>
      <c r="K22" s="131"/>
      <c r="L22" s="131"/>
      <c r="M22" s="131"/>
      <c r="N22" s="131"/>
      <c r="O22" s="131"/>
      <c r="P22" s="132" t="s">
        <v>6</v>
      </c>
      <c r="Q22" s="127" t="s">
        <v>100</v>
      </c>
      <c r="R22" s="134"/>
    </row>
    <row r="23" spans="2:18" ht="24.95" customHeight="1" thickBot="1">
      <c r="B23" s="125"/>
      <c r="C23" s="126"/>
      <c r="D23" s="129"/>
      <c r="E23" s="130"/>
      <c r="F23" s="136" t="s">
        <v>7</v>
      </c>
      <c r="G23" s="137"/>
      <c r="H23" s="136" t="s">
        <v>8</v>
      </c>
      <c r="I23" s="137"/>
      <c r="J23" s="138" t="s">
        <v>9</v>
      </c>
      <c r="K23" s="139"/>
      <c r="L23" s="138" t="s">
        <v>10</v>
      </c>
      <c r="M23" s="139"/>
      <c r="N23" s="136" t="s">
        <v>11</v>
      </c>
      <c r="O23" s="137"/>
      <c r="P23" s="133"/>
      <c r="Q23" s="129"/>
      <c r="R23" s="135"/>
    </row>
    <row r="24" spans="2:18" ht="24.95" customHeight="1">
      <c r="B24" s="140" t="s">
        <v>25</v>
      </c>
      <c r="C24" s="26" t="s">
        <v>19</v>
      </c>
      <c r="D24" s="143">
        <f>N24+P24+Q24</f>
        <v>0</v>
      </c>
      <c r="E24" s="144"/>
      <c r="F24" s="145"/>
      <c r="G24" s="146"/>
      <c r="H24" s="145"/>
      <c r="I24" s="146"/>
      <c r="J24" s="145"/>
      <c r="K24" s="146"/>
      <c r="L24" s="145"/>
      <c r="M24" s="146"/>
      <c r="N24" s="147">
        <f>SUM(F24:M24)</f>
        <v>0</v>
      </c>
      <c r="O24" s="148"/>
      <c r="P24" s="27"/>
      <c r="Q24" s="149"/>
      <c r="R24" s="150"/>
    </row>
    <row r="25" spans="2:18" ht="24.95" customHeight="1">
      <c r="B25" s="141"/>
      <c r="C25" s="28" t="s">
        <v>16</v>
      </c>
      <c r="D25" s="143">
        <f t="shared" ref="D25:D29" si="0">N25+P25+Q25</f>
        <v>0</v>
      </c>
      <c r="E25" s="144"/>
      <c r="F25" s="145"/>
      <c r="G25" s="146"/>
      <c r="H25" s="145"/>
      <c r="I25" s="146"/>
      <c r="J25" s="145"/>
      <c r="K25" s="146"/>
      <c r="L25" s="145"/>
      <c r="M25" s="146"/>
      <c r="N25" s="147">
        <f>SUM(F25:M25)</f>
        <v>0</v>
      </c>
      <c r="O25" s="148"/>
      <c r="P25" s="29"/>
      <c r="Q25" s="151"/>
      <c r="R25" s="152"/>
    </row>
    <row r="26" spans="2:18" ht="24.95" customHeight="1" thickBot="1">
      <c r="B26" s="141"/>
      <c r="C26" s="30" t="s">
        <v>36</v>
      </c>
      <c r="D26" s="161">
        <f>N26+Q26</f>
        <v>0</v>
      </c>
      <c r="E26" s="162"/>
      <c r="F26" s="163"/>
      <c r="G26" s="164"/>
      <c r="H26" s="163"/>
      <c r="I26" s="164"/>
      <c r="J26" s="163"/>
      <c r="K26" s="164"/>
      <c r="L26" s="163"/>
      <c r="M26" s="164"/>
      <c r="N26" s="165">
        <f>SUM(F26:M26)</f>
        <v>0</v>
      </c>
      <c r="O26" s="166"/>
      <c r="P26" s="31"/>
      <c r="Q26" s="153"/>
      <c r="R26" s="154"/>
    </row>
    <row r="27" spans="2:18" ht="24.95" customHeight="1" thickBot="1">
      <c r="B27" s="141"/>
      <c r="C27" s="32" t="s">
        <v>109</v>
      </c>
      <c r="D27" s="155">
        <f t="shared" si="0"/>
        <v>0</v>
      </c>
      <c r="E27" s="156"/>
      <c r="F27" s="157">
        <f>F24-F25+F26</f>
        <v>0</v>
      </c>
      <c r="G27" s="158"/>
      <c r="H27" s="157">
        <f>H24-H25+H26</f>
        <v>0</v>
      </c>
      <c r="I27" s="158"/>
      <c r="J27" s="157">
        <f>J24-J25+J26</f>
        <v>0</v>
      </c>
      <c r="K27" s="158"/>
      <c r="L27" s="157">
        <f>L24-L25+L26</f>
        <v>0</v>
      </c>
      <c r="M27" s="158"/>
      <c r="N27" s="157">
        <f>SUM(F27:M27)</f>
        <v>0</v>
      </c>
      <c r="O27" s="158"/>
      <c r="P27" s="33">
        <f>P24-P25</f>
        <v>0</v>
      </c>
      <c r="Q27" s="159">
        <f>Q24-Q25+Q26</f>
        <v>0</v>
      </c>
      <c r="R27" s="160">
        <f>R24-R25</f>
        <v>0</v>
      </c>
    </row>
    <row r="28" spans="2:18" ht="24.95" customHeight="1">
      <c r="B28" s="141"/>
      <c r="C28" s="28" t="s">
        <v>21</v>
      </c>
      <c r="D28" s="169">
        <f t="shared" si="0"/>
        <v>0</v>
      </c>
      <c r="E28" s="170"/>
      <c r="F28" s="171"/>
      <c r="G28" s="172"/>
      <c r="H28" s="171"/>
      <c r="I28" s="172"/>
      <c r="J28" s="171"/>
      <c r="K28" s="172"/>
      <c r="L28" s="171"/>
      <c r="M28" s="172"/>
      <c r="N28" s="173">
        <f>N24</f>
        <v>0</v>
      </c>
      <c r="O28" s="174"/>
      <c r="P28" s="34">
        <f>P24</f>
        <v>0</v>
      </c>
      <c r="Q28" s="167">
        <f>Q24</f>
        <v>0</v>
      </c>
      <c r="R28" s="168">
        <f>R24</f>
        <v>0</v>
      </c>
    </row>
    <row r="29" spans="2:18" ht="24.95" customHeight="1">
      <c r="B29" s="141"/>
      <c r="C29" s="28" t="s">
        <v>5</v>
      </c>
      <c r="D29" s="169">
        <f t="shared" si="0"/>
        <v>0</v>
      </c>
      <c r="E29" s="170"/>
      <c r="F29" s="171"/>
      <c r="G29" s="172"/>
      <c r="H29" s="171"/>
      <c r="I29" s="172"/>
      <c r="J29" s="171"/>
      <c r="K29" s="172"/>
      <c r="L29" s="171"/>
      <c r="M29" s="172"/>
      <c r="N29" s="173"/>
      <c r="O29" s="174"/>
      <c r="P29" s="34"/>
      <c r="Q29" s="167"/>
      <c r="R29" s="168"/>
    </row>
    <row r="30" spans="2:18" ht="24.95" customHeight="1" thickBot="1">
      <c r="B30" s="141"/>
      <c r="C30" s="35" t="s">
        <v>110</v>
      </c>
      <c r="D30" s="181">
        <f>N30+P30+Q30</f>
        <v>0</v>
      </c>
      <c r="E30" s="182"/>
      <c r="F30" s="183"/>
      <c r="G30" s="184"/>
      <c r="H30" s="183"/>
      <c r="I30" s="184"/>
      <c r="J30" s="183"/>
      <c r="K30" s="184"/>
      <c r="L30" s="183"/>
      <c r="M30" s="184"/>
      <c r="N30" s="163"/>
      <c r="O30" s="164"/>
      <c r="P30" s="36"/>
      <c r="Q30" s="175"/>
      <c r="R30" s="176"/>
    </row>
    <row r="31" spans="2:18" ht="24.95" customHeight="1" thickBot="1">
      <c r="B31" s="142"/>
      <c r="C31" s="37" t="s">
        <v>111</v>
      </c>
      <c r="D31" s="155">
        <f>N31+P31+Q31</f>
        <v>0</v>
      </c>
      <c r="E31" s="156"/>
      <c r="F31" s="177"/>
      <c r="G31" s="178"/>
      <c r="H31" s="179"/>
      <c r="I31" s="180"/>
      <c r="J31" s="179"/>
      <c r="K31" s="180"/>
      <c r="L31" s="179"/>
      <c r="M31" s="180"/>
      <c r="N31" s="157">
        <f>N28-N25+N26-N29-N30</f>
        <v>0</v>
      </c>
      <c r="O31" s="158"/>
      <c r="P31" s="33">
        <f>P28-P25-P29-P30</f>
        <v>0</v>
      </c>
      <c r="Q31" s="159">
        <f>Q28-Q25+Q26-Q29-Q30</f>
        <v>0</v>
      </c>
      <c r="R31" s="160">
        <f>R28-R25-R29-R30</f>
        <v>0</v>
      </c>
    </row>
    <row r="32" spans="2:18" s="38" customFormat="1" ht="24.95" customHeight="1" thickBot="1">
      <c r="B32" s="190" t="s">
        <v>27</v>
      </c>
      <c r="C32" s="191"/>
      <c r="D32" s="191"/>
      <c r="E32" s="191"/>
      <c r="F32" s="191"/>
      <c r="G32" s="191"/>
      <c r="H32" s="191"/>
      <c r="I32" s="191"/>
      <c r="J32" s="191"/>
      <c r="K32" s="191"/>
      <c r="L32" s="191"/>
      <c r="M32" s="191"/>
      <c r="N32" s="191"/>
      <c r="O32" s="191"/>
      <c r="P32" s="191"/>
      <c r="Q32" s="191"/>
      <c r="R32" s="192"/>
    </row>
    <row r="33" spans="1:18" ht="24.95" customHeight="1">
      <c r="B33" s="140" t="s">
        <v>26</v>
      </c>
      <c r="C33" s="26" t="s">
        <v>20</v>
      </c>
      <c r="D33" s="194">
        <f t="shared" ref="D33:D39" si="1">N33+P33+Q33</f>
        <v>0</v>
      </c>
      <c r="E33" s="195"/>
      <c r="F33" s="196"/>
      <c r="G33" s="197"/>
      <c r="H33" s="185"/>
      <c r="I33" s="186"/>
      <c r="J33" s="185"/>
      <c r="K33" s="186"/>
      <c r="L33" s="185"/>
      <c r="M33" s="186"/>
      <c r="N33" s="187">
        <f>SUM(F33:M33)</f>
        <v>0</v>
      </c>
      <c r="O33" s="188"/>
      <c r="P33" s="39"/>
      <c r="Q33" s="198"/>
      <c r="R33" s="199"/>
    </row>
    <row r="34" spans="1:18" ht="24.95" customHeight="1">
      <c r="B34" s="141"/>
      <c r="C34" s="40" t="s">
        <v>13</v>
      </c>
      <c r="D34" s="200">
        <f t="shared" si="1"/>
        <v>0</v>
      </c>
      <c r="E34" s="201"/>
      <c r="F34" s="185"/>
      <c r="G34" s="186"/>
      <c r="H34" s="185"/>
      <c r="I34" s="186"/>
      <c r="J34" s="185"/>
      <c r="K34" s="186"/>
      <c r="L34" s="185"/>
      <c r="M34" s="186"/>
      <c r="N34" s="187">
        <f>SUM(F34:M34)</f>
        <v>0</v>
      </c>
      <c r="O34" s="188"/>
      <c r="P34" s="41"/>
      <c r="Q34" s="145"/>
      <c r="R34" s="189"/>
    </row>
    <row r="35" spans="1:18" ht="24.95" customHeight="1">
      <c r="B35" s="141"/>
      <c r="C35" s="42" t="s">
        <v>43</v>
      </c>
      <c r="D35" s="200">
        <f>N35+Q35</f>
        <v>0</v>
      </c>
      <c r="E35" s="201"/>
      <c r="F35" s="145"/>
      <c r="G35" s="146"/>
      <c r="H35" s="145"/>
      <c r="I35" s="146"/>
      <c r="J35" s="145"/>
      <c r="K35" s="146"/>
      <c r="L35" s="145"/>
      <c r="M35" s="146"/>
      <c r="N35" s="187">
        <f>SUM(F35:M35)</f>
        <v>0</v>
      </c>
      <c r="O35" s="188"/>
      <c r="P35" s="31"/>
      <c r="Q35" s="173"/>
      <c r="R35" s="202"/>
    </row>
    <row r="36" spans="1:18" ht="24.95" customHeight="1" thickBot="1">
      <c r="B36" s="141"/>
      <c r="C36" s="35" t="s">
        <v>17</v>
      </c>
      <c r="D36" s="203">
        <f t="shared" si="1"/>
        <v>0</v>
      </c>
      <c r="E36" s="204"/>
      <c r="F36" s="205"/>
      <c r="G36" s="206"/>
      <c r="H36" s="205"/>
      <c r="I36" s="206"/>
      <c r="J36" s="205"/>
      <c r="K36" s="206"/>
      <c r="L36" s="205"/>
      <c r="M36" s="206"/>
      <c r="N36" s="207">
        <f>SUM(F36:M36)</f>
        <v>0</v>
      </c>
      <c r="O36" s="208"/>
      <c r="P36" s="43"/>
      <c r="Q36" s="209"/>
      <c r="R36" s="210"/>
    </row>
    <row r="37" spans="1:18" ht="24.95" customHeight="1" thickBot="1">
      <c r="B37" s="141"/>
      <c r="C37" s="32" t="s">
        <v>112</v>
      </c>
      <c r="D37" s="213">
        <f t="shared" si="1"/>
        <v>0</v>
      </c>
      <c r="E37" s="214"/>
      <c r="F37" s="213">
        <f>F33-F34+F35-F36</f>
        <v>0</v>
      </c>
      <c r="G37" s="214"/>
      <c r="H37" s="213">
        <f>H33-H34+H35-H36</f>
        <v>0</v>
      </c>
      <c r="I37" s="214"/>
      <c r="J37" s="213">
        <f>J33-J34+J35-J36</f>
        <v>0</v>
      </c>
      <c r="K37" s="214"/>
      <c r="L37" s="213">
        <f>L33-L34+L35-L36</f>
        <v>0</v>
      </c>
      <c r="M37" s="214"/>
      <c r="N37" s="213">
        <f>SUM(F37:M37)</f>
        <v>0</v>
      </c>
      <c r="O37" s="214"/>
      <c r="P37" s="33">
        <f>P33-P34+P35-P36</f>
        <v>0</v>
      </c>
      <c r="Q37" s="157">
        <f>Q33-Q34+Q35-Q36</f>
        <v>0</v>
      </c>
      <c r="R37" s="211">
        <f>R33-R34+R35-R36</f>
        <v>0</v>
      </c>
    </row>
    <row r="38" spans="1:18" ht="24.95" customHeight="1">
      <c r="B38" s="141"/>
      <c r="C38" s="28" t="s">
        <v>22</v>
      </c>
      <c r="D38" s="203">
        <f t="shared" si="1"/>
        <v>0</v>
      </c>
      <c r="E38" s="204"/>
      <c r="F38" s="183"/>
      <c r="G38" s="184"/>
      <c r="H38" s="183"/>
      <c r="I38" s="184"/>
      <c r="J38" s="183"/>
      <c r="K38" s="184"/>
      <c r="L38" s="183"/>
      <c r="M38" s="184"/>
      <c r="N38" s="163">
        <f>N33</f>
        <v>0</v>
      </c>
      <c r="O38" s="164"/>
      <c r="P38" s="43">
        <f>P33</f>
        <v>0</v>
      </c>
      <c r="Q38" s="163">
        <f>Q33</f>
        <v>0</v>
      </c>
      <c r="R38" s="212">
        <f>R33</f>
        <v>0</v>
      </c>
    </row>
    <row r="39" spans="1:18" ht="24.95" customHeight="1" thickBot="1">
      <c r="B39" s="141"/>
      <c r="C39" s="35" t="s">
        <v>18</v>
      </c>
      <c r="D39" s="203">
        <f t="shared" si="1"/>
        <v>0</v>
      </c>
      <c r="E39" s="204"/>
      <c r="F39" s="183"/>
      <c r="G39" s="184"/>
      <c r="H39" s="183"/>
      <c r="I39" s="184"/>
      <c r="J39" s="183"/>
      <c r="K39" s="184"/>
      <c r="L39" s="183"/>
      <c r="M39" s="184"/>
      <c r="N39" s="163"/>
      <c r="O39" s="164"/>
      <c r="P39" s="43"/>
      <c r="Q39" s="163"/>
      <c r="R39" s="212"/>
    </row>
    <row r="40" spans="1:18" ht="24.95" customHeight="1" thickBot="1">
      <c r="B40" s="193"/>
      <c r="C40" s="32" t="s">
        <v>113</v>
      </c>
      <c r="D40" s="213">
        <f>N40+P40+Q40</f>
        <v>0</v>
      </c>
      <c r="E40" s="214"/>
      <c r="F40" s="177"/>
      <c r="G40" s="178"/>
      <c r="H40" s="179"/>
      <c r="I40" s="180"/>
      <c r="J40" s="179"/>
      <c r="K40" s="180"/>
      <c r="L40" s="179"/>
      <c r="M40" s="180"/>
      <c r="N40" s="213">
        <f>N38-N34+N35-N36-N39</f>
        <v>0</v>
      </c>
      <c r="O40" s="214"/>
      <c r="P40" s="44">
        <f>P38-P34-P36-P39</f>
        <v>0</v>
      </c>
      <c r="Q40" s="157">
        <f>Q38-Q34+Q35-Q36-Q39</f>
        <v>0</v>
      </c>
      <c r="R40" s="211">
        <f>R38-R34-R36-R39</f>
        <v>0</v>
      </c>
    </row>
    <row r="41" spans="1:18" ht="15" customHeight="1" thickBot="1">
      <c r="B41" s="45"/>
      <c r="C41" s="21"/>
      <c r="D41" s="46"/>
      <c r="E41" s="46"/>
      <c r="F41" s="46"/>
      <c r="G41" s="46"/>
      <c r="H41" s="46"/>
      <c r="I41" s="46"/>
      <c r="J41" s="46"/>
      <c r="K41" s="46"/>
      <c r="L41" s="46"/>
      <c r="M41" s="46"/>
      <c r="N41" s="46"/>
      <c r="O41" s="46"/>
      <c r="P41" s="46"/>
      <c r="Q41" s="46"/>
      <c r="R41" s="47"/>
    </row>
    <row r="42" spans="1:18" ht="24.95" customHeight="1" thickBot="1">
      <c r="B42" s="244" t="s">
        <v>114</v>
      </c>
      <c r="C42" s="245"/>
      <c r="D42" s="155">
        <f>N42+P42+Q42</f>
        <v>0</v>
      </c>
      <c r="E42" s="156"/>
      <c r="F42" s="157">
        <f>F25-F26+F36</f>
        <v>0</v>
      </c>
      <c r="G42" s="158"/>
      <c r="H42" s="157">
        <f>H25-H26+H36</f>
        <v>0</v>
      </c>
      <c r="I42" s="158"/>
      <c r="J42" s="157">
        <f>J25-J26+J36</f>
        <v>0</v>
      </c>
      <c r="K42" s="158"/>
      <c r="L42" s="157">
        <f>L25-L26+L36</f>
        <v>0</v>
      </c>
      <c r="M42" s="158"/>
      <c r="N42" s="157">
        <f>SUM(F42:M42)</f>
        <v>0</v>
      </c>
      <c r="O42" s="158"/>
      <c r="P42" s="33">
        <f>P25+P36</f>
        <v>0</v>
      </c>
      <c r="Q42" s="157">
        <f>Q25-Q26+Q36</f>
        <v>0</v>
      </c>
      <c r="R42" s="211">
        <f>R25+R36</f>
        <v>0</v>
      </c>
    </row>
    <row r="43" spans="1:18" s="22" customFormat="1" ht="15" customHeight="1" thickBot="1">
      <c r="B43" s="45"/>
      <c r="C43" s="21"/>
      <c r="D43" s="46"/>
      <c r="E43" s="46"/>
      <c r="F43" s="46"/>
      <c r="G43" s="46"/>
      <c r="H43" s="46"/>
      <c r="I43" s="46"/>
      <c r="J43" s="46"/>
      <c r="K43" s="46"/>
      <c r="L43" s="46"/>
      <c r="M43" s="46"/>
      <c r="N43" s="46"/>
      <c r="O43" s="46"/>
      <c r="P43" s="46"/>
      <c r="Q43" s="46"/>
      <c r="R43" s="47"/>
    </row>
    <row r="44" spans="1:18" ht="24.95" customHeight="1">
      <c r="B44" s="220" t="s">
        <v>3</v>
      </c>
      <c r="C44" s="128"/>
      <c r="D44" s="223"/>
      <c r="E44" s="224"/>
      <c r="F44" s="224"/>
      <c r="G44" s="224"/>
      <c r="H44" s="224"/>
      <c r="I44" s="224"/>
      <c r="J44" s="224"/>
      <c r="K44" s="224"/>
      <c r="L44" s="224"/>
      <c r="M44" s="224"/>
      <c r="N44" s="225"/>
      <c r="O44" s="226"/>
      <c r="P44" s="235" t="s">
        <v>99</v>
      </c>
      <c r="Q44" s="236"/>
      <c r="R44" s="237"/>
    </row>
    <row r="45" spans="1:18" ht="24.95" customHeight="1">
      <c r="B45" s="221"/>
      <c r="C45" s="66"/>
      <c r="D45" s="227"/>
      <c r="E45" s="228"/>
      <c r="F45" s="228"/>
      <c r="G45" s="228"/>
      <c r="H45" s="228"/>
      <c r="I45" s="228"/>
      <c r="J45" s="228"/>
      <c r="K45" s="228"/>
      <c r="L45" s="228"/>
      <c r="M45" s="228"/>
      <c r="N45" s="229"/>
      <c r="O45" s="230"/>
      <c r="P45" s="238"/>
      <c r="Q45" s="240"/>
      <c r="R45" s="241"/>
    </row>
    <row r="46" spans="1:18" ht="24.95" customHeight="1" thickBot="1">
      <c r="B46" s="222"/>
      <c r="C46" s="130"/>
      <c r="D46" s="231"/>
      <c r="E46" s="232"/>
      <c r="F46" s="232"/>
      <c r="G46" s="232"/>
      <c r="H46" s="232"/>
      <c r="I46" s="232"/>
      <c r="J46" s="232"/>
      <c r="K46" s="232"/>
      <c r="L46" s="232"/>
      <c r="M46" s="232"/>
      <c r="N46" s="233"/>
      <c r="O46" s="234"/>
      <c r="P46" s="239"/>
      <c r="Q46" s="242"/>
      <c r="R46" s="243"/>
    </row>
    <row r="47" spans="1:18" s="23" customFormat="1" ht="15" customHeight="1">
      <c r="B47" s="215"/>
      <c r="C47" s="215"/>
      <c r="D47" s="215"/>
      <c r="E47" s="215"/>
      <c r="F47" s="215"/>
      <c r="G47" s="215"/>
      <c r="H47" s="215"/>
      <c r="I47" s="215"/>
      <c r="J47" s="215"/>
      <c r="K47" s="215"/>
      <c r="L47" s="215"/>
      <c r="M47" s="215"/>
      <c r="N47" s="216"/>
      <c r="O47" s="216"/>
      <c r="P47" s="216"/>
      <c r="Q47" s="215"/>
      <c r="R47" s="215"/>
    </row>
    <row r="48" spans="1:18" ht="35.25" customHeight="1">
      <c r="A48" s="23"/>
      <c r="B48" s="217" t="s">
        <v>115</v>
      </c>
      <c r="C48" s="217"/>
      <c r="D48" s="217"/>
      <c r="E48" s="217"/>
      <c r="F48" s="217"/>
      <c r="G48" s="217"/>
      <c r="H48" s="217"/>
      <c r="I48" s="217"/>
      <c r="J48" s="217"/>
      <c r="K48" s="217"/>
      <c r="L48" s="217"/>
      <c r="M48" s="217"/>
      <c r="N48" s="217"/>
      <c r="O48" s="217"/>
      <c r="P48" s="217"/>
      <c r="Q48" s="217"/>
      <c r="R48" s="217"/>
    </row>
    <row r="49" spans="1:18" ht="24.95" customHeight="1">
      <c r="A49" s="23"/>
      <c r="B49" s="218" t="str">
        <f>IF(OR(ABS(F27)&gt;MAX(N24/2,5000000),ABS(H27)&gt;MAX(N24/2,5000000),ABS(J27)&gt;MAX(N24/2,5000000),ABS(L27)&gt;MAX(N24/2,5000000)),"※【当年度】費目間流用について要確認（ＪＳＴが承認済み、または、制限額を超える流用を行わず返還もしくは繰越となる場合は不要）","")</f>
        <v/>
      </c>
      <c r="C49" s="218"/>
      <c r="D49" s="218"/>
      <c r="E49" s="218"/>
      <c r="F49" s="218"/>
      <c r="G49" s="218"/>
      <c r="H49" s="218"/>
      <c r="I49" s="218"/>
      <c r="J49" s="218" t="str">
        <f>IF(OR(ABS(F37)&gt;MAX(N33/2,5000000),ABS(H37)&gt;MAX(N33/2,5000000),ABS(J37)&gt;MAX(N33/2,5000000),ABS(L37)&gt;MAX(N33/2,5000000)),"※【前年度】費目間流用について要確認（ＪＳＴが承認済み、または、制限額を超える流用を行わず返還となる場合は不要）","")</f>
        <v/>
      </c>
      <c r="K49" s="218"/>
      <c r="L49" s="218"/>
      <c r="M49" s="218"/>
      <c r="N49" s="218"/>
      <c r="O49" s="218"/>
      <c r="P49" s="218"/>
      <c r="Q49" s="219" t="s">
        <v>102</v>
      </c>
      <c r="R49" s="219"/>
    </row>
    <row r="50" spans="1:18" ht="24.95" customHeight="1">
      <c r="A50" s="23"/>
      <c r="B50" s="48"/>
      <c r="C50" s="48"/>
      <c r="D50" s="48"/>
      <c r="E50" s="48"/>
      <c r="F50" s="48"/>
      <c r="G50" s="48"/>
      <c r="H50" s="48"/>
      <c r="I50" s="48"/>
      <c r="J50" s="48"/>
      <c r="K50" s="48"/>
      <c r="L50" s="48"/>
      <c r="M50" s="48"/>
      <c r="N50" s="48"/>
      <c r="O50" s="48"/>
      <c r="P50" s="48"/>
      <c r="Q50" s="48"/>
      <c r="R50" s="48"/>
    </row>
    <row r="51" spans="1:18" ht="21.75" customHeight="1">
      <c r="A51" s="23"/>
    </row>
    <row r="52" spans="1:18" ht="29.25" customHeight="1">
      <c r="A52" s="23"/>
    </row>
    <row r="53" spans="1:18">
      <c r="A53" s="23"/>
    </row>
    <row r="54" spans="1:18">
      <c r="B54" s="49"/>
      <c r="C54" s="49"/>
      <c r="D54" s="50"/>
      <c r="E54" s="50"/>
      <c r="F54" s="50"/>
      <c r="G54" s="50"/>
      <c r="H54" s="50"/>
      <c r="I54" s="50"/>
      <c r="J54" s="50"/>
      <c r="K54" s="50"/>
    </row>
  </sheetData>
  <sheetProtection sheet="1" selectLockedCells="1" autoFilter="0"/>
  <mergeCells count="179">
    <mergeCell ref="B47:R47"/>
    <mergeCell ref="B48:R48"/>
    <mergeCell ref="B49:I49"/>
    <mergeCell ref="J49:P49"/>
    <mergeCell ref="Q49:R49"/>
    <mergeCell ref="N42:O42"/>
    <mergeCell ref="Q42:R42"/>
    <mergeCell ref="B44:C46"/>
    <mergeCell ref="D44:O46"/>
    <mergeCell ref="P44:R44"/>
    <mergeCell ref="P45:P46"/>
    <mergeCell ref="Q45:R46"/>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G17:H18"/>
    <mergeCell ref="I17:R18"/>
    <mergeCell ref="B19:R19"/>
    <mergeCell ref="B20:R20"/>
    <mergeCell ref="B21:P21"/>
    <mergeCell ref="B22:C23"/>
    <mergeCell ref="D22:E23"/>
    <mergeCell ref="F22:O22"/>
    <mergeCell ref="P22:P23"/>
    <mergeCell ref="Q22:R23"/>
    <mergeCell ref="F23:G23"/>
    <mergeCell ref="H23:I23"/>
    <mergeCell ref="J23:K23"/>
    <mergeCell ref="L23:M23"/>
    <mergeCell ref="N23:O23"/>
    <mergeCell ref="G13:K13"/>
    <mergeCell ref="L13:R13"/>
    <mergeCell ref="G14:K14"/>
    <mergeCell ref="L14:R14"/>
    <mergeCell ref="G15:H16"/>
    <mergeCell ref="I15:R16"/>
    <mergeCell ref="G9:H11"/>
    <mergeCell ref="I9:K9"/>
    <mergeCell ref="L9:Q9"/>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P8"/>
  </mergeCells>
  <phoneticPr fontId="1"/>
  <dataValidations count="5">
    <dataValidation imeMode="off" allowBlank="1" showInputMessage="1" errorTitle="入力規則" error="半角数字で入力してください。_x000a_" sqref="J43 H43 H28:J30 L43:R43 Q40 L41:R41 Q31 H38:H39 J38:J39 L38:L39 L28:M30 Q42:R42 J41 H41 N24:O26 N33:O36 Q27:R27 Q37:R37"/>
    <dataValidation type="custom" imeMode="off" allowBlank="1" showInputMessage="1" showErrorMessage="1" errorTitle="入力規則" error="小数点が含まれています。_x000a_" sqref="P38:P39 P28:P30 P24 P33">
      <formula1>MOD(P24,1)=0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ただし「直接経費のみ繰り越す場合」や「繰越を行う直接経費に相当する間接経費の一部のみを繰り越す場合」は問題ありません）_x000a_・小数点が含まれています。_x000a_" sqref="P25">
      <formula1>AND(MOD(P25,1)=0,P25&lt;=MIN(P24,ROUNDDOWN((N25-N26)*0.3,0)))</formula1>
    </dataValidation>
    <dataValidation type="custom" imeMode="off" allowBlank="1" showInputMessage="1" showErrorMessage="1" errorTitle="入力規則" error="以下の可能性があります。_x000a_・(決算額(H)+繰越決算額(I))の間接経費[P34+P36]が契約額(G)の間接経費[P33]を超えています。_x000a_・(決算額(H)+繰越決算額(I))の間接経費[P34+P36]が(決算額(H)-自己負担額(H')+繰越決算額(I))の直接経費[N34-N35+N36]の30%を超えています。_x000a_・小数点が含まれています。" sqref="P34">
      <formula1>AND(MOD(P34,1)=0,P34+P36&lt;=MIN(P33,ROUNDDOWN((N34-N35+N36)*0.3,0)))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formula1>AND(MOD(P36,1)=0,P34+P36&lt;=MIN(P33,ROUNDDOWN((N34-N35+N36)*0.3,0)))</formula1>
    </dataValidation>
  </dataValidations>
  <printOptions horizontalCentered="1"/>
  <pageMargins left="0.39370078740157483" right="0.39370078740157483" top="0.55118110236220474" bottom="0.19685039370078741" header="0.27559055118110237" footer="0.31496062992125984"/>
  <pageSetup paperSize="9" scale="7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view="pageBreakPreview" zoomScale="110" zoomScaleNormal="100" zoomScaleSheetLayoutView="110" workbookViewId="0">
      <selection activeCell="D4" sqref="D4"/>
    </sheetView>
  </sheetViews>
  <sheetFormatPr defaultRowHeight="30" customHeight="1"/>
  <cols>
    <col min="1" max="1" width="6" style="55" customWidth="1"/>
    <col min="2" max="2" width="20.625" style="52" customWidth="1"/>
    <col min="3" max="3" width="19.75" style="52" customWidth="1"/>
    <col min="4" max="4" width="93.5" style="52" customWidth="1"/>
    <col min="5" max="5" width="0" style="52" hidden="1" customWidth="1"/>
    <col min="6" max="16384" width="9" style="52"/>
  </cols>
  <sheetData>
    <row r="1" spans="1:6" ht="50.1" customHeight="1">
      <c r="A1" s="51" t="s">
        <v>54</v>
      </c>
      <c r="B1" s="51" t="s">
        <v>62</v>
      </c>
      <c r="C1" s="51" t="s">
        <v>63</v>
      </c>
      <c r="D1" s="51" t="s">
        <v>64</v>
      </c>
      <c r="E1" s="52" t="s">
        <v>92</v>
      </c>
    </row>
    <row r="2" spans="1:6" ht="50.1" customHeight="1">
      <c r="A2" s="53" t="s">
        <v>69</v>
      </c>
      <c r="B2" s="54" t="s">
        <v>55</v>
      </c>
      <c r="C2" s="54"/>
      <c r="D2" s="54" t="s">
        <v>65</v>
      </c>
      <c r="E2" s="52" t="s">
        <v>93</v>
      </c>
    </row>
    <row r="3" spans="1:6" ht="50.1" customHeight="1">
      <c r="A3" s="53" t="s">
        <v>70</v>
      </c>
      <c r="B3" s="54" t="s">
        <v>49</v>
      </c>
      <c r="C3" s="54"/>
      <c r="D3" s="54" t="s">
        <v>88</v>
      </c>
      <c r="E3" s="52" t="s">
        <v>93</v>
      </c>
    </row>
    <row r="4" spans="1:6" ht="50.1" customHeight="1">
      <c r="A4" s="53" t="s">
        <v>71</v>
      </c>
      <c r="B4" s="54" t="s">
        <v>60</v>
      </c>
      <c r="C4" s="54"/>
      <c r="D4" s="54" t="s">
        <v>118</v>
      </c>
      <c r="E4" s="52" t="s">
        <v>93</v>
      </c>
    </row>
    <row r="5" spans="1:6" ht="50.1" customHeight="1">
      <c r="A5" s="53" t="s">
        <v>72</v>
      </c>
      <c r="B5" s="54" t="s">
        <v>45</v>
      </c>
      <c r="C5" s="54"/>
      <c r="D5" s="54" t="s">
        <v>56</v>
      </c>
      <c r="E5" s="52" t="s">
        <v>93</v>
      </c>
    </row>
    <row r="6" spans="1:6" ht="50.1" customHeight="1">
      <c r="A6" s="53" t="s">
        <v>103</v>
      </c>
      <c r="B6" s="54" t="s">
        <v>46</v>
      </c>
      <c r="C6" s="54"/>
      <c r="D6" s="54" t="s">
        <v>57</v>
      </c>
      <c r="E6" s="52" t="s">
        <v>93</v>
      </c>
    </row>
    <row r="7" spans="1:6" ht="50.1" customHeight="1">
      <c r="A7" s="53" t="s">
        <v>73</v>
      </c>
      <c r="B7" s="54" t="s">
        <v>47</v>
      </c>
      <c r="C7" s="54" t="s">
        <v>19</v>
      </c>
      <c r="D7" s="54" t="s">
        <v>67</v>
      </c>
      <c r="E7" s="52" t="s">
        <v>93</v>
      </c>
    </row>
    <row r="8" spans="1:6" ht="75.75" customHeight="1">
      <c r="A8" s="53" t="s">
        <v>74</v>
      </c>
      <c r="B8" s="54" t="s">
        <v>47</v>
      </c>
      <c r="C8" s="54" t="s">
        <v>23</v>
      </c>
      <c r="D8" s="54" t="s">
        <v>119</v>
      </c>
      <c r="E8" s="52" t="s">
        <v>93</v>
      </c>
    </row>
    <row r="9" spans="1:6" ht="50.1" customHeight="1">
      <c r="A9" s="53" t="s">
        <v>75</v>
      </c>
      <c r="B9" s="54" t="s">
        <v>47</v>
      </c>
      <c r="C9" s="54" t="s">
        <v>44</v>
      </c>
      <c r="D9" s="54" t="s">
        <v>59</v>
      </c>
      <c r="E9" s="52" t="s">
        <v>93</v>
      </c>
    </row>
    <row r="10" spans="1:6" ht="50.1" customHeight="1">
      <c r="A10" s="53" t="s">
        <v>76</v>
      </c>
      <c r="B10" s="54" t="s">
        <v>47</v>
      </c>
      <c r="C10" s="54" t="s">
        <v>109</v>
      </c>
      <c r="D10" s="54" t="s">
        <v>98</v>
      </c>
      <c r="E10" s="52" t="s">
        <v>93</v>
      </c>
    </row>
    <row r="11" spans="1:6" ht="50.1" customHeight="1">
      <c r="A11" s="53" t="s">
        <v>77</v>
      </c>
      <c r="B11" s="54" t="s">
        <v>47</v>
      </c>
      <c r="C11" s="54" t="s">
        <v>24</v>
      </c>
      <c r="D11" s="54" t="s">
        <v>89</v>
      </c>
      <c r="E11" s="52" t="s">
        <v>93</v>
      </c>
    </row>
    <row r="12" spans="1:6" ht="50.1" customHeight="1">
      <c r="A12" s="53" t="s">
        <v>104</v>
      </c>
      <c r="B12" s="54" t="s">
        <v>47</v>
      </c>
      <c r="C12" s="54" t="s">
        <v>5</v>
      </c>
      <c r="D12" s="54" t="s">
        <v>58</v>
      </c>
      <c r="E12" s="52" t="s">
        <v>93</v>
      </c>
    </row>
    <row r="13" spans="1:6" ht="50.1" customHeight="1">
      <c r="A13" s="53" t="s">
        <v>78</v>
      </c>
      <c r="B13" s="54" t="s">
        <v>47</v>
      </c>
      <c r="C13" s="54" t="s">
        <v>120</v>
      </c>
      <c r="D13" s="54" t="s">
        <v>117</v>
      </c>
      <c r="E13" s="52" t="s">
        <v>94</v>
      </c>
    </row>
    <row r="14" spans="1:6" ht="50.1" customHeight="1">
      <c r="A14" s="53" t="s">
        <v>79</v>
      </c>
      <c r="B14" s="54" t="s">
        <v>47</v>
      </c>
      <c r="C14" s="54" t="s">
        <v>111</v>
      </c>
      <c r="D14" s="54" t="s">
        <v>61</v>
      </c>
      <c r="E14" s="52" t="s">
        <v>94</v>
      </c>
      <c r="F14" s="52" t="s">
        <v>95</v>
      </c>
    </row>
    <row r="15" spans="1:6" ht="50.1" customHeight="1">
      <c r="A15" s="53" t="s">
        <v>80</v>
      </c>
      <c r="B15" s="54" t="s">
        <v>48</v>
      </c>
      <c r="C15" s="54" t="s">
        <v>20</v>
      </c>
      <c r="D15" s="54" t="s">
        <v>66</v>
      </c>
      <c r="E15" s="52" t="s">
        <v>94</v>
      </c>
    </row>
    <row r="16" spans="1:6" ht="50.1" customHeight="1">
      <c r="A16" s="53" t="s">
        <v>81</v>
      </c>
      <c r="B16" s="54" t="s">
        <v>48</v>
      </c>
      <c r="C16" s="54" t="s">
        <v>13</v>
      </c>
      <c r="D16" s="54" t="s">
        <v>68</v>
      </c>
      <c r="E16" s="52" t="s">
        <v>94</v>
      </c>
    </row>
    <row r="17" spans="1:6" ht="50.1" customHeight="1">
      <c r="A17" s="53" t="s">
        <v>82</v>
      </c>
      <c r="B17" s="54" t="s">
        <v>48</v>
      </c>
      <c r="C17" s="54" t="s">
        <v>51</v>
      </c>
      <c r="D17" s="54" t="s">
        <v>52</v>
      </c>
      <c r="E17" s="52" t="s">
        <v>94</v>
      </c>
    </row>
    <row r="18" spans="1:6" ht="50.1" customHeight="1">
      <c r="A18" s="53" t="s">
        <v>83</v>
      </c>
      <c r="B18" s="54" t="s">
        <v>48</v>
      </c>
      <c r="C18" s="54" t="s">
        <v>17</v>
      </c>
      <c r="D18" s="54" t="s">
        <v>121</v>
      </c>
      <c r="E18" s="52" t="s">
        <v>94</v>
      </c>
    </row>
    <row r="19" spans="1:6" ht="50.1" customHeight="1">
      <c r="A19" s="53" t="s">
        <v>105</v>
      </c>
      <c r="B19" s="54" t="s">
        <v>48</v>
      </c>
      <c r="C19" s="54" t="s">
        <v>112</v>
      </c>
      <c r="D19" s="54" t="s">
        <v>97</v>
      </c>
      <c r="E19" s="52" t="s">
        <v>94</v>
      </c>
    </row>
    <row r="20" spans="1:6" ht="50.1" customHeight="1">
      <c r="A20" s="53" t="s">
        <v>84</v>
      </c>
      <c r="B20" s="54" t="s">
        <v>48</v>
      </c>
      <c r="C20" s="54" t="s">
        <v>50</v>
      </c>
      <c r="D20" s="54" t="s">
        <v>90</v>
      </c>
      <c r="E20" s="52" t="s">
        <v>94</v>
      </c>
    </row>
    <row r="21" spans="1:6" ht="50.1" customHeight="1">
      <c r="A21" s="53" t="s">
        <v>85</v>
      </c>
      <c r="B21" s="54" t="s">
        <v>48</v>
      </c>
      <c r="C21" s="54" t="s">
        <v>18</v>
      </c>
      <c r="D21" s="54" t="s">
        <v>53</v>
      </c>
      <c r="E21" s="52" t="s">
        <v>94</v>
      </c>
    </row>
    <row r="22" spans="1:6" ht="50.1" customHeight="1">
      <c r="A22" s="53" t="s">
        <v>86</v>
      </c>
      <c r="B22" s="54" t="s">
        <v>48</v>
      </c>
      <c r="C22" s="54" t="s">
        <v>113</v>
      </c>
      <c r="D22" s="54" t="s">
        <v>61</v>
      </c>
      <c r="E22" s="52" t="s">
        <v>94</v>
      </c>
    </row>
    <row r="23" spans="1:6" ht="50.1" customHeight="1">
      <c r="A23" s="53" t="s">
        <v>87</v>
      </c>
      <c r="B23" s="54" t="s">
        <v>122</v>
      </c>
      <c r="C23" s="54"/>
      <c r="D23" s="54" t="s">
        <v>91</v>
      </c>
      <c r="E23" s="52" t="s">
        <v>94</v>
      </c>
      <c r="F23" s="52" t="s">
        <v>96</v>
      </c>
    </row>
    <row r="24" spans="1:6" ht="30" customHeight="1">
      <c r="D24" s="56" t="s">
        <v>102</v>
      </c>
    </row>
  </sheetData>
  <sheetProtection sheet="1" objects="1" scenarios="1" selectLockedCells="1"/>
  <phoneticPr fontId="1"/>
  <pageMargins left="0.51181102362204722" right="0.51181102362204722" top="0.55118110236220474" bottom="0.55118110236220474"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vt:lpstr>
      <vt:lpstr>入力欄説明（大学等）</vt:lpstr>
      <vt:lpstr>経理様式1!Print_Area</vt:lpstr>
      <vt:lpstr>'入力欄説明（大学等）'!Print_Area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2017-06-01T05:16:59Z</cp:lastPrinted>
  <dcterms:created xsi:type="dcterms:W3CDTF">2006-04-12T02:03:31Z</dcterms:created>
  <dcterms:modified xsi:type="dcterms:W3CDTF">2018-04-10T04:02:16Z</dcterms:modified>
</cp:coreProperties>
</file>