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01_{64F9152A-3DEF-476C-B13E-64661DA4F0B3}" xr6:coauthVersionLast="47" xr6:coauthVersionMax="47" xr10:uidLastSave="{00000000-0000-0000-0000-000000000000}"/>
  <bookViews>
    <workbookView xWindow="24552" yWindow="456" windowWidth="18204" windowHeight="11352" xr2:uid="{00000000-000D-0000-FFFF-FFFF00000000}"/>
  </bookViews>
  <sheets>
    <sheet name="記入シート(1枚目)" sheetId="2" r:id="rId1"/>
    <sheet name="記入シート(2枚目)" sheetId="5" r:id="rId2"/>
    <sheet name="入力欄説明" sheetId="6" r:id="rId3"/>
  </sheets>
  <definedNames>
    <definedName name="_xlnm.Print_Area" localSheetId="0">'記入シート(1枚目)'!$B$1:$R$55</definedName>
    <definedName name="_xlnm.Print_Area" localSheetId="1">'記入シート(2枚目)'!$B$1:$R$49</definedName>
    <definedName name="_xlnm.Print_Area" localSheetId="2">入力欄説明!$A$1:$D$33</definedName>
    <definedName name="Z_1BDC5E2A_4625_40EB_8B86_08B8FA62453D_.wvu.PrintArea" localSheetId="1" hidden="1">'記入シート(2枚目)'!$B$1:$R$49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6" i="2" l="1"/>
  <c r="N38" i="5"/>
  <c r="N28" i="5"/>
  <c r="I17" i="5"/>
  <c r="I15" i="5"/>
  <c r="L14" i="5"/>
  <c r="L13" i="5"/>
  <c r="L5" i="5"/>
  <c r="L11" i="5"/>
  <c r="L7" i="5"/>
  <c r="L8" i="5"/>
  <c r="L9" i="5"/>
  <c r="L10" i="5"/>
  <c r="L6" i="5"/>
  <c r="L4" i="5"/>
  <c r="Q39" i="2"/>
  <c r="R27" i="2"/>
  <c r="R31" i="2"/>
  <c r="D39" i="5"/>
  <c r="L42" i="5"/>
  <c r="J42" i="5"/>
  <c r="H42" i="5"/>
  <c r="F42" i="5"/>
  <c r="L37" i="5"/>
  <c r="J37" i="5"/>
  <c r="H37" i="5"/>
  <c r="F37" i="5"/>
  <c r="N36" i="5"/>
  <c r="D36" i="5" s="1"/>
  <c r="Q36" i="2" s="1"/>
  <c r="N35" i="5"/>
  <c r="D35" i="5" s="1"/>
  <c r="Q35" i="2" s="1"/>
  <c r="N34" i="5"/>
  <c r="D34" i="5" s="1"/>
  <c r="Q34" i="2" s="1"/>
  <c r="N33" i="5"/>
  <c r="D33" i="5" s="1"/>
  <c r="Q33" i="2" s="1"/>
  <c r="D30" i="5"/>
  <c r="Q30" i="2" s="1"/>
  <c r="D29" i="5"/>
  <c r="Q29" i="2" s="1"/>
  <c r="L27" i="5"/>
  <c r="J27" i="5"/>
  <c r="H27" i="5"/>
  <c r="F27" i="5"/>
  <c r="N26" i="5"/>
  <c r="D26" i="5" s="1"/>
  <c r="Q26" i="2" s="1"/>
  <c r="N25" i="5"/>
  <c r="D25" i="5" s="1"/>
  <c r="Q25" i="2" s="1"/>
  <c r="N24" i="5"/>
  <c r="D28" i="5" l="1"/>
  <c r="Q28" i="2" s="1"/>
  <c r="D38" i="5"/>
  <c r="Q38" i="2" s="1"/>
  <c r="N42" i="5"/>
  <c r="D42" i="5" s="1"/>
  <c r="Q42" i="2" s="1"/>
  <c r="J49" i="5"/>
  <c r="B49" i="5"/>
  <c r="N27" i="5"/>
  <c r="D27" i="5" s="1"/>
  <c r="Q27" i="2" s="1"/>
  <c r="N31" i="5"/>
  <c r="D31" i="5" s="1"/>
  <c r="Q31" i="2" s="1"/>
  <c r="D24" i="5"/>
  <c r="Q24" i="2" s="1"/>
  <c r="N37" i="5"/>
  <c r="D37" i="5" s="1"/>
  <c r="Q37" i="2" s="1"/>
  <c r="N40" i="5" l="1"/>
  <c r="D40" i="5" s="1"/>
  <c r="Q40" i="2" s="1"/>
  <c r="P28" i="2"/>
  <c r="P38" i="2"/>
  <c r="D39" i="2" l="1"/>
  <c r="D30" i="2"/>
  <c r="D29" i="2"/>
  <c r="R42" i="2"/>
  <c r="R40" i="2"/>
  <c r="R37" i="2"/>
  <c r="N25" i="2" l="1"/>
  <c r="D25" i="2" s="1"/>
  <c r="P42" i="2" l="1"/>
  <c r="L42" i="2"/>
  <c r="J42" i="2"/>
  <c r="H42" i="2"/>
  <c r="F42" i="2"/>
  <c r="P40" i="2"/>
  <c r="P37" i="2"/>
  <c r="L37" i="2"/>
  <c r="J37" i="2"/>
  <c r="H37" i="2"/>
  <c r="F37" i="2"/>
  <c r="N36" i="2"/>
  <c r="D36" i="2" s="1"/>
  <c r="N35" i="2"/>
  <c r="D35" i="2" s="1"/>
  <c r="N34" i="2"/>
  <c r="D34" i="2" s="1"/>
  <c r="N33" i="2"/>
  <c r="N38" i="2" s="1"/>
  <c r="P31" i="2"/>
  <c r="P27" i="2"/>
  <c r="L27" i="2"/>
  <c r="J27" i="2"/>
  <c r="H27" i="2"/>
  <c r="F27" i="2"/>
  <c r="N26" i="2"/>
  <c r="D26" i="2" s="1"/>
  <c r="N24" i="2"/>
  <c r="N28" i="2" s="1"/>
  <c r="D33" i="2" l="1"/>
  <c r="D38" i="2"/>
  <c r="D24" i="2"/>
  <c r="D28" i="2"/>
  <c r="N42" i="2"/>
  <c r="D42" i="2" s="1"/>
  <c r="J55" i="2"/>
  <c r="B55" i="2"/>
  <c r="N27" i="2"/>
  <c r="D27" i="2" s="1"/>
  <c r="N37" i="2"/>
  <c r="D37" i="2" s="1"/>
  <c r="N40" i="2" l="1"/>
  <c r="D40" i="2" s="1"/>
  <c r="N31" i="2"/>
  <c r="D31" i="2" s="1"/>
</calcChain>
</file>

<file path=xl/sharedStrings.xml><?xml version="1.0" encoding="utf-8"?>
<sst xmlns="http://schemas.openxmlformats.org/spreadsheetml/2006/main" count="254" uniqueCount="156">
  <si>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</si>
  <si>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</si>
  <si>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</si>
  <si>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</si>
  <si>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</si>
  <si>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</si>
  <si>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</si>
  <si>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</si>
  <si>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</si>
  <si>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</si>
  <si>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</si>
  <si>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</si>
  <si>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</si>
  <si>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</si>
  <si>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</si>
  <si>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</si>
  <si>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</si>
  <si>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</si>
  <si>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</si>
  <si>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</si>
  <si>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</si>
  <si>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</si>
  <si>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</si>
  <si>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</si>
  <si>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</si>
  <si>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</si>
  <si>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</si>
  <si>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</si>
  <si>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</si>
  <si>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</si>
  <si>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</si>
  <si>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</si>
  <si>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</si>
  <si>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</si>
  <si>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</si>
  <si>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</si>
  <si>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</si>
  <si>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</si>
  <si>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</si>
  <si>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</si>
  <si>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</si>
  <si>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</si>
  <si>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</si>
  <si>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</si>
  <si>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</si>
  <si>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</si>
  <si>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</si>
  <si>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</si>
  <si>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</si>
  <si>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</si>
  <si>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前事業年度の返還済額を入力してください。</t>
    <rPh sb="11" eb="13">
      <t>ニュウリョク</t>
    </rPh>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</si>
  <si>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</si>
  <si>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</si>
  <si>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</si>
  <si>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</si>
  <si>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</si>
  <si>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</si>
  <si>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</si>
  <si>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</si>
  <si>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</si>
  <si>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</si>
  <si>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</si>
  <si>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</si>
  <si>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</si>
  <si>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</si>
  <si>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</si>
  <si>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</si>
  <si>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</si>
  <si>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</si>
  <si>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</si>
  <si>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</si>
  <si>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</si>
  <si>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</si>
  <si>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</si>
  <si>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</si>
  <si>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</si>
  <si>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繰越額</t>
    </r>
    <r>
      <rPr>
        <sz val="10"/>
        <color theme="1"/>
        <rFont val="ＭＳ ゴシック"/>
        <family val="3"/>
        <charset val="128"/>
      </rPr>
      <t>(E)</t>
    </r>
    <rPh sb="0" eb="2">
      <t>クリコシ</t>
    </rPh>
    <phoneticPr fontId="1"/>
  </si>
  <si>
    <t>納入遅延金等、当初の研究計画にない収入が発生した場合、JSTに速やかにご相談ください。
その上でＪＳＴに返還すべき収入と判断された場合、当該事由と金額を記載してください。</t>
    <rPh sb="0" eb="2">
      <t>ノウニュウ</t>
    </rPh>
    <rPh sb="2" eb="4">
      <t>チエン</t>
    </rPh>
    <rPh sb="4" eb="5">
      <t>キン</t>
    </rPh>
    <rPh sb="5" eb="6">
      <t>トウ</t>
    </rPh>
    <rPh sb="60" eb="62">
      <t>ハンダン</t>
    </rPh>
    <rPh sb="68" eb="70">
      <t>トウガイ</t>
    </rPh>
    <phoneticPr fontId="1"/>
  </si>
  <si>
    <t>協働実施経費</t>
    <phoneticPr fontId="1"/>
  </si>
  <si>
    <t>研究領域
（※）</t>
    <rPh sb="2" eb="4">
      <t>リョウイキ</t>
    </rPh>
    <phoneticPr fontId="1"/>
  </si>
  <si>
    <t>No.</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</si>
  <si>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</si>
  <si>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</si>
  <si>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</si>
  <si>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</si>
  <si>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</si>
  <si>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</si>
  <si>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</si>
  <si>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</si>
  <si>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</si>
  <si>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</si>
  <si>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</si>
  <si>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</si>
  <si>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</si>
  <si>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</si>
  <si>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</si>
  <si>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</si>
  <si>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</si>
  <si>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</si>
  <si>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</si>
  <si>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</si>
  <si>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</si>
  <si>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</si>
  <si>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</si>
  <si>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</si>
  <si>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 xml:space="preserve"> 「返還連絡書」（経理様式５）による連絡に基づき、JSTへ返還済の金額を入力してください。
※当事業年度中に変更契約を締結して返金を行った場合（減額変更）は、本欄には入力せず、契約額(A)に反映してください。</t>
    <rPh sb="18" eb="20">
      <t>レンラク</t>
    </rPh>
    <rPh sb="21" eb="22">
      <t>モト</t>
    </rPh>
    <rPh sb="29" eb="31">
      <t>ヘンカン</t>
    </rPh>
    <rPh sb="31" eb="32">
      <t>ズ</t>
    </rPh>
    <rPh sb="36" eb="38">
      <t>ニュウリョク</t>
    </rPh>
    <rPh sb="48" eb="50">
      <t>ジギョウ</t>
    </rPh>
    <rPh sb="69" eb="71">
      <t>バアイ</t>
    </rPh>
    <rPh sb="72" eb="74">
      <t>ゲンガク</t>
    </rPh>
    <rPh sb="74" eb="76">
      <t>ヘンコウ</t>
    </rPh>
    <rPh sb="83" eb="85">
      <t>ニュウリョク</t>
    </rPh>
    <rPh sb="88" eb="90">
      <t>ケイヤク</t>
    </rPh>
    <rPh sb="90" eb="91">
      <t>ガク</t>
    </rPh>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</si>
  <si>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</si>
  <si>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契約書前文を参照の上、記入してください。なお、一部契約では研究領域の記載のないものがありますが、その場合には、「その他」と記入してください。</t>
    <phoneticPr fontId="1"/>
  </si>
  <si>
    <t>㉕</t>
    <phoneticPr fontId="1"/>
  </si>
  <si>
    <t>間接経費(率)</t>
    <rPh sb="0" eb="2">
      <t>カンセツ</t>
    </rPh>
    <rPh sb="2" eb="4">
      <t>ケイヒ</t>
    </rPh>
    <rPh sb="5" eb="6">
      <t>リツ</t>
    </rPh>
    <phoneticPr fontId="1"/>
  </si>
  <si>
    <t>協働研究契約書別記１の当事業年度研究経費の内訳に記載された間接経費率を入力してください。</t>
    <rPh sb="0" eb="2">
      <t>キョウドウ</t>
    </rPh>
    <rPh sb="2" eb="4">
      <t>ケンキュウ</t>
    </rPh>
    <rPh sb="4" eb="7">
      <t>ケイヤクショ</t>
    </rPh>
    <rPh sb="7" eb="9">
      <t>ベッキ</t>
    </rPh>
    <rPh sb="16" eb="18">
      <t>ケンキュウ</t>
    </rPh>
    <rPh sb="18" eb="20">
      <t>ケイヒ</t>
    </rPh>
    <rPh sb="35" eb="37">
      <t>ニュウリョク</t>
    </rPh>
    <phoneticPr fontId="1"/>
  </si>
  <si>
    <t>研究担当者が2名併記型の場合は、2名とも記入してください。</t>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</si>
  <si>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</si>
  <si>
    <t>㉖</t>
    <phoneticPr fontId="1"/>
  </si>
  <si>
    <t>PI人件費/バイアウト経費計上のチェックボックス</t>
    <rPh sb="2" eb="5">
      <t>ジンケンヒ</t>
    </rPh>
    <rPh sb="11" eb="13">
      <t>ケイヒ</t>
    </rPh>
    <rPh sb="13" eb="15">
      <t>ケイジョウ</t>
    </rPh>
    <phoneticPr fontId="1"/>
  </si>
  <si>
    <t>協働研究契約上、【大学等】に区分されている機関のみ回答ください。【企業等】の機関は回答不要です。</t>
    <rPh sb="0" eb="2">
      <t>キョウドウ</t>
    </rPh>
    <rPh sb="2" eb="4">
      <t>ケンキュウ</t>
    </rPh>
    <rPh sb="4" eb="6">
      <t>ケイヤク</t>
    </rPh>
    <rPh sb="6" eb="7">
      <t>ジョウ</t>
    </rPh>
    <rPh sb="9" eb="11">
      <t>ダイガク</t>
    </rPh>
    <rPh sb="11" eb="12">
      <t>トウ</t>
    </rPh>
    <rPh sb="14" eb="16">
      <t>クブン</t>
    </rPh>
    <rPh sb="21" eb="23">
      <t>キカン</t>
    </rPh>
    <rPh sb="25" eb="27">
      <t>カイトウ</t>
    </rPh>
    <rPh sb="33" eb="35">
      <t>キギョウ</t>
    </rPh>
    <rPh sb="35" eb="36">
      <t>トウ</t>
    </rPh>
    <rPh sb="38" eb="40">
      <t>キカン</t>
    </rPh>
    <rPh sb="41" eb="43">
      <t>カイトウ</t>
    </rPh>
    <rPh sb="43" eb="45">
      <t>フヨウ</t>
    </rPh>
    <phoneticPr fontId="1"/>
  </si>
  <si>
    <t>契約担当者</t>
    <rPh sb="0" eb="2">
      <t>ケイヤク</t>
    </rPh>
    <rPh sb="2" eb="5">
      <t>タントウシャ</t>
    </rPh>
    <phoneticPr fontId="1"/>
  </si>
  <si>
    <t>㉗</t>
    <phoneticPr fontId="1"/>
  </si>
  <si>
    <t>当事業年度の協働実施経費の支出状況等は以下の通り。</t>
    <rPh sb="19" eb="21">
      <t>イカ</t>
    </rPh>
    <rPh sb="22" eb="23">
      <t>トオ</t>
    </rPh>
    <phoneticPr fontId="1"/>
  </si>
  <si>
    <t>当事業年度の研究経費の支出状況等は以下の通り。</t>
    <rPh sb="6" eb="8">
      <t>ケンキュウ</t>
    </rPh>
    <rPh sb="8" eb="10">
      <t>ケイヒ</t>
    </rPh>
    <rPh sb="17" eb="19">
      <t>イカ</t>
    </rPh>
    <rPh sb="20" eb="21">
      <t>トオ</t>
    </rPh>
    <phoneticPr fontId="1"/>
  </si>
  <si>
    <r>
      <rPr>
        <i/>
        <sz val="8"/>
        <color theme="1" tint="4.9989318521683403E-2"/>
        <rFont val="ＭＳ ゴシック"/>
        <family val="3"/>
        <charset val="128"/>
      </rPr>
      <t>【ＪＳＴに返還すべき協働実施経費以外の収入が発生した場合、備考欄に事由と金額を記載のこと(例：納入遅延金等)】</t>
    </r>
    <r>
      <rPr>
        <sz val="9"/>
        <color theme="1" tint="4.9989318521683403E-2"/>
        <rFont val="ＭＳ ゴシック"/>
        <family val="3"/>
        <charset val="128"/>
      </rPr>
      <t xml:space="preserve">
</t>
    </r>
    <rPh sb="10" eb="12">
      <t>キョウドウ</t>
    </rPh>
    <rPh sb="12" eb="14">
      <t>ジッシ</t>
    </rPh>
    <rPh sb="14" eb="16">
      <t>ケイヒ</t>
    </rPh>
    <phoneticPr fontId="1"/>
  </si>
  <si>
    <t>㉘</t>
    <phoneticPr fontId="1"/>
  </si>
  <si>
    <t>㉙</t>
    <phoneticPr fontId="1"/>
  </si>
  <si>
    <t>㉚</t>
    <phoneticPr fontId="1"/>
  </si>
  <si>
    <t>協働実施経費（合計）</t>
    <rPh sb="0" eb="4">
      <t>キョウドウジッシ</t>
    </rPh>
    <rPh sb="4" eb="6">
      <t>ケイヒ</t>
    </rPh>
    <rPh sb="7" eb="9">
      <t>ゴウケイ</t>
    </rPh>
    <phoneticPr fontId="1"/>
  </si>
  <si>
    <r>
      <t xml:space="preserve">協働実施経費充当額
(当＋前)
</t>
    </r>
    <r>
      <rPr>
        <sz val="6"/>
        <color theme="1"/>
        <rFont val="ＭＳ Ｐゴシック"/>
        <family val="3"/>
        <charset val="128"/>
      </rPr>
      <t>(B)-(B')+(I)</t>
    </r>
    <rPh sb="0" eb="2">
      <t>キョウドウ</t>
    </rPh>
    <rPh sb="2" eb="4">
      <t>ジッシ</t>
    </rPh>
    <rPh sb="4" eb="6">
      <t>ケイヒ</t>
    </rPh>
    <phoneticPr fontId="1"/>
  </si>
  <si>
    <t>契約書に記載された契約担当者（研究契約の契約権限をもつ研究機関側の代表者）を記入してください。</t>
    <rPh sb="0" eb="3">
      <t>ケイヤクショ</t>
    </rPh>
    <rPh sb="4" eb="6">
      <t>キサイ</t>
    </rPh>
    <rPh sb="9" eb="11">
      <t>ケイヤク</t>
    </rPh>
    <rPh sb="11" eb="14">
      <t>タントウシャ</t>
    </rPh>
    <rPh sb="15" eb="17">
      <t>ケンキュウ</t>
    </rPh>
    <rPh sb="17" eb="19">
      <t>ケイヤク</t>
    </rPh>
    <rPh sb="20" eb="22">
      <t>ケイヤク</t>
    </rPh>
    <rPh sb="22" eb="24">
      <t>ケンゲン</t>
    </rPh>
    <rPh sb="27" eb="29">
      <t>ケンキュウ</t>
    </rPh>
    <rPh sb="29" eb="32">
      <t>キカンガワ</t>
    </rPh>
    <rPh sb="33" eb="36">
      <t>ダイヒョウシャ</t>
    </rPh>
    <rPh sb="38" eb="40">
      <t>キニュウ</t>
    </rPh>
    <phoneticPr fontId="1"/>
  </si>
  <si>
    <r>
      <t xml:space="preserve">研究経費充当額
(当＋前)
</t>
    </r>
    <r>
      <rPr>
        <sz val="6"/>
        <color theme="1"/>
        <rFont val="ＭＳ Ｐゴシック"/>
        <family val="3"/>
        <charset val="128"/>
      </rPr>
      <t>(B)-(B')+(I)</t>
    </r>
    <rPh sb="0" eb="2">
      <t>ケンキュウ</t>
    </rPh>
    <rPh sb="2" eb="4">
      <t>ケイヒ</t>
    </rPh>
    <phoneticPr fontId="1"/>
  </si>
  <si>
    <t>【自動計算】
当欄の金額合計は執行済みの協働実施経費が否認されない限り精算額に相当します。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キョウドウ</t>
    </rPh>
    <rPh sb="22" eb="24">
      <t>ジッシ</t>
    </rPh>
    <rPh sb="24" eb="26">
      <t>ケイヒ</t>
    </rPh>
    <rPh sb="27" eb="29">
      <t>ヒニン</t>
    </rPh>
    <rPh sb="33" eb="34">
      <t>カギ</t>
    </rPh>
    <rPh sb="35" eb="38">
      <t>セイサンガク</t>
    </rPh>
    <rPh sb="39" eb="41">
      <t>ソウトウ</t>
    </rPh>
    <phoneticPr fontId="1"/>
  </si>
  <si>
    <t>【自動計算】
当欄の金額合計は執行済みの研究経費が否認されない限り精算額に相当します。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ケンキュウ</t>
    </rPh>
    <rPh sb="22" eb="24">
      <t>ケイヒ</t>
    </rPh>
    <rPh sb="25" eb="27">
      <t>ヒニン</t>
    </rPh>
    <rPh sb="31" eb="32">
      <t>カギ</t>
    </rPh>
    <rPh sb="33" eb="36">
      <t>セイサンガク</t>
    </rPh>
    <rPh sb="37" eb="39">
      <t>ソウトウ</t>
    </rPh>
    <phoneticPr fontId="1"/>
  </si>
  <si>
    <t>納入遅延金等、当初の研究計画にない収入が発生した場合、JSTに速やかにご相談ください。
その上でJSTに返還すべき収入と判断された場合、当該事由と金額を記載してください。</t>
    <rPh sb="0" eb="2">
      <t>ノウニュウ</t>
    </rPh>
    <rPh sb="2" eb="4">
      <t>チエン</t>
    </rPh>
    <rPh sb="4" eb="5">
      <t>キン</t>
    </rPh>
    <rPh sb="5" eb="6">
      <t>ナド</t>
    </rPh>
    <rPh sb="7" eb="9">
      <t>トウショ</t>
    </rPh>
    <rPh sb="10" eb="12">
      <t>ケンキュウ</t>
    </rPh>
    <rPh sb="12" eb="14">
      <t>ケイカク</t>
    </rPh>
    <rPh sb="17" eb="19">
      <t>シュウニュウ</t>
    </rPh>
    <rPh sb="20" eb="22">
      <t>ハッセイ</t>
    </rPh>
    <rPh sb="24" eb="26">
      <t>バアイ</t>
    </rPh>
    <rPh sb="31" eb="32">
      <t>スミ</t>
    </rPh>
    <rPh sb="36" eb="38">
      <t>ソウダン</t>
    </rPh>
    <rPh sb="46" eb="47">
      <t>ウエ</t>
    </rPh>
    <rPh sb="52" eb="54">
      <t>ヘンカン</t>
    </rPh>
    <rPh sb="57" eb="59">
      <t>シュウニュウ</t>
    </rPh>
    <rPh sb="60" eb="62">
      <t>ハンダン</t>
    </rPh>
    <rPh sb="65" eb="67">
      <t>バアイ</t>
    </rPh>
    <rPh sb="68" eb="70">
      <t>トウガイ</t>
    </rPh>
    <rPh sb="70" eb="72">
      <t>ジユウ</t>
    </rPh>
    <rPh sb="73" eb="75">
      <t>キンガク</t>
    </rPh>
    <rPh sb="76" eb="78">
      <t>キサイ</t>
    </rPh>
    <phoneticPr fontId="1"/>
  </si>
  <si>
    <t>一頁の協働実施経費と二頁の合計値が一致するように記載してください。</t>
    <rPh sb="0" eb="1">
      <t>1</t>
    </rPh>
    <rPh sb="1" eb="2">
      <t>ページ</t>
    </rPh>
    <rPh sb="3" eb="9">
      <t>キョウドウジッシケイヒ</t>
    </rPh>
    <rPh sb="10" eb="11">
      <t>ニ</t>
    </rPh>
    <rPh sb="11" eb="12">
      <t>ページ</t>
    </rPh>
    <rPh sb="13" eb="16">
      <t>ゴウケイチ</t>
    </rPh>
    <rPh sb="17" eb="19">
      <t>イッチ</t>
    </rPh>
    <rPh sb="24" eb="26">
      <t>キサイ</t>
    </rPh>
    <phoneticPr fontId="1"/>
  </si>
  <si>
    <t>経理様式１-②</t>
    <phoneticPr fontId="1"/>
  </si>
  <si>
    <t xml:space="preserve">協働実施経費
</t>
    <phoneticPr fontId="1"/>
  </si>
  <si>
    <t>令和６年度協働研究実績報告書（兼収支決算報告書）</t>
    <rPh sb="0" eb="2">
      <t>レイワ</t>
    </rPh>
    <rPh sb="3" eb="5">
      <t>ネンド</t>
    </rPh>
    <rPh sb="5" eb="7">
      <t>キョウドウ</t>
    </rPh>
    <rPh sb="9" eb="11">
      <t>ジッセキ</t>
    </rPh>
    <rPh sb="11" eb="14">
      <t>ホウコクショ</t>
    </rPh>
    <rPh sb="15" eb="16">
      <t>ケン</t>
    </rPh>
    <rPh sb="16" eb="18">
      <t>シュウシ</t>
    </rPh>
    <rPh sb="18" eb="20">
      <t>ケッサン</t>
    </rPh>
    <rPh sb="20" eb="23">
      <t>ホウコクショ</t>
    </rPh>
    <phoneticPr fontId="1"/>
  </si>
  <si>
    <t>令和7年3月31日現在</t>
    <phoneticPr fontId="1"/>
  </si>
  <si>
    <t>24-</t>
    <phoneticPr fontId="1"/>
  </si>
  <si>
    <t>令和６年度協働研究実績報告書（協働実施経費実績明細）</t>
    <rPh sb="0" eb="2">
      <t>レイワ</t>
    </rPh>
    <rPh sb="3" eb="5">
      <t>ネンド</t>
    </rPh>
    <rPh sb="7" eb="9">
      <t>ケンキュウ</t>
    </rPh>
    <rPh sb="9" eb="11">
      <t>ジッセキ</t>
    </rPh>
    <rPh sb="11" eb="14">
      <t>ホウコクショ</t>
    </rPh>
    <rPh sb="15" eb="17">
      <t>キョウドウ</t>
    </rPh>
    <rPh sb="23" eb="25">
      <t>メイサイ</t>
    </rPh>
    <phoneticPr fontId="1"/>
  </si>
  <si>
    <t>※契約番号、研究タイプ、研究領域及び研究題目は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5" eb="67">
      <t>ダイモク</t>
    </rPh>
    <rPh sb="67" eb="68">
      <t>オヨ</t>
    </rPh>
    <rPh sb="69" eb="71">
      <t>ケンキュウ</t>
    </rPh>
    <rPh sb="71" eb="73">
      <t>リョウイキ</t>
    </rPh>
    <rPh sb="74" eb="76">
      <t>キサイ</t>
    </rPh>
    <rPh sb="90" eb="92">
      <t>バアイ</t>
    </rPh>
    <rPh sb="98" eb="99">
      <t>タ</t>
    </rPh>
    <rPh sb="102" eb="104">
      <t>キニュウ</t>
    </rPh>
    <phoneticPr fontId="1"/>
  </si>
  <si>
    <r>
      <rPr>
        <i/>
        <sz val="8"/>
        <rFont val="ＭＳ ゴシック"/>
        <family val="3"/>
        <charset val="128"/>
      </rPr>
      <t>【ＪＳＴに返還すべき研究経費以外の収入が発生した場合、備考欄に事由と金額を記載のこと(例：納入遅延金等)】</t>
    </r>
    <r>
      <rPr>
        <sz val="9"/>
        <rFont val="ＭＳ ゴシック"/>
        <family val="3"/>
        <charset val="128"/>
      </rPr>
      <t xml:space="preserve">
</t>
    </r>
    <rPh sb="10" eb="12">
      <t>ケンキュウ</t>
    </rPh>
    <rPh sb="12" eb="14">
      <t>ケイヒ</t>
    </rPh>
    <phoneticPr fontId="1"/>
  </si>
  <si>
    <t>【241001】</t>
    <phoneticPr fontId="1"/>
  </si>
  <si>
    <r>
      <t xml:space="preserve">差引額 (C) 
</t>
    </r>
    <r>
      <rPr>
        <sz val="6"/>
        <rFont val="ＭＳ ゴシック"/>
        <family val="3"/>
        <charset val="128"/>
      </rPr>
      <t>=(A)-(B)+(B')</t>
    </r>
    <rPh sb="0" eb="1">
      <t>サ</t>
    </rPh>
    <rPh sb="1" eb="2">
      <t>ヒ</t>
    </rPh>
    <rPh sb="2" eb="3">
      <t>ガク</t>
    </rPh>
    <phoneticPr fontId="1"/>
  </si>
  <si>
    <r>
      <t xml:space="preserve">返還予定額(F)
</t>
    </r>
    <r>
      <rPr>
        <sz val="6"/>
        <rFont val="ＭＳ ゴシック"/>
        <family val="3"/>
        <charset val="128"/>
      </rPr>
      <t>=(A')-(B)+(B')-(D)-(E)</t>
    </r>
    <rPh sb="0" eb="2">
      <t>ヘンカン</t>
    </rPh>
    <rPh sb="2" eb="4">
      <t>ヨテイ</t>
    </rPh>
    <rPh sb="4" eb="5">
      <t>ガク</t>
    </rPh>
    <phoneticPr fontId="1"/>
  </si>
  <si>
    <r>
      <t xml:space="preserve">差引額 (J) 
</t>
    </r>
    <r>
      <rPr>
        <sz val="6"/>
        <rFont val="ＭＳ ゴシック"/>
        <family val="3"/>
        <charset val="128"/>
      </rPr>
      <t>=(G)-(H)+(H')-(I)</t>
    </r>
    <rPh sb="0" eb="1">
      <t>サ</t>
    </rPh>
    <rPh sb="1" eb="2">
      <t>ヒ</t>
    </rPh>
    <rPh sb="2" eb="3">
      <t>ガク</t>
    </rPh>
    <phoneticPr fontId="1"/>
  </si>
  <si>
    <r>
      <t xml:space="preserve">返還予定額 (L)
</t>
    </r>
    <r>
      <rPr>
        <sz val="6"/>
        <rFont val="ＭＳ ゴシック"/>
        <family val="3"/>
        <charset val="128"/>
      </rPr>
      <t xml:space="preserve"> =(G')-(H)+(H')-(I)-(K)</t>
    </r>
    <rPh sb="0" eb="2">
      <t>ヘンカン</t>
    </rPh>
    <rPh sb="2" eb="4">
      <t>ヨテイ</t>
    </rPh>
    <rPh sb="4" eb="5">
      <t>ガク</t>
    </rPh>
    <phoneticPr fontId="1"/>
  </si>
  <si>
    <r>
      <t xml:space="preserve">研究経費充当額
(当＋前)
</t>
    </r>
    <r>
      <rPr>
        <sz val="6"/>
        <rFont val="ＭＳ ゴシック"/>
        <family val="3"/>
        <charset val="128"/>
      </rPr>
      <t>(B)-(B')+(I)</t>
    </r>
    <rPh sb="0" eb="2">
      <t>ケンキュウ</t>
    </rPh>
    <rPh sb="2" eb="4">
      <t>ケイヒ</t>
    </rPh>
    <rPh sb="4" eb="6">
      <t>ジュウトウ</t>
    </rPh>
    <rPh sb="6" eb="7">
      <t>ガク</t>
    </rPh>
    <rPh sb="9" eb="10">
      <t>トウ</t>
    </rPh>
    <rPh sb="11" eb="12">
      <t>マエ</t>
    </rPh>
    <phoneticPr fontId="1"/>
  </si>
  <si>
    <r>
      <t>　</t>
    </r>
    <r>
      <rPr>
        <u/>
        <sz val="10"/>
        <rFont val="ＭＳ ゴシック"/>
        <family val="3"/>
        <charset val="128"/>
      </rPr>
      <t>【大学等】に区分されている研究機関のみ</t>
    </r>
    <r>
      <rPr>
        <sz val="10"/>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</si>
  <si>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r>
      <t>協働実施経費充当額
(当＋前)</t>
    </r>
    <r>
      <rPr>
        <sz val="6"/>
        <rFont val="ＭＳ ゴシック"/>
        <family val="3"/>
        <charset val="128"/>
      </rPr>
      <t>(B)-(B')+(I)</t>
    </r>
    <rPh sb="0" eb="2">
      <t>キョウドウ</t>
    </rPh>
    <rPh sb="2" eb="4">
      <t>ジッシ</t>
    </rPh>
    <rPh sb="4" eb="6">
      <t>ケイヒ</t>
    </rPh>
    <rPh sb="6" eb="8">
      <t>ジュウトウ</t>
    </rPh>
    <rPh sb="8" eb="9">
      <t>ガク</t>
    </rPh>
    <rPh sb="11" eb="12">
      <t>トウ</t>
    </rPh>
    <rPh sb="13" eb="14">
      <t>マエ</t>
    </rPh>
    <phoneticPr fontId="1"/>
  </si>
  <si>
    <t>契約書前文を参照の上、研究タイプを記載してください。</t>
    <rPh sb="11" eb="13">
      <t>ケンキュウ</t>
    </rPh>
    <rPh sb="17" eb="19">
      <t>キサイ</t>
    </rPh>
    <phoneticPr fontId="1"/>
  </si>
  <si>
    <r>
      <t>契約書前文を参照の上、記入してください。</t>
    </r>
    <r>
      <rPr>
        <sz val="11"/>
        <rFont val="ＭＳ Ｐゴシック"/>
        <family val="3"/>
        <charset val="128"/>
      </rPr>
      <t>なお、一部契約では研究題目の記載のないものがありますが、その場合には、「その他」と記入してください。</t>
    </r>
    <rPh sb="29" eb="31">
      <t>ケンキュウ</t>
    </rPh>
    <rPh sb="31" eb="33">
      <t>ダイモク</t>
    </rPh>
    <phoneticPr fontId="1"/>
  </si>
  <si>
    <r>
      <t xml:space="preserve">当事業年度分の繰越額を入力してください。
なお、企業等に区分される研究機関の場合、繰越額の上限は、１０万円を上限とする直接経費に、相当する間接経費を加えた額となります。
</t>
    </r>
    <r>
      <rPr>
        <sz val="11"/>
        <rFont val="ＭＳ Ｐゴシック"/>
        <family val="3"/>
        <charset val="128"/>
      </rPr>
      <t>※間接経費の繰越は、繰越する直接経費に間接経費率を乗じた額 （端数処理は「１円未満切り上げ」とすることができる ）が上限になります。
※契約期間が翌事業年度に継続していない場合（当事業年度が当該契約の最終事業年度や単年度契約である場合）は繰越できません。</t>
    </r>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rPh sb="153" eb="155">
      <t>ケイヤク</t>
    </rPh>
    <rPh sb="155" eb="157">
      <t>キカン</t>
    </rPh>
    <rPh sb="164" eb="166">
      <t>ケイゾク</t>
    </rPh>
    <rPh sb="171" eb="173">
      <t>バアイ</t>
    </rPh>
    <rPh sb="174" eb="175">
      <t>トウ</t>
    </rPh>
    <rPh sb="175" eb="177">
      <t>ジギョウ</t>
    </rPh>
    <rPh sb="177" eb="179">
      <t>ネンド</t>
    </rPh>
    <rPh sb="180" eb="182">
      <t>トウガイ</t>
    </rPh>
    <rPh sb="182" eb="184">
      <t>ケイヤク</t>
    </rPh>
    <rPh sb="185" eb="187">
      <t>サイシュウ</t>
    </rPh>
    <rPh sb="190" eb="193">
      <t>タンネンド</t>
    </rPh>
    <rPh sb="193" eb="195">
      <t>ケイヤク</t>
    </rPh>
    <rPh sb="200" eb="202">
      <t>バアイ</t>
    </rPh>
    <rPh sb="202" eb="204">
      <t>クリコシ</t>
    </rPh>
    <phoneticPr fontId="1"/>
  </si>
  <si>
    <r>
      <t xml:space="preserve">【自動計算】
ＪＳＴへの返還が必要な額です。後日、ＪＳＴが発行する精算額通知書に沿って手続きください。
</t>
    </r>
    <r>
      <rPr>
        <sz val="11"/>
        <rFont val="ＭＳ Ｐゴシック"/>
        <family val="3"/>
        <charset val="128"/>
      </rPr>
      <t>※「返還すべき間接経費」＝「返還対象となる直接経費」×「間接経費率」（１円未満切り上げ）</t>
    </r>
    <rPh sb="1" eb="3">
      <t>ジドウ</t>
    </rPh>
    <rPh sb="3" eb="5">
      <t>ケイサン</t>
    </rPh>
    <rPh sb="12" eb="14">
      <t>ヘンカン</t>
    </rPh>
    <rPh sb="22" eb="24">
      <t>ゴジツ</t>
    </rPh>
    <rPh sb="35" eb="36">
      <t>ガク</t>
    </rPh>
    <phoneticPr fontId="1"/>
  </si>
  <si>
    <r>
      <t>前事業年度の最終契約額（変更契約による増減反映）を入力してください。</t>
    </r>
    <r>
      <rPr>
        <sz val="11"/>
        <rFont val="ＭＳ Ｐゴシック"/>
        <family val="3"/>
        <charset val="128"/>
      </rPr>
      <t>（＝前事業年度に報告済みの委託研究実績報告書の「契約額（A）」の金額）</t>
    </r>
    <rPh sb="6" eb="8">
      <t>サイシュウ</t>
    </rPh>
    <rPh sb="12" eb="14">
      <t>ヘンコウ</t>
    </rPh>
    <rPh sb="14" eb="16">
      <t>ケイヤク</t>
    </rPh>
    <rPh sb="19" eb="21">
      <t>ゾウゲンハンエイ</t>
    </rPh>
    <rPh sb="42" eb="45">
      <t>ホウコクズ</t>
    </rPh>
    <phoneticPr fontId="1"/>
  </si>
  <si>
    <r>
      <t>前事業年度の支出金額（自己負担額含む）を入力してください。</t>
    </r>
    <r>
      <rPr>
        <sz val="11"/>
        <rFont val="ＭＳ Ｐゴシック"/>
        <family val="3"/>
        <charset val="128"/>
      </rPr>
      <t>（＝前事業年度に報告済みの委託研究実績報告書の「決算額（B）」の金額）</t>
    </r>
    <rPh sb="6" eb="8">
      <t>シシュツ</t>
    </rPh>
    <rPh sb="8" eb="9">
      <t>キン</t>
    </rPh>
    <rPh sb="11" eb="13">
      <t>ジコ</t>
    </rPh>
    <rPh sb="13" eb="15">
      <t>フタン</t>
    </rPh>
    <rPh sb="15" eb="16">
      <t>ガク</t>
    </rPh>
    <rPh sb="16" eb="17">
      <t>フク</t>
    </rPh>
    <rPh sb="20" eb="22">
      <t>ニュウリョク</t>
    </rPh>
    <rPh sb="37" eb="40">
      <t>ホウコクズ</t>
    </rPh>
    <phoneticPr fontId="1"/>
  </si>
  <si>
    <r>
      <t>上記の前事業年度の決算額に含まれる自己負担額分を入力してください。</t>
    </r>
    <r>
      <rPr>
        <sz val="11"/>
        <rFont val="ＭＳ Ｐゴシック"/>
        <family val="3"/>
        <charset val="128"/>
      </rPr>
      <t>（＝前事業年度に報告済みの委託研究実績報告書の「うち自己負担額（B’）」の金額）</t>
    </r>
    <rPh sb="3" eb="4">
      <t>ゼン</t>
    </rPh>
    <rPh sb="4" eb="6">
      <t>ジギョウ</t>
    </rPh>
    <rPh sb="6" eb="8">
      <t>ネンド</t>
    </rPh>
    <rPh sb="41" eb="44">
      <t>ホウコクズ</t>
    </rPh>
    <rPh sb="59" eb="64">
      <t>ジコフタンガク</t>
    </rPh>
    <phoneticPr fontId="1"/>
  </si>
  <si>
    <r>
      <t xml:space="preserve">【自動計算】
ＪＳＴへの返還が必要な額です。後日、ＪＳＴが発行する精算額通知書に沿って返還の手続きを進めてください。
</t>
    </r>
    <r>
      <rPr>
        <sz val="11"/>
        <rFont val="ＭＳ Ｐゴシック"/>
        <family val="3"/>
        <charset val="128"/>
      </rPr>
      <t>※「返還すべき間接経費」＝「返還対象となる直接経費」×「間接経費率」（１円未満切り上げ）</t>
    </r>
    <rPh sb="1" eb="3">
      <t>ジドウ</t>
    </rPh>
    <rPh sb="3" eb="5">
      <t>ケイサン</t>
    </rPh>
    <rPh sb="12" eb="14">
      <t>ヘンカン</t>
    </rPh>
    <rPh sb="22" eb="24">
      <t>ゴジツ</t>
    </rPh>
    <rPh sb="35" eb="36">
      <t>ガク</t>
    </rPh>
    <rPh sb="43" eb="45">
      <t>ヘンカン</t>
    </rPh>
    <rPh sb="50" eb="51">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</si>
</sst>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quot;(&quot;\ 0&quot;%)&quot;"/>
    <numFmt numFmtId="179" formatCode="#"/>
  </numFmts>
  <fonts count="41"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sz val="6"/>
      <color theme="1"/>
      <name val="ＭＳ ゴシック"/>
      <family val="3"/>
      <charset val="128"/>
    </font>
    <font>
      <b/>
      <u/>
      <sz val="11"/>
      <color theme="1"/>
      <name val="ＭＳ Ｐゴシック"/>
      <family val="3"/>
      <charset val="128"/>
    </font>
    <font>
      <u/>
      <sz val="11"/>
      <color theme="1"/>
      <name val="ＭＳ Ｐゴシック"/>
      <family val="3"/>
      <charset val="128"/>
    </font>
    <font>
      <sz val="6"/>
      <color theme="1"/>
      <name val="ＭＳ Ｐゴシック"/>
      <family val="3"/>
      <charset val="128"/>
    </font>
    <font>
      <sz val="11"/>
      <name val="ＭＳ Ｐゴシック"/>
      <family val="3"/>
      <charset val="128"/>
    </font>
    <font>
      <sz val="10"/>
      <name val="ＭＳ ゴシック"/>
      <family val="3"/>
      <charset val="128"/>
    </font>
    <font>
      <sz val="9"/>
      <color rgb="FF000000"/>
      <name val="Meiryo UI"/>
      <family val="3"/>
      <charset val="128"/>
    </font>
    <font>
      <b/>
      <sz val="10"/>
      <name val="ＭＳ ゴシック"/>
      <family val="3"/>
      <charset val="128"/>
    </font>
    <font>
      <sz val="10"/>
      <color theme="1" tint="4.9989318521683403E-2"/>
      <name val="ＭＳ Ｐゴシック"/>
      <family val="3"/>
      <charset val="128"/>
    </font>
    <font>
      <sz val="11"/>
      <color theme="1" tint="4.9989318521683403E-2"/>
      <name val="ＭＳ Ｐゴシック"/>
      <family val="3"/>
      <charset val="128"/>
    </font>
    <font>
      <sz val="10"/>
      <color theme="1" tint="4.9989318521683403E-2"/>
      <name val="ＭＳ ゴシック"/>
      <family val="3"/>
      <charset val="128"/>
    </font>
    <font>
      <b/>
      <sz val="10"/>
      <color theme="1" tint="4.9989318521683403E-2"/>
      <name val="ＭＳ ゴシック"/>
      <family val="3"/>
      <charset val="128"/>
    </font>
    <font>
      <strike/>
      <sz val="10"/>
      <color theme="1" tint="4.9989318521683403E-2"/>
      <name val="ＭＳ ゴシック"/>
      <family val="3"/>
      <charset val="128"/>
    </font>
    <font>
      <b/>
      <sz val="10"/>
      <color theme="1" tint="4.9989318521683403E-2"/>
      <name val="ＭＳ Ｐゴシック"/>
      <family val="3"/>
      <charset val="128"/>
    </font>
    <font>
      <b/>
      <sz val="11"/>
      <color theme="1" tint="4.9989318521683403E-2"/>
      <name val="ＭＳ Ｐゴシック"/>
      <family val="3"/>
      <charset val="128"/>
    </font>
    <font>
      <sz val="12"/>
      <color theme="1" tint="4.9989318521683403E-2"/>
      <name val="ＭＳ ゴシック"/>
      <family val="3"/>
      <charset val="128"/>
    </font>
    <font>
      <sz val="9"/>
      <color theme="1" tint="4.9989318521683403E-2"/>
      <name val="ＭＳ ゴシック"/>
      <family val="3"/>
      <charset val="128"/>
    </font>
    <font>
      <i/>
      <sz val="9"/>
      <color theme="1" tint="4.9989318521683403E-2"/>
      <name val="ＭＳ ゴシック"/>
      <family val="3"/>
      <charset val="128"/>
    </font>
    <font>
      <i/>
      <sz val="8"/>
      <color theme="1" tint="4.9989318521683403E-2"/>
      <name val="ＭＳ ゴシック"/>
      <family val="3"/>
      <charset val="128"/>
    </font>
    <font>
      <u/>
      <sz val="9"/>
      <color theme="1" tint="4.9989318521683403E-2"/>
      <name val="ＭＳ Ｐゴシック"/>
      <family val="3"/>
      <charset val="128"/>
    </font>
    <font>
      <b/>
      <u/>
      <sz val="11"/>
      <color theme="1" tint="4.9989318521683403E-2"/>
      <name val="ＭＳ Ｐゴシック"/>
      <family val="3"/>
      <charset val="128"/>
    </font>
    <font>
      <u/>
      <sz val="11"/>
      <color theme="1" tint="4.9989318521683403E-2"/>
      <name val="ＭＳ Ｐゴシック"/>
      <family val="3"/>
      <charset val="128"/>
    </font>
    <font>
      <b/>
      <sz val="12"/>
      <color theme="0"/>
      <name val="ＭＳ ゴシック"/>
      <family val="3"/>
      <charset val="128"/>
    </font>
    <font>
      <i/>
      <sz val="9"/>
      <name val="ＭＳ ゴシック"/>
      <family val="3"/>
      <charset val="128"/>
    </font>
    <font>
      <i/>
      <sz val="8"/>
      <name val="ＭＳ ゴシック"/>
      <family val="3"/>
      <charset val="128"/>
    </font>
    <font>
      <sz val="9"/>
      <name val="ＭＳ ゴシック"/>
      <family val="3"/>
      <charset val="128"/>
    </font>
    <font>
      <u/>
      <sz val="9"/>
      <name val="ＭＳ Ｐゴシック"/>
      <family val="3"/>
      <charset val="128"/>
    </font>
    <font>
      <b/>
      <sz val="11"/>
      <name val="ＭＳ Ｐゴシック"/>
      <family val="3"/>
      <charset val="128"/>
    </font>
    <font>
      <sz val="10"/>
      <name val="ＭＳ Ｐゴシック"/>
      <family val="3"/>
      <charset val="128"/>
    </font>
    <font>
      <b/>
      <sz val="12"/>
      <name val="ＭＳ ゴシック"/>
      <family val="3"/>
      <charset val="128"/>
    </font>
    <font>
      <strike/>
      <sz val="10"/>
      <name val="ＭＳ ゴシック"/>
      <family val="3"/>
      <charset val="128"/>
    </font>
    <font>
      <b/>
      <sz val="10"/>
      <name val="ＭＳ Ｐゴシック"/>
      <family val="3"/>
      <charset val="128"/>
    </font>
    <font>
      <sz val="12"/>
      <name val="ＭＳ ゴシック"/>
      <family val="3"/>
      <charset val="128"/>
    </font>
    <font>
      <sz val="6"/>
      <name val="ＭＳ ゴシック"/>
      <family val="3"/>
      <charset val="128"/>
    </font>
    <font>
      <u/>
      <sz val="10"/>
      <name val="ＭＳ ゴシック"/>
      <family val="3"/>
      <charset val="128"/>
    </font>
    <font>
      <sz val="8"/>
      <color theme="1"/>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theme="0"/>
      </patternFill>
    </fill>
    <fill>
      <patternFill patternType="solid">
        <fgColor theme="1"/>
        <bgColor indexed="64"/>
      </patternFill>
    </fill>
  </fills>
  <borders count="100">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9" fillId="0" borderId="0">
      <alignment vertical="center"/>
    </xf>
  </cellStyleXfs>
  <cellXfs count="395">
    <xf numFmtId="0" fontId="0" fillId="0" borderId="0" xfId="0">
      <alignment vertical="center"/>
    </xf>
    <xf numFmtId="0" fontId="2" fillId="0" borderId="0" xfId="0" applyFont="1">
      <alignment vertical="center"/>
    </xf>
    <xf numFmtId="0" fontId="4" fillId="0" borderId="1" xfId="0" applyFont="1" applyBorder="1">
      <alignment vertical="center"/>
    </xf>
    <xf numFmtId="0" fontId="2" fillId="0" borderId="1" xfId="0" applyFont="1" applyBorder="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vertical="center" wrapText="1"/>
    </xf>
    <xf numFmtId="176" fontId="10" fillId="4" borderId="17" xfId="0" applyNumberFormat="1" applyFont="1" applyFill="1" applyBorder="1" applyAlignment="1">
      <alignment horizontal="right" vertical="center" wrapText="1"/>
    </xf>
    <xf numFmtId="176" fontId="10" fillId="5" borderId="16" xfId="0" applyNumberFormat="1" applyFont="1" applyFill="1" applyBorder="1" applyAlignment="1" applyProtection="1">
      <alignment horizontal="right" vertical="center" wrapText="1"/>
      <protection locked="0"/>
    </xf>
    <xf numFmtId="176" fontId="10" fillId="6" borderId="15" xfId="0" applyNumberFormat="1" applyFont="1" applyFill="1" applyBorder="1" applyAlignment="1">
      <alignment horizontal="right" vertical="center" shrinkToFit="1"/>
    </xf>
    <xf numFmtId="176" fontId="10" fillId="5" borderId="19" xfId="0" applyNumberFormat="1" applyFont="1" applyFill="1" applyBorder="1" applyAlignment="1" applyProtection="1">
      <alignment horizontal="right" vertical="center" shrinkToFit="1"/>
      <protection locked="0"/>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14" fillId="0" borderId="0" xfId="0" applyFont="1">
      <alignment vertical="center"/>
    </xf>
    <xf numFmtId="0" fontId="14" fillId="0" borderId="1" xfId="0" applyFont="1" applyBorder="1">
      <alignment vertical="center"/>
    </xf>
    <xf numFmtId="0" fontId="15" fillId="0" borderId="2" xfId="0" applyFont="1" applyBorder="1" applyAlignment="1">
      <alignment vertical="top" wrapText="1"/>
    </xf>
    <xf numFmtId="0" fontId="15" fillId="0" borderId="0" xfId="0" applyFont="1" applyAlignment="1">
      <alignment vertical="top" wrapText="1"/>
    </xf>
    <xf numFmtId="0" fontId="15" fillId="0" borderId="0" xfId="0" applyFont="1" applyAlignment="1">
      <alignment horizontal="right" vertical="center" wrapText="1"/>
    </xf>
    <xf numFmtId="0" fontId="15" fillId="4" borderId="5" xfId="0" applyFont="1" applyFill="1" applyBorder="1" applyAlignment="1">
      <alignment vertical="top" wrapText="1"/>
    </xf>
    <xf numFmtId="0" fontId="17" fillId="0" borderId="2" xfId="0" applyFont="1" applyBorder="1" applyAlignment="1">
      <alignment vertical="top" wrapText="1"/>
    </xf>
    <xf numFmtId="0" fontId="17" fillId="0" borderId="0" xfId="0" applyFont="1" applyAlignment="1">
      <alignment vertical="top" wrapText="1"/>
    </xf>
    <xf numFmtId="0" fontId="17" fillId="0" borderId="6" xfId="0" applyFont="1" applyBorder="1" applyAlignment="1">
      <alignment vertical="top" wrapText="1"/>
    </xf>
    <xf numFmtId="0" fontId="14" fillId="0" borderId="2" xfId="0" applyFont="1" applyBorder="1" applyAlignment="1">
      <alignment vertical="top" wrapText="1"/>
    </xf>
    <xf numFmtId="0" fontId="14" fillId="0" borderId="0" xfId="0" applyFont="1" applyAlignment="1">
      <alignment vertical="top" wrapText="1"/>
    </xf>
    <xf numFmtId="0" fontId="14" fillId="0" borderId="6" xfId="0" applyFont="1" applyBorder="1" applyAlignment="1">
      <alignment vertical="top" wrapText="1"/>
    </xf>
    <xf numFmtId="0" fontId="19" fillId="0" borderId="2" xfId="0" applyFont="1" applyBorder="1">
      <alignment vertical="center"/>
    </xf>
    <xf numFmtId="0" fontId="19" fillId="0" borderId="0" xfId="0" applyFont="1">
      <alignment vertical="center"/>
    </xf>
    <xf numFmtId="0" fontId="19" fillId="0" borderId="3" xfId="0" applyFont="1" applyBorder="1">
      <alignment vertical="center"/>
    </xf>
    <xf numFmtId="0" fontId="19" fillId="0" borderId="5" xfId="0" applyFont="1" applyBorder="1">
      <alignment vertical="center"/>
    </xf>
    <xf numFmtId="0" fontId="15" fillId="0" borderId="2" xfId="0" applyFont="1" applyBorder="1" applyAlignment="1">
      <alignment vertical="center" wrapText="1"/>
    </xf>
    <xf numFmtId="0" fontId="15" fillId="0" borderId="0" xfId="0" applyFont="1" applyAlignment="1">
      <alignment vertical="center" wrapText="1"/>
    </xf>
    <xf numFmtId="0" fontId="15" fillId="0" borderId="10" xfId="0" applyFont="1" applyBorder="1" applyAlignment="1">
      <alignment horizontal="right" vertical="center" wrapText="1"/>
    </xf>
    <xf numFmtId="0" fontId="20" fillId="0" borderId="9" xfId="0" applyFont="1" applyBorder="1" applyAlignment="1">
      <alignment horizontal="left" vertical="center" wrapText="1"/>
    </xf>
    <xf numFmtId="0" fontId="15" fillId="0" borderId="2" xfId="0" applyFont="1" applyBorder="1" applyAlignment="1">
      <alignment horizontal="center" vertical="center" textRotation="255" wrapText="1"/>
    </xf>
    <xf numFmtId="3" fontId="15" fillId="0" borderId="0" xfId="0" applyNumberFormat="1" applyFont="1" applyAlignment="1">
      <alignment horizontal="right" vertical="center" wrapText="1"/>
    </xf>
    <xf numFmtId="3" fontId="15" fillId="0" borderId="5" xfId="0" applyNumberFormat="1" applyFont="1" applyBorder="1" applyAlignment="1">
      <alignment horizontal="right" vertical="center" wrapText="1"/>
    </xf>
    <xf numFmtId="0" fontId="13" fillId="0" borderId="0" xfId="0" applyFont="1" applyAlignment="1">
      <alignment vertical="center" wrapText="1"/>
    </xf>
    <xf numFmtId="0" fontId="25" fillId="0" borderId="0" xfId="0" applyFont="1">
      <alignment vertical="center"/>
    </xf>
    <xf numFmtId="0" fontId="26" fillId="0" borderId="0" xfId="0" applyFont="1">
      <alignment vertical="center"/>
    </xf>
    <xf numFmtId="0" fontId="2" fillId="7"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 fillId="4" borderId="0" xfId="0" applyFont="1" applyFill="1" applyAlignment="1">
      <alignment vertical="center" wrapText="1"/>
    </xf>
    <xf numFmtId="0" fontId="0" fillId="0" borderId="12" xfId="0" applyBorder="1" applyAlignment="1">
      <alignment vertical="center" wrapText="1"/>
    </xf>
    <xf numFmtId="0" fontId="2" fillId="8" borderId="0" xfId="0" applyFont="1" applyFill="1" applyAlignment="1">
      <alignment vertical="center" wrapText="1"/>
    </xf>
    <xf numFmtId="0" fontId="0" fillId="4" borderId="12" xfId="0" applyFill="1" applyBorder="1" applyAlignment="1">
      <alignment vertical="center" wrapText="1"/>
    </xf>
    <xf numFmtId="0" fontId="2" fillId="4" borderId="0" xfId="0" applyFont="1" applyFill="1" applyAlignment="1">
      <alignment horizontal="center" vertical="center" wrapText="1"/>
    </xf>
    <xf numFmtId="0" fontId="0" fillId="4" borderId="0" xfId="0" applyFill="1" applyAlignment="1">
      <alignment vertical="center" wrapText="1"/>
    </xf>
    <xf numFmtId="0" fontId="2" fillId="0" borderId="0" xfId="0" applyFont="1" applyAlignment="1">
      <alignment horizontal="center" vertical="center" wrapText="1"/>
    </xf>
    <xf numFmtId="0" fontId="13" fillId="0" borderId="1" xfId="0" applyFont="1" applyBorder="1">
      <alignment vertical="center"/>
    </xf>
    <xf numFmtId="0" fontId="2" fillId="0" borderId="0" xfId="0" applyFont="1" applyProtection="1">
      <alignment vertical="center"/>
      <protection locked="0"/>
    </xf>
    <xf numFmtId="0" fontId="10" fillId="0" borderId="2" xfId="0" applyFont="1" applyBorder="1" applyAlignment="1">
      <alignment vertical="top" wrapText="1"/>
    </xf>
    <xf numFmtId="0" fontId="10" fillId="0" borderId="0" xfId="0" applyFont="1" applyAlignment="1">
      <alignment vertical="top" wrapText="1"/>
    </xf>
    <xf numFmtId="0" fontId="10" fillId="0" borderId="0" xfId="0" applyFont="1" applyAlignment="1">
      <alignment horizontal="right" vertical="center" wrapText="1"/>
    </xf>
    <xf numFmtId="0" fontId="10" fillId="4" borderId="5" xfId="0" applyFont="1" applyFill="1" applyBorder="1" applyAlignment="1">
      <alignment vertical="top" wrapText="1"/>
    </xf>
    <xf numFmtId="0" fontId="35" fillId="0" borderId="2" xfId="0" applyFont="1" applyBorder="1" applyAlignment="1">
      <alignment vertical="top" wrapText="1"/>
    </xf>
    <xf numFmtId="0" fontId="35" fillId="0" borderId="0" xfId="0" applyFont="1" applyAlignment="1">
      <alignment vertical="top" wrapText="1"/>
    </xf>
    <xf numFmtId="0" fontId="35" fillId="0" borderId="6" xfId="0" applyFont="1"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36" fillId="0" borderId="2" xfId="0" applyFont="1" applyBorder="1" applyAlignment="1">
      <alignment vertical="top" wrapText="1"/>
    </xf>
    <xf numFmtId="0" fontId="36" fillId="0" borderId="0" xfId="0" applyFont="1" applyAlignment="1">
      <alignment vertical="top" wrapText="1"/>
    </xf>
    <xf numFmtId="0" fontId="36" fillId="0" borderId="6" xfId="0" applyFont="1" applyBorder="1" applyAlignment="1">
      <alignment vertical="top" wrapText="1"/>
    </xf>
    <xf numFmtId="0" fontId="32" fillId="0" borderId="2" xfId="0" applyFont="1" applyBorder="1">
      <alignment vertical="center"/>
    </xf>
    <xf numFmtId="0" fontId="32" fillId="0" borderId="0" xfId="0" applyFont="1">
      <alignment vertical="center"/>
    </xf>
    <xf numFmtId="0" fontId="32" fillId="0" borderId="3" xfId="0" applyFont="1" applyBorder="1">
      <alignment vertical="center"/>
    </xf>
    <xf numFmtId="0" fontId="32" fillId="0" borderId="5" xfId="0" applyFont="1" applyBorder="1">
      <alignment vertical="center"/>
    </xf>
    <xf numFmtId="0" fontId="10" fillId="0" borderId="2" xfId="0" applyFont="1" applyBorder="1" applyAlignment="1">
      <alignment vertical="center" wrapText="1"/>
    </xf>
    <xf numFmtId="0" fontId="10" fillId="0" borderId="0" xfId="0" applyFont="1" applyAlignment="1">
      <alignment vertical="center" wrapText="1"/>
    </xf>
    <xf numFmtId="0" fontId="10" fillId="0" borderId="10" xfId="0" applyFont="1" applyBorder="1" applyAlignment="1">
      <alignment horizontal="right" vertical="center" wrapText="1"/>
    </xf>
    <xf numFmtId="0" fontId="37" fillId="0" borderId="9" xfId="0" applyFont="1" applyBorder="1" applyAlignment="1">
      <alignment horizontal="left" vertical="center" wrapText="1"/>
    </xf>
    <xf numFmtId="0" fontId="10" fillId="0" borderId="46" xfId="0" applyFont="1" applyBorder="1" applyAlignment="1">
      <alignment horizontal="center" vertical="center" wrapText="1"/>
    </xf>
    <xf numFmtId="0" fontId="10" fillId="0" borderId="8" xfId="0" applyFont="1" applyBorder="1" applyAlignment="1">
      <alignment vertical="center" wrapText="1"/>
    </xf>
    <xf numFmtId="176" fontId="10" fillId="5" borderId="11" xfId="0" applyNumberFormat="1" applyFont="1" applyFill="1" applyBorder="1" applyAlignment="1" applyProtection="1">
      <alignment horizontal="right" vertical="center" shrinkToFit="1"/>
      <protection locked="0"/>
    </xf>
    <xf numFmtId="0" fontId="10" fillId="0" borderId="2" xfId="0" applyFont="1" applyBorder="1" applyAlignment="1">
      <alignment horizontal="center" vertical="center" textRotation="255" wrapText="1"/>
    </xf>
    <xf numFmtId="0" fontId="10" fillId="0" borderId="7" xfId="0" applyFont="1" applyBorder="1" applyAlignment="1">
      <alignment vertical="center" wrapText="1"/>
    </xf>
    <xf numFmtId="176" fontId="10" fillId="5" borderId="12" xfId="0" applyNumberFormat="1" applyFont="1" applyFill="1" applyBorder="1" applyAlignment="1" applyProtection="1">
      <alignment horizontal="right" vertical="center" shrinkToFit="1"/>
      <protection locked="0"/>
    </xf>
    <xf numFmtId="0" fontId="10" fillId="0" borderId="13" xfId="0" applyFont="1" applyBorder="1" applyAlignment="1">
      <alignment vertical="center" shrinkToFit="1"/>
    </xf>
    <xf numFmtId="0" fontId="10" fillId="0" borderId="14" xfId="0" applyFont="1" applyBorder="1" applyAlignment="1">
      <alignment vertical="center" wrapText="1"/>
    </xf>
    <xf numFmtId="0" fontId="10" fillId="0" borderId="13" xfId="0" applyFont="1" applyBorder="1" applyAlignment="1">
      <alignment vertical="center" wrapText="1"/>
    </xf>
    <xf numFmtId="176" fontId="10" fillId="5" borderId="20" xfId="0" applyNumberFormat="1" applyFont="1" applyFill="1" applyBorder="1" applyAlignment="1" applyProtection="1">
      <alignment horizontal="right" vertical="center" shrinkToFit="1"/>
      <protection locked="0"/>
    </xf>
    <xf numFmtId="0" fontId="30" fillId="0" borderId="14" xfId="0" applyFont="1" applyBorder="1" applyAlignment="1">
      <alignment vertical="center" wrapText="1"/>
    </xf>
    <xf numFmtId="176" fontId="10" fillId="5" borderId="11" xfId="0" applyNumberFormat="1" applyFont="1" applyFill="1" applyBorder="1" applyAlignment="1" applyProtection="1">
      <alignment horizontal="right" vertical="center" wrapText="1"/>
      <protection locked="0"/>
    </xf>
    <xf numFmtId="0" fontId="10" fillId="0" borderId="18" xfId="0" applyFont="1" applyBorder="1" applyAlignment="1">
      <alignment vertical="center" wrapText="1"/>
    </xf>
    <xf numFmtId="176" fontId="10" fillId="5" borderId="12" xfId="0" applyNumberFormat="1" applyFont="1" applyFill="1" applyBorder="1" applyAlignment="1" applyProtection="1">
      <alignment horizontal="right" vertical="center" wrapText="1"/>
      <protection locked="0"/>
    </xf>
    <xf numFmtId="0" fontId="10" fillId="0" borderId="18" xfId="0" applyFont="1" applyBorder="1" applyAlignment="1">
      <alignment vertical="center" shrinkToFit="1"/>
    </xf>
    <xf numFmtId="176" fontId="10" fillId="3" borderId="15" xfId="0" applyNumberFormat="1" applyFont="1" applyFill="1" applyBorder="1" applyAlignment="1">
      <alignment horizontal="right" vertical="center" shrinkToFit="1"/>
    </xf>
    <xf numFmtId="3" fontId="10" fillId="0" borderId="0" xfId="0" applyNumberFormat="1" applyFont="1" applyAlignment="1">
      <alignment horizontal="right" vertical="center" wrapText="1"/>
    </xf>
    <xf numFmtId="3" fontId="10" fillId="4" borderId="0" xfId="0" applyNumberFormat="1" applyFont="1" applyFill="1" applyAlignment="1">
      <alignment horizontal="right" vertical="center" wrapText="1"/>
    </xf>
    <xf numFmtId="3" fontId="10" fillId="4" borderId="5" xfId="0" applyNumberFormat="1" applyFont="1" applyFill="1" applyBorder="1" applyAlignment="1">
      <alignment horizontal="right" vertical="center" wrapText="1"/>
    </xf>
    <xf numFmtId="3" fontId="10" fillId="0" borderId="5" xfId="0" applyNumberFormat="1" applyFont="1" applyBorder="1" applyAlignment="1">
      <alignment horizontal="right" vertical="center" wrapText="1"/>
    </xf>
    <xf numFmtId="0" fontId="10" fillId="0" borderId="2" xfId="0" applyFont="1" applyBorder="1">
      <alignment vertical="center"/>
    </xf>
    <xf numFmtId="176" fontId="10" fillId="9" borderId="84" xfId="0" applyNumberFormat="1" applyFont="1" applyFill="1" applyBorder="1" applyAlignment="1" applyProtection="1">
      <alignment horizontal="right" vertical="center" shrinkToFit="1"/>
      <protection locked="0"/>
    </xf>
    <xf numFmtId="176" fontId="10" fillId="9" borderId="17" xfId="0" applyNumberFormat="1" applyFont="1" applyFill="1" applyBorder="1" applyAlignment="1" applyProtection="1">
      <alignment horizontal="right" vertical="center" shrinkToFit="1"/>
      <protection locked="0"/>
    </xf>
    <xf numFmtId="176" fontId="10" fillId="9" borderId="17" xfId="0" applyNumberFormat="1" applyFont="1" applyFill="1" applyBorder="1" applyAlignment="1">
      <alignment horizontal="right" vertical="center" wrapText="1"/>
    </xf>
    <xf numFmtId="176" fontId="10" fillId="9" borderId="90" xfId="0" applyNumberFormat="1" applyFont="1" applyFill="1" applyBorder="1" applyAlignment="1">
      <alignment horizontal="right" vertical="center" shrinkToFit="1"/>
    </xf>
    <xf numFmtId="176" fontId="10" fillId="9" borderId="92" xfId="0" applyNumberFormat="1" applyFont="1" applyFill="1" applyBorder="1" applyAlignment="1" applyProtection="1">
      <alignment horizontal="right" vertical="center" shrinkToFit="1"/>
      <protection locked="0"/>
    </xf>
    <xf numFmtId="176" fontId="10" fillId="9" borderId="94" xfId="0" applyNumberFormat="1" applyFont="1" applyFill="1" applyBorder="1" applyAlignment="1" applyProtection="1">
      <alignment horizontal="right" vertical="center" shrinkToFit="1"/>
      <protection locked="0"/>
    </xf>
    <xf numFmtId="176" fontId="10" fillId="9" borderId="84" xfId="0" applyNumberFormat="1" applyFont="1" applyFill="1" applyBorder="1" applyAlignment="1" applyProtection="1">
      <alignment horizontal="right" vertical="center" wrapText="1"/>
      <protection locked="0"/>
    </xf>
    <xf numFmtId="176" fontId="10" fillId="9" borderId="97" xfId="0" applyNumberFormat="1" applyFont="1" applyFill="1" applyBorder="1" applyAlignment="1" applyProtection="1">
      <alignment horizontal="right" vertical="center" wrapText="1"/>
      <protection locked="0"/>
    </xf>
    <xf numFmtId="0" fontId="0" fillId="0" borderId="0" xfId="0" applyAlignment="1">
      <alignment horizontal="right" vertical="center" wrapText="1"/>
    </xf>
    <xf numFmtId="178" fontId="10" fillId="5" borderId="47" xfId="1" applyNumberFormat="1" applyFont="1" applyFill="1" applyBorder="1" applyAlignment="1" applyProtection="1">
      <alignment horizontal="center" vertical="center" wrapText="1"/>
      <protection locked="0"/>
    </xf>
    <xf numFmtId="0" fontId="40" fillId="0" borderId="0" xfId="0" applyFont="1">
      <alignment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49" fontId="12" fillId="2" borderId="3" xfId="0" applyNumberFormat="1" applyFont="1" applyFill="1" applyBorder="1" applyAlignment="1" applyProtection="1">
      <alignment horizontal="right" vertical="center" wrapText="1"/>
      <protection locked="0"/>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6" xfId="0" applyFont="1" applyBorder="1" applyAlignment="1">
      <alignment horizontal="center" vertical="center" wrapText="1"/>
    </xf>
    <xf numFmtId="0" fontId="10" fillId="2" borderId="23" xfId="0" applyFont="1" applyFill="1" applyBorder="1" applyAlignment="1" applyProtection="1">
      <alignment horizontal="justify" vertical="center" wrapText="1"/>
      <protection locked="0"/>
    </xf>
    <xf numFmtId="0" fontId="10" fillId="2" borderId="36" xfId="0" applyFont="1" applyFill="1" applyBorder="1" applyAlignment="1" applyProtection="1">
      <alignment horizontal="justify" vertical="center" wrapText="1"/>
      <protection locked="0"/>
    </xf>
    <xf numFmtId="0" fontId="10" fillId="2" borderId="24" xfId="0" applyFont="1" applyFill="1" applyBorder="1" applyAlignment="1" applyProtection="1">
      <alignment horizontal="justify" vertical="center" wrapText="1"/>
      <protection locked="0"/>
    </xf>
    <xf numFmtId="0" fontId="10" fillId="0" borderId="37"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26" xfId="0" applyFont="1" applyFill="1" applyBorder="1" applyAlignment="1" applyProtection="1">
      <alignment horizontal="justify" vertical="center" wrapText="1"/>
      <protection locked="0"/>
    </xf>
    <xf numFmtId="0" fontId="10" fillId="2" borderId="3" xfId="0" applyFont="1" applyFill="1" applyBorder="1" applyAlignment="1" applyProtection="1">
      <alignment horizontal="justify" vertical="center" wrapText="1"/>
      <protection locked="0"/>
    </xf>
    <xf numFmtId="0" fontId="10" fillId="2" borderId="27" xfId="0" applyFont="1" applyFill="1" applyBorder="1" applyAlignment="1" applyProtection="1">
      <alignment horizontal="justify" vertical="center" wrapText="1"/>
      <protection locked="0"/>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 xfId="0" applyFont="1" applyBorder="1" applyAlignment="1">
      <alignment horizontal="center" vertical="center" wrapText="1"/>
    </xf>
    <xf numFmtId="0" fontId="10" fillId="5" borderId="21" xfId="0" applyFont="1" applyFill="1" applyBorder="1" applyAlignment="1" applyProtection="1">
      <alignment horizontal="left" vertical="center" wrapText="1"/>
      <protection locked="0"/>
    </xf>
    <xf numFmtId="0" fontId="10" fillId="5" borderId="22"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justify" vertical="center" wrapText="1"/>
      <protection locked="0"/>
    </xf>
    <xf numFmtId="0" fontId="10" fillId="2" borderId="22"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5" borderId="4"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left" vertical="center"/>
      <protection locked="0"/>
    </xf>
    <xf numFmtId="0" fontId="10" fillId="5" borderId="22" xfId="0" applyFont="1" applyFill="1" applyBorder="1" applyAlignment="1" applyProtection="1">
      <alignment horizontal="left" vertical="center"/>
      <protection locked="0"/>
    </xf>
    <xf numFmtId="0" fontId="10" fillId="5" borderId="43" xfId="0" applyFont="1" applyFill="1" applyBorder="1" applyAlignment="1" applyProtection="1">
      <alignment horizontal="left" vertical="center"/>
      <protection locked="0"/>
    </xf>
    <xf numFmtId="0" fontId="10" fillId="5" borderId="43" xfId="0" applyFont="1" applyFill="1" applyBorder="1" applyAlignment="1" applyProtection="1">
      <alignment horizontal="left" vertical="center" wrapText="1"/>
      <protection locked="0"/>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2" borderId="23" xfId="0" applyFont="1" applyFill="1" applyBorder="1" applyAlignment="1" applyProtection="1">
      <alignment horizontal="left" vertical="center" wrapText="1"/>
      <protection locked="0"/>
    </xf>
    <xf numFmtId="0" fontId="10" fillId="2" borderId="36" xfId="0" applyFont="1" applyFill="1" applyBorder="1" applyAlignment="1" applyProtection="1">
      <alignment horizontal="left" vertical="center" wrapText="1"/>
      <protection locked="0"/>
    </xf>
    <xf numFmtId="0" fontId="10" fillId="2" borderId="40" xfId="0" applyFont="1" applyFill="1" applyBorder="1" applyAlignment="1" applyProtection="1">
      <alignment horizontal="left" vertical="center" wrapText="1"/>
      <protection locked="0"/>
    </xf>
    <xf numFmtId="0" fontId="10" fillId="2" borderId="38" xfId="0" applyFont="1" applyFill="1" applyBorder="1" applyAlignment="1" applyProtection="1">
      <alignment horizontal="left" vertical="center" wrapText="1"/>
      <protection locked="0"/>
    </xf>
    <xf numFmtId="0" fontId="10" fillId="2" borderId="41" xfId="0" applyFont="1" applyFill="1" applyBorder="1" applyAlignment="1" applyProtection="1">
      <alignment horizontal="left" vertical="center" wrapText="1"/>
      <protection locked="0"/>
    </xf>
    <xf numFmtId="0" fontId="10" fillId="2" borderId="42" xfId="0" applyFont="1" applyFill="1" applyBorder="1" applyAlignment="1" applyProtection="1">
      <alignment horizontal="left" vertical="center" wrapText="1"/>
      <protection locked="0"/>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2" borderId="28" xfId="0" applyFont="1" applyFill="1" applyBorder="1" applyAlignment="1" applyProtection="1">
      <alignment horizontal="left" vertical="center" wrapText="1"/>
      <protection locked="0"/>
    </xf>
    <xf numFmtId="0" fontId="10" fillId="2" borderId="30"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0" borderId="2" xfId="0" applyFont="1" applyBorder="1" applyAlignment="1">
      <alignment horizontal="left" wrapText="1"/>
    </xf>
    <xf numFmtId="0" fontId="10" fillId="0" borderId="0" xfId="0" applyFont="1" applyAlignment="1">
      <alignment horizontal="left" wrapText="1"/>
    </xf>
    <xf numFmtId="0" fontId="10" fillId="0" borderId="5" xfId="0" applyFont="1" applyBorder="1" applyAlignment="1">
      <alignment horizontal="left" wrapText="1"/>
    </xf>
    <xf numFmtId="0" fontId="10" fillId="0" borderId="50" xfId="0" applyFont="1" applyBorder="1" applyAlignment="1">
      <alignment horizontal="left" wrapText="1"/>
    </xf>
    <xf numFmtId="0" fontId="10" fillId="0" borderId="51" xfId="0" applyFont="1" applyBorder="1" applyAlignment="1">
      <alignment horizontal="left" wrapText="1"/>
    </xf>
    <xf numFmtId="0" fontId="10" fillId="0" borderId="52" xfId="0" applyFont="1" applyBorder="1" applyAlignment="1">
      <alignment horizontal="left" wrapText="1"/>
    </xf>
    <xf numFmtId="0" fontId="10" fillId="0" borderId="53" xfId="0" applyFont="1" applyBorder="1" applyAlignment="1">
      <alignment horizontal="left" vertical="center" wrapText="1"/>
    </xf>
    <xf numFmtId="0" fontId="33" fillId="0" borderId="10" xfId="0" applyFont="1" applyBorder="1" applyAlignment="1">
      <alignment horizontal="left"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33"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65" xfId="0" applyFont="1" applyBorder="1" applyAlignment="1">
      <alignment horizontal="center" vertical="center" textRotation="255" wrapText="1"/>
    </xf>
    <xf numFmtId="176" fontId="10" fillId="3" borderId="21" xfId="0" applyNumberFormat="1" applyFont="1" applyFill="1" applyBorder="1" applyAlignment="1">
      <alignment horizontal="right" vertical="center" shrinkToFit="1"/>
    </xf>
    <xf numFmtId="176" fontId="10" fillId="3" borderId="4" xfId="0" applyNumberFormat="1" applyFont="1" applyFill="1" applyBorder="1" applyAlignment="1">
      <alignment horizontal="right" vertical="center" shrinkToFit="1"/>
    </xf>
    <xf numFmtId="176" fontId="10" fillId="5" borderId="21" xfId="0" applyNumberFormat="1" applyFont="1" applyFill="1" applyBorder="1" applyAlignment="1" applyProtection="1">
      <alignment horizontal="right" vertical="center" shrinkToFit="1"/>
      <protection locked="0"/>
    </xf>
    <xf numFmtId="176" fontId="10" fillId="5" borderId="4" xfId="0" applyNumberFormat="1" applyFont="1" applyFill="1" applyBorder="1" applyAlignment="1" applyProtection="1">
      <alignment horizontal="right" vertical="center" shrinkToFit="1"/>
      <protection locked="0"/>
    </xf>
    <xf numFmtId="176" fontId="10" fillId="6" borderId="21" xfId="0" applyNumberFormat="1" applyFont="1" applyFill="1" applyBorder="1" applyAlignment="1">
      <alignment horizontal="right" vertical="center" shrinkToFit="1"/>
    </xf>
    <xf numFmtId="176" fontId="10" fillId="6" borderId="4" xfId="0" applyNumberFormat="1" applyFont="1" applyFill="1" applyBorder="1" applyAlignment="1">
      <alignment horizontal="right" vertical="center" shrinkToFit="1"/>
    </xf>
    <xf numFmtId="177" fontId="10" fillId="5" borderId="73" xfId="0" applyNumberFormat="1" applyFont="1" applyFill="1" applyBorder="1" applyAlignment="1" applyProtection="1">
      <alignment horizontal="right" vertical="center" shrinkToFit="1"/>
      <protection locked="0"/>
    </xf>
    <xf numFmtId="177" fontId="10" fillId="5" borderId="76" xfId="0" applyNumberFormat="1" applyFont="1" applyFill="1" applyBorder="1" applyAlignment="1" applyProtection="1">
      <alignment horizontal="right" vertical="center" shrinkToFit="1"/>
      <protection locked="0"/>
    </xf>
    <xf numFmtId="177" fontId="10" fillId="5" borderId="21" xfId="0" applyNumberFormat="1" applyFont="1" applyFill="1" applyBorder="1" applyAlignment="1" applyProtection="1">
      <alignment horizontal="right" vertical="center" shrinkToFit="1"/>
      <protection locked="0"/>
    </xf>
    <xf numFmtId="177" fontId="10" fillId="5" borderId="43" xfId="0" applyNumberFormat="1" applyFont="1" applyFill="1" applyBorder="1" applyAlignment="1" applyProtection="1">
      <alignment horizontal="right" vertical="center" shrinkToFit="1"/>
      <protection locked="0"/>
    </xf>
    <xf numFmtId="177" fontId="10" fillId="5" borderId="44" xfId="0" applyNumberFormat="1" applyFont="1" applyFill="1" applyBorder="1" applyAlignment="1" applyProtection="1">
      <alignment horizontal="right" vertical="center" shrinkToFit="1"/>
      <protection locked="0"/>
    </xf>
    <xf numFmtId="177" fontId="10" fillId="5" borderId="77" xfId="0" applyNumberFormat="1" applyFont="1" applyFill="1" applyBorder="1" applyAlignment="1" applyProtection="1">
      <alignment horizontal="right" vertical="center" shrinkToFit="1"/>
      <protection locked="0"/>
    </xf>
    <xf numFmtId="176" fontId="10" fillId="3" borderId="63" xfId="0" applyNumberFormat="1" applyFont="1" applyFill="1" applyBorder="1" applyAlignment="1">
      <alignment horizontal="right" vertical="center" shrinkToFit="1"/>
    </xf>
    <xf numFmtId="176" fontId="10" fillId="3" borderId="64" xfId="0" applyNumberFormat="1" applyFont="1" applyFill="1" applyBorder="1" applyAlignment="1">
      <alignment horizontal="right" vertical="center" shrinkToFit="1"/>
    </xf>
    <xf numFmtId="176" fontId="10" fillId="6" borderId="63" xfId="0" applyNumberFormat="1" applyFont="1" applyFill="1" applyBorder="1" applyAlignment="1">
      <alignment horizontal="right" vertical="center" shrinkToFit="1"/>
    </xf>
    <xf numFmtId="176" fontId="10" fillId="6" borderId="64" xfId="0" applyNumberFormat="1" applyFont="1" applyFill="1" applyBorder="1" applyAlignment="1">
      <alignment horizontal="right" vertical="center" shrinkToFit="1"/>
    </xf>
    <xf numFmtId="177" fontId="10" fillId="6" borderId="63" xfId="0" applyNumberFormat="1" applyFont="1" applyFill="1" applyBorder="1" applyAlignment="1">
      <alignment horizontal="right" vertical="center" shrinkToFit="1"/>
    </xf>
    <xf numFmtId="177" fontId="10" fillId="6" borderId="72" xfId="0" applyNumberFormat="1" applyFont="1" applyFill="1" applyBorder="1" applyAlignment="1">
      <alignment horizontal="right" vertical="center" shrinkToFit="1"/>
    </xf>
    <xf numFmtId="176" fontId="10" fillId="3" borderId="23" xfId="0" applyNumberFormat="1" applyFont="1" applyFill="1" applyBorder="1" applyAlignment="1">
      <alignment horizontal="right" vertical="center" shrinkToFit="1"/>
    </xf>
    <xf numFmtId="176" fontId="10" fillId="3" borderId="24" xfId="0" applyNumberFormat="1" applyFont="1" applyFill="1" applyBorder="1" applyAlignment="1">
      <alignment horizontal="right" vertical="center" shrinkToFit="1"/>
    </xf>
    <xf numFmtId="176" fontId="10" fillId="5" borderId="23" xfId="0" applyNumberFormat="1" applyFont="1" applyFill="1" applyBorder="1" applyAlignment="1" applyProtection="1">
      <alignment horizontal="right" vertical="center" shrinkToFit="1"/>
      <protection locked="0"/>
    </xf>
    <xf numFmtId="176" fontId="10" fillId="5" borderId="24" xfId="0" applyNumberFormat="1" applyFont="1" applyFill="1" applyBorder="1" applyAlignment="1" applyProtection="1">
      <alignment horizontal="right" vertical="center" shrinkToFit="1"/>
      <protection locked="0"/>
    </xf>
    <xf numFmtId="176" fontId="10" fillId="6" borderId="23" xfId="0" applyNumberFormat="1" applyFont="1" applyFill="1" applyBorder="1" applyAlignment="1">
      <alignment horizontal="right" vertical="center" shrinkToFit="1"/>
    </xf>
    <xf numFmtId="176" fontId="10" fillId="6" borderId="24" xfId="0" applyNumberFormat="1" applyFont="1" applyFill="1" applyBorder="1" applyAlignment="1">
      <alignment horizontal="right" vertical="center" shrinkToFit="1"/>
    </xf>
    <xf numFmtId="176" fontId="10" fillId="3" borderId="26" xfId="0" applyNumberFormat="1" applyFont="1" applyFill="1" applyBorder="1" applyAlignment="1">
      <alignment horizontal="right" vertical="center" shrinkToFit="1"/>
    </xf>
    <xf numFmtId="176" fontId="10" fillId="3" borderId="27" xfId="0" applyNumberFormat="1" applyFont="1" applyFill="1" applyBorder="1" applyAlignment="1">
      <alignment horizontal="right" vertical="center" shrinkToFit="1"/>
    </xf>
    <xf numFmtId="176" fontId="10" fillId="4" borderId="66" xfId="0" applyNumberFormat="1" applyFont="1" applyFill="1" applyBorder="1" applyAlignment="1">
      <alignment horizontal="right" vertical="center" shrinkToFit="1"/>
    </xf>
    <xf numFmtId="176" fontId="10" fillId="4" borderId="67" xfId="0" applyNumberFormat="1" applyFont="1" applyFill="1" applyBorder="1" applyAlignment="1">
      <alignment horizontal="right" vertical="center" shrinkToFit="1"/>
    </xf>
    <xf numFmtId="176" fontId="10" fillId="5" borderId="73" xfId="0" applyNumberFormat="1" applyFont="1" applyFill="1" applyBorder="1" applyAlignment="1" applyProtection="1">
      <alignment horizontal="right" vertical="center" shrinkToFit="1"/>
      <protection locked="0"/>
    </xf>
    <xf numFmtId="176" fontId="10" fillId="5" borderId="74" xfId="0" applyNumberFormat="1" applyFont="1" applyFill="1" applyBorder="1" applyAlignment="1" applyProtection="1">
      <alignment horizontal="right" vertical="center" shrinkToFit="1"/>
      <protection locked="0"/>
    </xf>
    <xf numFmtId="176" fontId="10" fillId="4" borderId="68" xfId="0" applyNumberFormat="1" applyFont="1" applyFill="1" applyBorder="1" applyAlignment="1">
      <alignment horizontal="right" vertical="center" shrinkToFit="1"/>
    </xf>
    <xf numFmtId="176" fontId="10" fillId="4" borderId="69" xfId="0" applyNumberFormat="1" applyFont="1" applyFill="1" applyBorder="1" applyAlignment="1">
      <alignment horizontal="right" vertical="center" shrinkToFit="1"/>
    </xf>
    <xf numFmtId="176" fontId="10" fillId="0" borderId="68" xfId="0" applyNumberFormat="1" applyFont="1" applyBorder="1" applyAlignment="1">
      <alignment horizontal="right" vertical="center" shrinkToFit="1"/>
    </xf>
    <xf numFmtId="176" fontId="10" fillId="0" borderId="69" xfId="0" applyNumberFormat="1" applyFont="1" applyBorder="1" applyAlignment="1">
      <alignment horizontal="right" vertical="center" shrinkToFit="1"/>
    </xf>
    <xf numFmtId="176" fontId="10" fillId="3" borderId="25" xfId="0" applyNumberFormat="1" applyFont="1" applyFill="1" applyBorder="1" applyAlignment="1">
      <alignment horizontal="right" vertical="center" shrinkToFit="1"/>
    </xf>
    <xf numFmtId="176" fontId="10" fillId="3" borderId="6" xfId="0" applyNumberFormat="1" applyFont="1" applyFill="1" applyBorder="1" applyAlignment="1">
      <alignment horizontal="right" vertical="center" shrinkToFit="1"/>
    </xf>
    <xf numFmtId="176" fontId="10" fillId="4" borderId="48" xfId="0" applyNumberFormat="1" applyFont="1" applyFill="1" applyBorder="1" applyAlignment="1">
      <alignment horizontal="right" vertical="center" shrinkToFit="1"/>
    </xf>
    <xf numFmtId="176" fontId="10" fillId="4" borderId="49" xfId="0" applyNumberFormat="1" applyFont="1" applyFill="1" applyBorder="1" applyAlignment="1">
      <alignment horizontal="right" vertical="center" shrinkToFit="1"/>
    </xf>
    <xf numFmtId="176" fontId="10" fillId="5" borderId="44" xfId="0" applyNumberFormat="1" applyFont="1" applyFill="1" applyBorder="1" applyAlignment="1" applyProtection="1">
      <alignment horizontal="right" vertical="center" shrinkToFit="1"/>
      <protection locked="0"/>
    </xf>
    <xf numFmtId="176" fontId="10" fillId="5" borderId="45" xfId="0" applyNumberFormat="1" applyFont="1" applyFill="1" applyBorder="1" applyAlignment="1" applyProtection="1">
      <alignment horizontal="right" vertical="center" shrinkToFit="1"/>
      <protection locked="0"/>
    </xf>
    <xf numFmtId="176" fontId="10" fillId="5" borderId="21" xfId="0" applyNumberFormat="1" applyFont="1" applyFill="1" applyBorder="1" applyAlignment="1" applyProtection="1">
      <alignment horizontal="right" vertical="center" wrapText="1"/>
      <protection locked="0"/>
    </xf>
    <xf numFmtId="176" fontId="10" fillId="5" borderId="4" xfId="0" applyNumberFormat="1" applyFont="1" applyFill="1" applyBorder="1" applyAlignment="1" applyProtection="1">
      <alignment horizontal="right" vertical="center" wrapText="1"/>
      <protection locked="0"/>
    </xf>
    <xf numFmtId="176" fontId="10" fillId="6" borderId="21" xfId="0" applyNumberFormat="1" applyFont="1" applyFill="1" applyBorder="1" applyAlignment="1">
      <alignment horizontal="right" vertical="center" wrapText="1"/>
    </xf>
    <xf numFmtId="176" fontId="10" fillId="6" borderId="4" xfId="0" applyNumberFormat="1" applyFont="1" applyFill="1" applyBorder="1" applyAlignment="1">
      <alignment horizontal="right" vertical="center" wrapText="1"/>
    </xf>
    <xf numFmtId="176" fontId="10" fillId="5" borderId="43" xfId="0" applyNumberFormat="1" applyFont="1" applyFill="1" applyBorder="1" applyAlignment="1" applyProtection="1">
      <alignment horizontal="right" vertical="center" shrinkToFit="1"/>
      <protection locked="0"/>
    </xf>
    <xf numFmtId="0" fontId="10" fillId="0" borderId="70" xfId="0" applyFont="1" applyBorder="1" applyAlignment="1">
      <alignment horizontal="left" wrapText="1"/>
    </xf>
    <xf numFmtId="0" fontId="10" fillId="0" borderId="71" xfId="0" applyFont="1" applyBorder="1" applyAlignment="1">
      <alignment horizontal="left" wrapText="1"/>
    </xf>
    <xf numFmtId="0" fontId="10" fillId="0" borderId="72" xfId="0" applyFont="1" applyBorder="1" applyAlignment="1">
      <alignment horizontal="left" wrapText="1"/>
    </xf>
    <xf numFmtId="0" fontId="0" fillId="0" borderId="65" xfId="0" applyBorder="1" applyAlignment="1">
      <alignment horizontal="center" vertical="center" wrapText="1"/>
    </xf>
    <xf numFmtId="176" fontId="10" fillId="3" borderId="58" xfId="0" applyNumberFormat="1" applyFont="1" applyFill="1" applyBorder="1" applyAlignment="1">
      <alignment horizontal="right" vertical="center" wrapText="1"/>
    </xf>
    <xf numFmtId="176" fontId="10" fillId="3" borderId="59" xfId="0" applyNumberFormat="1" applyFont="1" applyFill="1" applyBorder="1" applyAlignment="1">
      <alignment horizontal="right" vertical="center" wrapText="1"/>
    </xf>
    <xf numFmtId="176" fontId="10" fillId="5" borderId="73" xfId="0" applyNumberFormat="1" applyFont="1" applyFill="1" applyBorder="1" applyAlignment="1" applyProtection="1">
      <alignment horizontal="right" vertical="center" wrapText="1"/>
      <protection locked="0"/>
    </xf>
    <xf numFmtId="176" fontId="10" fillId="5" borderId="74" xfId="0" applyNumberFormat="1" applyFont="1" applyFill="1" applyBorder="1" applyAlignment="1" applyProtection="1">
      <alignment horizontal="right" vertical="center" wrapText="1"/>
      <protection locked="0"/>
    </xf>
    <xf numFmtId="176" fontId="10" fillId="5" borderId="76" xfId="0" applyNumberFormat="1" applyFont="1" applyFill="1" applyBorder="1" applyAlignment="1" applyProtection="1">
      <alignment horizontal="right" vertical="center" shrinkToFit="1"/>
      <protection locked="0"/>
    </xf>
    <xf numFmtId="176" fontId="10" fillId="3" borderId="21" xfId="0" applyNumberFormat="1" applyFont="1" applyFill="1" applyBorder="1" applyAlignment="1">
      <alignment horizontal="right" vertical="center" wrapText="1"/>
    </xf>
    <xf numFmtId="176" fontId="10" fillId="3" borderId="4" xfId="0" applyNumberFormat="1" applyFont="1" applyFill="1" applyBorder="1" applyAlignment="1">
      <alignment horizontal="right" vertical="center" wrapText="1"/>
    </xf>
    <xf numFmtId="176" fontId="10" fillId="3" borderId="23" xfId="0" applyNumberFormat="1" applyFont="1" applyFill="1" applyBorder="1" applyAlignment="1">
      <alignment horizontal="right" vertical="center" wrapText="1"/>
    </xf>
    <xf numFmtId="176" fontId="10" fillId="3" borderId="24" xfId="0" applyNumberFormat="1" applyFont="1" applyFill="1" applyBorder="1" applyAlignment="1">
      <alignment horizontal="right" vertical="center" wrapText="1"/>
    </xf>
    <xf numFmtId="176" fontId="10" fillId="5" borderId="23" xfId="0" applyNumberFormat="1" applyFont="1" applyFill="1" applyBorder="1" applyAlignment="1" applyProtection="1">
      <alignment horizontal="right" vertical="center" wrapText="1"/>
      <protection locked="0"/>
    </xf>
    <xf numFmtId="176" fontId="10" fillId="5" borderId="24" xfId="0" applyNumberFormat="1" applyFont="1" applyFill="1" applyBorder="1" applyAlignment="1" applyProtection="1">
      <alignment horizontal="right" vertical="center" wrapText="1"/>
      <protection locked="0"/>
    </xf>
    <xf numFmtId="176" fontId="10" fillId="6" borderId="23" xfId="0" applyNumberFormat="1" applyFont="1" applyFill="1" applyBorder="1" applyAlignment="1">
      <alignment horizontal="right" vertical="center" wrapText="1"/>
    </xf>
    <xf numFmtId="176" fontId="10" fillId="6" borderId="24" xfId="0" applyNumberFormat="1" applyFont="1" applyFill="1" applyBorder="1" applyAlignment="1">
      <alignment horizontal="right" vertical="center" wrapText="1"/>
    </xf>
    <xf numFmtId="176" fontId="10" fillId="5" borderId="77" xfId="0" applyNumberFormat="1" applyFont="1" applyFill="1" applyBorder="1" applyAlignment="1" applyProtection="1">
      <alignment horizontal="right" vertical="center" shrinkToFit="1"/>
      <protection locked="0"/>
    </xf>
    <xf numFmtId="176" fontId="10" fillId="6" borderId="72" xfId="0" applyNumberFormat="1" applyFont="1" applyFill="1" applyBorder="1" applyAlignment="1">
      <alignment horizontal="right" vertical="center" shrinkToFit="1"/>
    </xf>
    <xf numFmtId="176" fontId="10" fillId="5" borderId="40" xfId="0" applyNumberFormat="1" applyFont="1" applyFill="1" applyBorder="1" applyAlignment="1" applyProtection="1">
      <alignment horizontal="right" vertical="center" shrinkToFit="1"/>
      <protection locked="0"/>
    </xf>
    <xf numFmtId="176" fontId="10" fillId="3" borderId="63" xfId="0" applyNumberFormat="1" applyFont="1" applyFill="1" applyBorder="1" applyAlignment="1">
      <alignment horizontal="right" vertical="center" wrapText="1"/>
    </xf>
    <xf numFmtId="176" fontId="10" fillId="3" borderId="64" xfId="0" applyNumberFormat="1" applyFont="1" applyFill="1" applyBorder="1" applyAlignment="1">
      <alignment horizontal="right" vertical="center" wrapText="1"/>
    </xf>
    <xf numFmtId="0" fontId="32" fillId="0" borderId="34" xfId="0" applyFont="1" applyBorder="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right" vertical="center" wrapText="1"/>
    </xf>
    <xf numFmtId="0" fontId="10" fillId="0" borderId="3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5" xfId="0" applyFont="1" applyBorder="1" applyAlignment="1">
      <alignment horizontal="center" vertical="center" wrapText="1"/>
    </xf>
    <xf numFmtId="0" fontId="28" fillId="2" borderId="58" xfId="0" applyFont="1" applyFill="1" applyBorder="1" applyAlignment="1" applyProtection="1">
      <alignment horizontal="left" vertical="top" wrapText="1"/>
      <protection locked="0"/>
    </xf>
    <xf numFmtId="0" fontId="31" fillId="0" borderId="34" xfId="0" applyFont="1" applyBorder="1" applyAlignment="1" applyProtection="1">
      <alignment horizontal="left" vertical="top" wrapText="1"/>
      <protection locked="0"/>
    </xf>
    <xf numFmtId="0" fontId="31" fillId="0" borderId="34" xfId="0" applyFont="1" applyBorder="1" applyAlignment="1" applyProtection="1">
      <alignment vertical="top" wrapText="1"/>
      <protection locked="0"/>
    </xf>
    <xf numFmtId="0" fontId="31" fillId="0" borderId="59" xfId="0" applyFont="1" applyBorder="1" applyAlignment="1" applyProtection="1">
      <alignment vertical="top" wrapText="1"/>
      <protection locked="0"/>
    </xf>
    <xf numFmtId="0" fontId="31" fillId="0" borderId="25"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vertical="top" wrapText="1"/>
      <protection locked="0"/>
    </xf>
    <xf numFmtId="0" fontId="31" fillId="0" borderId="6" xfId="0" applyFont="1" applyBorder="1" applyAlignment="1" applyProtection="1">
      <alignment vertical="top" wrapText="1"/>
      <protection locked="0"/>
    </xf>
    <xf numFmtId="0" fontId="31" fillId="0" borderId="60"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31" fillId="0" borderId="1" xfId="0" applyFont="1" applyBorder="1" applyAlignment="1" applyProtection="1">
      <alignment vertical="top" wrapText="1"/>
      <protection locked="0"/>
    </xf>
    <xf numFmtId="0" fontId="31" fillId="0" borderId="61" xfId="0" applyFont="1" applyBorder="1" applyAlignment="1" applyProtection="1">
      <alignment vertical="top" wrapText="1"/>
      <protection locked="0"/>
    </xf>
    <xf numFmtId="0" fontId="0" fillId="0" borderId="73"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10" fillId="0" borderId="16" xfId="0" applyFont="1" applyBorder="1" applyAlignment="1">
      <alignment horizontal="left" vertical="center" wrapText="1"/>
    </xf>
    <xf numFmtId="0" fontId="0" fillId="0" borderId="47" xfId="0" applyBorder="1" applyAlignment="1">
      <alignment horizontal="left" vertical="center" wrapText="1"/>
    </xf>
    <xf numFmtId="0" fontId="10" fillId="0" borderId="0" xfId="0" applyFont="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2" xfId="0" applyBorder="1" applyAlignment="1">
      <alignment horizontal="left" vertical="center" wrapText="1"/>
    </xf>
    <xf numFmtId="0" fontId="10" fillId="0" borderId="70" xfId="0" applyFont="1" applyBorder="1" applyAlignment="1">
      <alignment horizontal="center" vertical="center" wrapText="1"/>
    </xf>
    <xf numFmtId="0" fontId="0" fillId="0" borderId="64" xfId="0" applyBorder="1" applyAlignment="1">
      <alignment horizontal="center" vertical="center" wrapText="1"/>
    </xf>
    <xf numFmtId="0" fontId="27" fillId="10" borderId="33" xfId="0" applyFont="1" applyFill="1" applyBorder="1" applyAlignment="1">
      <alignment horizontal="center" vertical="center"/>
    </xf>
    <xf numFmtId="0" fontId="27" fillId="10" borderId="34" xfId="0" applyFont="1" applyFill="1" applyBorder="1" applyAlignment="1">
      <alignment horizontal="center" vertical="center"/>
    </xf>
    <xf numFmtId="0" fontId="27" fillId="10" borderId="35" xfId="0" applyFont="1" applyFill="1" applyBorder="1" applyAlignment="1">
      <alignment horizontal="center" vertical="center"/>
    </xf>
    <xf numFmtId="49" fontId="16" fillId="2" borderId="3" xfId="0" applyNumberFormat="1" applyFont="1" applyFill="1" applyBorder="1" applyAlignment="1" applyProtection="1">
      <alignment horizontal="right" vertical="center" wrapText="1"/>
      <protection locked="0"/>
    </xf>
    <xf numFmtId="0" fontId="15" fillId="0" borderId="2" xfId="0" applyFont="1" applyBorder="1" applyAlignment="1">
      <alignment horizontal="left" vertical="top" wrapText="1"/>
    </xf>
    <xf numFmtId="0" fontId="15" fillId="0" borderId="0" xfId="0" applyFont="1" applyAlignment="1">
      <alignment horizontal="left" vertical="top" wrapText="1"/>
    </xf>
    <xf numFmtId="0" fontId="15" fillId="0" borderId="6" xfId="0" applyFont="1" applyBorder="1" applyAlignment="1">
      <alignment horizontal="left" vertical="top"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6" xfId="0" applyFont="1" applyBorder="1" applyAlignment="1">
      <alignment horizontal="center" vertical="center" wrapText="1"/>
    </xf>
    <xf numFmtId="179" fontId="15" fillId="2" borderId="23" xfId="0" applyNumberFormat="1" applyFont="1" applyFill="1" applyBorder="1" applyAlignment="1" applyProtection="1">
      <alignment horizontal="justify" vertical="center" wrapText="1"/>
      <protection locked="0"/>
    </xf>
    <xf numFmtId="179" fontId="15" fillId="2" borderId="36" xfId="0" applyNumberFormat="1" applyFont="1" applyFill="1" applyBorder="1" applyAlignment="1" applyProtection="1">
      <alignment horizontal="justify" vertical="center" wrapText="1"/>
      <protection locked="0"/>
    </xf>
    <xf numFmtId="179" fontId="15" fillId="2" borderId="24" xfId="0" applyNumberFormat="1" applyFont="1" applyFill="1" applyBorder="1" applyAlignment="1" applyProtection="1">
      <alignment horizontal="justify" vertical="center" wrapText="1"/>
      <protection locked="0"/>
    </xf>
    <xf numFmtId="0" fontId="15" fillId="0" borderId="37"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8" fillId="0" borderId="6" xfId="0" applyFont="1" applyBorder="1" applyAlignment="1">
      <alignment horizontal="left" vertical="top"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 xfId="0" applyFont="1" applyBorder="1" applyAlignment="1">
      <alignment horizontal="center" vertical="center" wrapText="1"/>
    </xf>
    <xf numFmtId="179" fontId="15" fillId="5" borderId="21" xfId="0" applyNumberFormat="1" applyFont="1" applyFill="1" applyBorder="1" applyAlignment="1" applyProtection="1">
      <alignment horizontal="left" vertical="center" wrapText="1"/>
      <protection locked="0"/>
    </xf>
    <xf numFmtId="179" fontId="15" fillId="5" borderId="22" xfId="0" applyNumberFormat="1" applyFont="1" applyFill="1" applyBorder="1" applyAlignment="1" applyProtection="1">
      <alignment horizontal="left" vertical="center" wrapText="1"/>
      <protection locked="0"/>
    </xf>
    <xf numFmtId="179" fontId="15" fillId="2" borderId="4" xfId="0" applyNumberFormat="1" applyFont="1" applyFill="1" applyBorder="1" applyAlignment="1" applyProtection="1">
      <alignment horizontal="left" vertical="center" wrapText="1"/>
      <protection locked="0"/>
    </xf>
    <xf numFmtId="179" fontId="15" fillId="5" borderId="43" xfId="0" applyNumberFormat="1" applyFont="1" applyFill="1" applyBorder="1" applyAlignment="1" applyProtection="1">
      <alignment horizontal="left" vertical="center" wrapText="1"/>
      <protection locked="0"/>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179" fontId="15" fillId="2" borderId="23" xfId="0" applyNumberFormat="1" applyFont="1" applyFill="1" applyBorder="1" applyAlignment="1" applyProtection="1">
      <alignment horizontal="left" vertical="center" wrapText="1"/>
      <protection locked="0"/>
    </xf>
    <xf numFmtId="179" fontId="15" fillId="2" borderId="36" xfId="0" applyNumberFormat="1" applyFont="1" applyFill="1" applyBorder="1" applyAlignment="1" applyProtection="1">
      <alignment horizontal="left" vertical="center" wrapText="1"/>
      <protection locked="0"/>
    </xf>
    <xf numFmtId="179" fontId="15" fillId="2" borderId="40" xfId="0" applyNumberFormat="1" applyFont="1" applyFill="1" applyBorder="1" applyAlignment="1" applyProtection="1">
      <alignment horizontal="left" vertical="center" wrapText="1"/>
      <protection locked="0"/>
    </xf>
    <xf numFmtId="179" fontId="15" fillId="2" borderId="38" xfId="0" applyNumberFormat="1" applyFont="1" applyFill="1" applyBorder="1" applyAlignment="1" applyProtection="1">
      <alignment horizontal="left" vertical="center" wrapText="1"/>
      <protection locked="0"/>
    </xf>
    <xf numFmtId="179" fontId="15" fillId="2" borderId="41" xfId="0" applyNumberFormat="1" applyFont="1" applyFill="1" applyBorder="1" applyAlignment="1" applyProtection="1">
      <alignment horizontal="left" vertical="center" wrapText="1"/>
      <protection locked="0"/>
    </xf>
    <xf numFmtId="179" fontId="15" fillId="2" borderId="42" xfId="0" applyNumberFormat="1" applyFont="1" applyFill="1" applyBorder="1" applyAlignment="1" applyProtection="1">
      <alignment horizontal="left" vertical="center" wrapText="1"/>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 xfId="0" applyFont="1" applyBorder="1" applyAlignment="1">
      <alignment horizontal="left" wrapText="1"/>
    </xf>
    <xf numFmtId="0" fontId="15" fillId="0" borderId="0" xfId="0" applyFont="1" applyAlignment="1">
      <alignment horizontal="left" wrapText="1"/>
    </xf>
    <xf numFmtId="0" fontId="15" fillId="0" borderId="5" xfId="0" applyFont="1" applyBorder="1" applyAlignment="1">
      <alignment horizontal="left" wrapText="1"/>
    </xf>
    <xf numFmtId="0" fontId="15" fillId="0" borderId="50" xfId="0" applyFont="1" applyBorder="1" applyAlignment="1">
      <alignment horizontal="left" wrapText="1"/>
    </xf>
    <xf numFmtId="0" fontId="15" fillId="0" borderId="51" xfId="0" applyFont="1" applyBorder="1" applyAlignment="1">
      <alignment horizontal="left" wrapText="1"/>
    </xf>
    <xf numFmtId="0" fontId="15" fillId="0" borderId="52" xfId="0" applyFont="1" applyBorder="1" applyAlignment="1">
      <alignment horizontal="left" wrapText="1"/>
    </xf>
    <xf numFmtId="0" fontId="15" fillId="0" borderId="53" xfId="0" applyFont="1" applyBorder="1" applyAlignment="1">
      <alignment horizontal="left" vertical="center" wrapText="1"/>
    </xf>
    <xf numFmtId="0" fontId="13" fillId="0" borderId="10" xfId="0" applyFont="1" applyBorder="1" applyAlignment="1">
      <alignment horizontal="left"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4" xfId="0" applyFont="1" applyBorder="1" applyAlignment="1">
      <alignment horizontal="center" vertical="center" wrapText="1"/>
    </xf>
    <xf numFmtId="0" fontId="15" fillId="9" borderId="78" xfId="0" applyFont="1" applyFill="1" applyBorder="1" applyAlignment="1">
      <alignment horizontal="center" vertical="center" wrapText="1"/>
    </xf>
    <xf numFmtId="0" fontId="15" fillId="9" borderId="81" xfId="0" applyFont="1" applyFill="1" applyBorder="1" applyAlignment="1">
      <alignment horizontal="center" vertical="center" wrapText="1"/>
    </xf>
    <xf numFmtId="0" fontId="15" fillId="9" borderId="79" xfId="0" applyFont="1" applyFill="1" applyBorder="1" applyAlignment="1">
      <alignment horizontal="center" vertical="center" wrapText="1"/>
    </xf>
    <xf numFmtId="0" fontId="15" fillId="9" borderId="80" xfId="0" applyFont="1" applyFill="1" applyBorder="1" applyAlignment="1">
      <alignment horizontal="center" vertical="center" wrapText="1"/>
    </xf>
    <xf numFmtId="0" fontId="15" fillId="9" borderId="82" xfId="0" applyFont="1" applyFill="1" applyBorder="1" applyAlignment="1">
      <alignment horizontal="center" vertical="center" wrapText="1"/>
    </xf>
    <xf numFmtId="0" fontId="15" fillId="9" borderId="83"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177" fontId="10" fillId="9" borderId="85" xfId="0" applyNumberFormat="1" applyFont="1" applyFill="1" applyBorder="1" applyAlignment="1" applyProtection="1">
      <alignment horizontal="right" vertical="center" shrinkToFit="1"/>
      <protection locked="0"/>
    </xf>
    <xf numFmtId="177" fontId="10" fillId="9" borderId="86" xfId="0" applyNumberFormat="1" applyFont="1" applyFill="1" applyBorder="1" applyAlignment="1" applyProtection="1">
      <alignment horizontal="right" vertical="center" shrinkToFit="1"/>
      <protection locked="0"/>
    </xf>
    <xf numFmtId="177" fontId="10" fillId="9" borderId="87" xfId="0" applyNumberFormat="1" applyFont="1" applyFill="1" applyBorder="1" applyAlignment="1" applyProtection="1">
      <alignment horizontal="right" vertical="center" shrinkToFit="1"/>
      <protection locked="0"/>
    </xf>
    <xf numFmtId="177" fontId="10" fillId="9" borderId="88" xfId="0" applyNumberFormat="1" applyFont="1" applyFill="1" applyBorder="1" applyAlignment="1" applyProtection="1">
      <alignment horizontal="right" vertical="center" shrinkToFit="1"/>
      <protection locked="0"/>
    </xf>
    <xf numFmtId="177" fontId="10" fillId="9" borderId="48" xfId="0" applyNumberFormat="1" applyFont="1" applyFill="1" applyBorder="1" applyAlignment="1" applyProtection="1">
      <alignment horizontal="right" vertical="center" shrinkToFit="1"/>
      <protection locked="0"/>
    </xf>
    <xf numFmtId="177" fontId="10" fillId="9" borderId="89" xfId="0" applyNumberFormat="1" applyFont="1" applyFill="1" applyBorder="1" applyAlignment="1" applyProtection="1">
      <alignment horizontal="right" vertical="center" shrinkToFit="1"/>
      <protection locked="0"/>
    </xf>
    <xf numFmtId="177" fontId="10" fillId="9" borderId="68" xfId="0" applyNumberFormat="1" applyFont="1" applyFill="1" applyBorder="1" applyAlignment="1">
      <alignment horizontal="right" vertical="center" shrinkToFit="1"/>
    </xf>
    <xf numFmtId="177" fontId="10" fillId="9" borderId="91" xfId="0" applyNumberFormat="1" applyFont="1" applyFill="1" applyBorder="1" applyAlignment="1">
      <alignment horizontal="right" vertical="center" shrinkToFit="1"/>
    </xf>
    <xf numFmtId="177" fontId="10" fillId="9" borderId="66" xfId="0" applyNumberFormat="1" applyFont="1" applyFill="1" applyBorder="1" applyAlignment="1" applyProtection="1">
      <alignment horizontal="right" vertical="center" shrinkToFit="1"/>
      <protection locked="0"/>
    </xf>
    <xf numFmtId="177" fontId="10" fillId="9" borderId="93" xfId="0" applyNumberFormat="1" applyFont="1" applyFill="1" applyBorder="1" applyAlignment="1" applyProtection="1">
      <alignment horizontal="right" vertical="center" shrinkToFit="1"/>
      <protection locked="0"/>
    </xf>
    <xf numFmtId="177" fontId="10" fillId="9" borderId="95" xfId="0" applyNumberFormat="1" applyFont="1" applyFill="1" applyBorder="1" applyAlignment="1" applyProtection="1">
      <alignment horizontal="right" vertical="center" shrinkToFit="1"/>
      <protection locked="0"/>
    </xf>
    <xf numFmtId="177" fontId="10" fillId="9" borderId="96" xfId="0" applyNumberFormat="1" applyFont="1" applyFill="1" applyBorder="1" applyAlignment="1" applyProtection="1">
      <alignment horizontal="right" vertical="center" shrinkToFit="1"/>
      <protection locked="0"/>
    </xf>
    <xf numFmtId="176" fontId="10" fillId="9" borderId="87" xfId="0" applyNumberFormat="1" applyFont="1" applyFill="1" applyBorder="1" applyAlignment="1" applyProtection="1">
      <alignment horizontal="right" vertical="center" shrinkToFit="1"/>
      <protection locked="0"/>
    </xf>
    <xf numFmtId="176" fontId="10" fillId="9" borderId="88" xfId="0" applyNumberFormat="1" applyFont="1" applyFill="1" applyBorder="1" applyAlignment="1" applyProtection="1">
      <alignment horizontal="right" vertical="center" shrinkToFit="1"/>
      <protection locked="0"/>
    </xf>
    <xf numFmtId="176" fontId="10" fillId="9" borderId="85" xfId="0" applyNumberFormat="1" applyFont="1" applyFill="1" applyBorder="1" applyAlignment="1" applyProtection="1">
      <alignment horizontal="right" vertical="center" shrinkToFit="1"/>
      <protection locked="0"/>
    </xf>
    <xf numFmtId="176" fontId="10" fillId="9" borderId="86" xfId="0" applyNumberFormat="1" applyFont="1" applyFill="1" applyBorder="1" applyAlignment="1" applyProtection="1">
      <alignment horizontal="right" vertical="center" shrinkToFit="1"/>
      <protection locked="0"/>
    </xf>
    <xf numFmtId="176" fontId="10" fillId="9" borderId="98" xfId="0" applyNumberFormat="1" applyFont="1" applyFill="1" applyBorder="1" applyAlignment="1" applyProtection="1">
      <alignment horizontal="right" vertical="center" shrinkToFit="1"/>
      <protection locked="0"/>
    </xf>
    <xf numFmtId="176" fontId="10" fillId="9" borderId="99" xfId="0" applyNumberFormat="1" applyFont="1" applyFill="1" applyBorder="1" applyAlignment="1" applyProtection="1">
      <alignment horizontal="right" vertical="center" shrinkToFit="1"/>
      <protection locked="0"/>
    </xf>
    <xf numFmtId="176" fontId="10" fillId="9" borderId="68" xfId="0" applyNumberFormat="1" applyFont="1" applyFill="1" applyBorder="1" applyAlignment="1">
      <alignment horizontal="right" vertical="center" shrinkToFit="1"/>
    </xf>
    <xf numFmtId="176" fontId="10" fillId="9" borderId="91" xfId="0" applyNumberFormat="1" applyFont="1" applyFill="1" applyBorder="1" applyAlignment="1">
      <alignment horizontal="right" vertical="center" shrinkToFit="1"/>
    </xf>
    <xf numFmtId="176" fontId="10" fillId="9" borderId="48" xfId="0" applyNumberFormat="1" applyFont="1" applyFill="1" applyBorder="1" applyAlignment="1" applyProtection="1">
      <alignment horizontal="right" vertical="center" shrinkToFit="1"/>
      <protection locked="0"/>
    </xf>
    <xf numFmtId="176" fontId="10" fillId="9" borderId="89" xfId="0" applyNumberFormat="1" applyFont="1" applyFill="1" applyBorder="1" applyAlignment="1" applyProtection="1">
      <alignment horizontal="right" vertical="center" shrinkToFit="1"/>
      <protection locked="0"/>
    </xf>
    <xf numFmtId="0" fontId="19" fillId="0" borderId="34" xfId="0" applyFont="1" applyBorder="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left"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5" xfId="0" applyFont="1" applyBorder="1" applyAlignment="1">
      <alignment horizontal="center" vertical="center" wrapText="1"/>
    </xf>
    <xf numFmtId="0" fontId="22" fillId="2" borderId="58" xfId="0" applyFont="1" applyFill="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24" fillId="0" borderId="34" xfId="0" applyFont="1" applyBorder="1" applyAlignment="1" applyProtection="1">
      <alignment vertical="top" wrapText="1"/>
      <protection locked="0"/>
    </xf>
    <xf numFmtId="0" fontId="24" fillId="0" borderId="59" xfId="0" applyFont="1" applyBorder="1" applyAlignment="1" applyProtection="1">
      <alignment vertical="top" wrapText="1"/>
      <protection locked="0"/>
    </xf>
    <xf numFmtId="0" fontId="24" fillId="0" borderId="25"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vertical="top" wrapText="1"/>
      <protection locked="0"/>
    </xf>
    <xf numFmtId="0" fontId="24" fillId="0" borderId="6" xfId="0" applyFont="1" applyBorder="1" applyAlignment="1" applyProtection="1">
      <alignment vertical="top" wrapText="1"/>
      <protection locked="0"/>
    </xf>
    <xf numFmtId="0" fontId="24" fillId="0" borderId="6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vertical="top" wrapText="1"/>
      <protection locked="0"/>
    </xf>
    <xf numFmtId="0" fontId="24" fillId="0" borderId="61" xfId="0" applyFont="1" applyBorder="1" applyAlignment="1" applyProtection="1">
      <alignment vertical="top" wrapText="1"/>
      <protection locked="0"/>
    </xf>
    <xf numFmtId="0" fontId="14" fillId="0" borderId="73"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5" fillId="0" borderId="16" xfId="0" applyFont="1" applyBorder="1" applyAlignment="1">
      <alignment horizontal="left" vertical="center" wrapText="1"/>
    </xf>
    <xf numFmtId="0" fontId="14" fillId="0" borderId="47" xfId="0" applyFont="1" applyBorder="1" applyAlignment="1">
      <alignment horizontal="left" vertical="center" wrapText="1"/>
    </xf>
    <xf numFmtId="0" fontId="15"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1" xfId="0" applyFont="1" applyBorder="1" applyAlignment="1">
      <alignment horizontal="left" vertical="center" wrapText="1"/>
    </xf>
    <xf numFmtId="0" fontId="14" fillId="0" borderId="62" xfId="0" applyFont="1" applyBorder="1" applyAlignment="1">
      <alignment horizontal="left" vertical="center" wrapText="1"/>
    </xf>
  </cellXfs>
  <cellStyles count="2">
    <cellStyle name="標準" xfId="0" builtinId="0"/>
    <cellStyle name="標準 2" xfId="1" xr:uid="{4CF34634-8151-4537-AB96-602D56009ECD}"/>
  </cellStyles>
  <dxfs count="2">
    <dxf>
      <numFmt numFmtId="2" formatCode="0.00"/>
      <fill>
        <patternFill>
          <bgColor theme="5" tint="0.79998168889431442"/>
        </patternFill>
      </fill>
    </dxf>
    <dxf>
      <numFmt numFmtId="2" formatCode="0.00"/>
      <fill>
        <patternFill>
          <bgColor theme="5"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154305</xdr:colOff>
      <xdr:row>42</xdr:row>
      <xdr:rowOff>182245</xdr:rowOff>
    </xdr:from>
    <xdr:to>
      <xdr:col>17</xdr:col>
      <xdr:colOff>116205</xdr:colOff>
      <xdr:row>47</xdr:row>
      <xdr:rowOff>17780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87985" y="13166725"/>
          <a:ext cx="8445500" cy="658495"/>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213360</xdr:colOff>
          <xdr:row>45</xdr:row>
          <xdr:rowOff>198120</xdr:rowOff>
        </xdr:from>
        <xdr:to>
          <xdr:col>4</xdr:col>
          <xdr:colOff>60960</xdr:colOff>
          <xdr:row>47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45</xdr:row>
          <xdr:rowOff>198120</xdr:rowOff>
        </xdr:from>
        <xdr:to>
          <xdr:col>7</xdr:col>
          <xdr:colOff>723900</xdr:colOff>
          <xdr:row>47</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45</xdr:row>
          <xdr:rowOff>190500</xdr:rowOff>
        </xdr:from>
        <xdr:to>
          <xdr:col>13</xdr:col>
          <xdr:colOff>7620</xdr:colOff>
          <xdr:row>47</xdr:row>
          <xdr:rowOff>30480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oneCellAnchor>
    <xdr:from>
      <xdr:col>19</xdr:col>
      <xdr:colOff>0</xdr:colOff>
      <xdr:row>4</xdr:row>
      <xdr:rowOff>0</xdr:rowOff>
    </xdr:from>
    <xdr:ext cx="4010025" cy="2064924"/>
    <xdr:sp macro="" textlink="">
      <xdr:nvSpPr>
        <xdr:cNvPr id="2" name="テキスト ボックス 1">
          <a:extLst>
            <a:ext uri="{FF2B5EF4-FFF2-40B4-BE49-F238E27FC236}">
              <a16:creationId xmlns:a16="http://schemas.microsoft.com/office/drawing/2014/main" id="{2B50066E-AF09-453C-95CB-FAB3B65DC919}"/>
            </a:ext>
          </a:extLst>
        </xdr:cNvPr>
        <xdr:cNvSpPr txBox="1"/>
      </xdr:nvSpPr>
      <xdr:spPr>
        <a:xfrm>
          <a:off x="9519920" y="1137920"/>
          <a:ext cx="4010025" cy="206492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提出時の注意事項：</a:t>
          </a:r>
          <a:endParaRPr kumimoji="1" lang="en-US" altLang="ja-JP" sz="1100"/>
        </a:p>
        <a:p>
          <a:endParaRPr kumimoji="1" lang="en-US" altLang="ja-JP" sz="1100"/>
        </a:p>
        <a:p>
          <a:r>
            <a:rPr kumimoji="1" lang="ja-JP" altLang="en-US" sz="1100"/>
            <a:t>・</a:t>
          </a:r>
          <a:r>
            <a:rPr kumimoji="1" lang="ja-JP" altLang="en-US" sz="1100" u="sng"/>
            <a:t>提出後の修正は原則として認められません。提出前に研究機関において十分精査のうえ提出ください。</a:t>
          </a:r>
          <a:endParaRPr kumimoji="1" lang="en-US" altLang="ja-JP" sz="1100" u="sng"/>
        </a:p>
        <a:p>
          <a:endParaRPr kumimoji="1" lang="en-US" altLang="ja-JP" sz="1100"/>
        </a:p>
        <a:p>
          <a:r>
            <a:rPr kumimoji="1" lang="ja-JP" altLang="en-US" sz="1100"/>
            <a:t>・最新版の様式を用いて作成ください。</a:t>
          </a:r>
          <a:endParaRPr kumimoji="1" lang="en-US" altLang="ja-JP" sz="1100"/>
        </a:p>
        <a:p>
          <a:endParaRPr kumimoji="1" lang="en-US" altLang="ja-JP" sz="1100"/>
        </a:p>
        <a:p>
          <a:r>
            <a:rPr kumimoji="1" lang="ja-JP" altLang="en-US" sz="1100"/>
            <a:t>・各欄の記載方法は、「記載例」ファイルを参照。</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Excel</a:t>
          </a:r>
          <a:r>
            <a:rPr kumimoji="1" lang="ja-JP" altLang="ja-JP" sz="1100">
              <a:solidFill>
                <a:schemeClr val="tx1"/>
              </a:solidFill>
              <a:effectLst/>
              <a:latin typeface="+mn-lt"/>
              <a:ea typeface="+mn-ea"/>
              <a:cs typeface="+mn-cs"/>
            </a:rPr>
            <a:t>のメモやコメントは、</a:t>
          </a:r>
          <a:r>
            <a:rPr kumimoji="1" lang="en-US" altLang="ja-JP" sz="1100">
              <a:solidFill>
                <a:schemeClr val="tx1"/>
              </a:solidFill>
              <a:effectLst/>
              <a:latin typeface="+mn-lt"/>
              <a:ea typeface="+mn-ea"/>
              <a:cs typeface="+mn-cs"/>
            </a:rPr>
            <a:t>PDF</a:t>
          </a:r>
          <a:r>
            <a:rPr kumimoji="1" lang="ja-JP" altLang="en-US" sz="1100">
              <a:solidFill>
                <a:schemeClr val="tx1"/>
              </a:solidFill>
              <a:effectLst/>
              <a:latin typeface="+mn-lt"/>
              <a:ea typeface="+mn-ea"/>
              <a:cs typeface="+mn-cs"/>
            </a:rPr>
            <a:t>等で</a:t>
          </a:r>
          <a:r>
            <a:rPr kumimoji="1" lang="ja-JP" altLang="ja-JP" sz="1100">
              <a:solidFill>
                <a:schemeClr val="tx1"/>
              </a:solidFill>
              <a:effectLst/>
              <a:latin typeface="+mn-lt"/>
              <a:ea typeface="+mn-ea"/>
              <a:cs typeface="+mn-cs"/>
            </a:rPr>
            <a:t>提出</a:t>
          </a:r>
          <a:r>
            <a:rPr kumimoji="1" lang="ja-JP" altLang="en-US" sz="1100">
              <a:solidFill>
                <a:schemeClr val="tx1"/>
              </a:solidFill>
              <a:effectLst/>
              <a:latin typeface="+mn-lt"/>
              <a:ea typeface="+mn-ea"/>
              <a:cs typeface="+mn-cs"/>
            </a:rPr>
            <a:t>する際は表示</a:t>
          </a:r>
          <a:r>
            <a:rPr kumimoji="1" lang="ja-JP" altLang="ja-JP" sz="1100">
              <a:solidFill>
                <a:schemeClr val="tx1"/>
              </a:solidFill>
              <a:effectLst/>
              <a:latin typeface="+mn-lt"/>
              <a:ea typeface="+mn-ea"/>
              <a:cs typeface="+mn-cs"/>
            </a:rPr>
            <a:t>されていないようにしてください。</a:t>
          </a:r>
          <a:endParaRPr lang="ja-JP" altLang="ja-JP">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S58"/>
  <sheetViews>
    <sheetView tabSelected="1" view="pageBreakPreview" zoomScale="75" zoomScaleNormal="85" zoomScaleSheetLayoutView="75" workbookViewId="0">
      <selection activeCell="L4" sqref="L4:Q4"/>
    </sheetView>
  </sheetViews>
  <sheetFormatPr defaultColWidth="9" defaultRowHeight="13.2" x14ac:dyDescent="0.2"/>
  <cols>
    <col min="1" max="1" width="3.33203125" style="1" customWidth="1"/>
    <col min="2" max="2" width="5.6640625" style="1" customWidth="1"/>
    <col min="3" max="3" width="14.6640625" style="1" customWidth="1"/>
    <col min="4" max="4" width="7.6640625" style="1" customWidth="1"/>
    <col min="5" max="5" width="5.6640625" style="1" customWidth="1"/>
    <col min="6" max="6" width="10.6640625" style="1" customWidth="1"/>
    <col min="7" max="7" width="2.6640625" style="1" customWidth="1"/>
    <col min="8" max="8" width="10.6640625" style="1" customWidth="1"/>
    <col min="9" max="9" width="2.6640625" style="1" customWidth="1"/>
    <col min="10" max="11" width="6.6640625" style="1" customWidth="1"/>
    <col min="12" max="12" width="10.6640625" style="1" customWidth="1"/>
    <col min="13" max="13" width="2.6640625" style="1" customWidth="1"/>
    <col min="14" max="15" width="6.6640625" style="1" customWidth="1"/>
    <col min="16" max="16" width="12.6640625" style="1" customWidth="1"/>
    <col min="17" max="17" width="10.6640625" style="1" customWidth="1"/>
    <col min="18" max="18" width="2.6640625" style="1" customWidth="1"/>
    <col min="19" max="16384" width="9" style="1"/>
  </cols>
  <sheetData>
    <row r="1" spans="2:18" ht="15" customHeight="1" thickBot="1" x14ac:dyDescent="0.25">
      <c r="B1" s="2" t="s">
        <v>132</v>
      </c>
      <c r="L1" s="3"/>
    </row>
    <row r="2" spans="2:18" ht="24.9" customHeight="1" x14ac:dyDescent="0.2">
      <c r="B2" s="105" t="s">
        <v>134</v>
      </c>
      <c r="C2" s="106"/>
      <c r="D2" s="106"/>
      <c r="E2" s="106"/>
      <c r="F2" s="106"/>
      <c r="G2" s="106"/>
      <c r="H2" s="106"/>
      <c r="I2" s="106"/>
      <c r="J2" s="106"/>
      <c r="K2" s="106"/>
      <c r="L2" s="106"/>
      <c r="M2" s="106"/>
      <c r="N2" s="106"/>
      <c r="O2" s="106"/>
      <c r="P2" s="106"/>
      <c r="Q2" s="106"/>
      <c r="R2" s="107"/>
    </row>
    <row r="3" spans="2:18" ht="24.9" customHeight="1" x14ac:dyDescent="0.2">
      <c r="B3" s="52"/>
      <c r="C3" s="53"/>
      <c r="D3" s="53"/>
      <c r="E3" s="53"/>
      <c r="F3" s="53"/>
      <c r="G3"/>
      <c r="H3" s="54"/>
      <c r="I3" s="54"/>
      <c r="J3" s="54"/>
      <c r="K3" s="54"/>
      <c r="L3" s="108" t="s">
        <v>135</v>
      </c>
      <c r="M3" s="108"/>
      <c r="N3" s="108"/>
      <c r="O3" s="108"/>
      <c r="P3" s="108"/>
      <c r="Q3" s="108"/>
      <c r="R3" s="55"/>
    </row>
    <row r="4" spans="2:18" ht="24.9" customHeight="1" x14ac:dyDescent="0.2">
      <c r="B4" s="109" t="s">
        <v>11</v>
      </c>
      <c r="C4" s="110"/>
      <c r="D4" s="110"/>
      <c r="E4" s="110"/>
      <c r="F4" s="111"/>
      <c r="G4" s="112" t="s">
        <v>29</v>
      </c>
      <c r="H4" s="113"/>
      <c r="I4" s="112" t="s">
        <v>40</v>
      </c>
      <c r="J4" s="118"/>
      <c r="K4" s="113"/>
      <c r="L4" s="119"/>
      <c r="M4" s="120"/>
      <c r="N4" s="120"/>
      <c r="O4" s="120"/>
      <c r="P4" s="120"/>
      <c r="Q4" s="121"/>
      <c r="R4" s="122"/>
    </row>
    <row r="5" spans="2:18" ht="24.9" customHeight="1" x14ac:dyDescent="0.2">
      <c r="B5" s="109" t="s">
        <v>28</v>
      </c>
      <c r="C5" s="110"/>
      <c r="D5" s="110"/>
      <c r="E5" s="110"/>
      <c r="F5" s="111"/>
      <c r="G5" s="114"/>
      <c r="H5" s="115"/>
      <c r="I5" s="116" t="s">
        <v>39</v>
      </c>
      <c r="J5" s="123"/>
      <c r="K5" s="117"/>
      <c r="L5" s="124"/>
      <c r="M5" s="125"/>
      <c r="N5" s="125"/>
      <c r="O5" s="125"/>
      <c r="P5" s="125"/>
      <c r="Q5" s="126"/>
      <c r="R5" s="122"/>
    </row>
    <row r="6" spans="2:18" ht="24.9" customHeight="1" x14ac:dyDescent="0.2">
      <c r="B6" s="109"/>
      <c r="C6" s="110"/>
      <c r="D6" s="110"/>
      <c r="E6" s="110"/>
      <c r="F6" s="111"/>
      <c r="G6" s="114"/>
      <c r="H6" s="115"/>
      <c r="I6" s="127" t="s">
        <v>38</v>
      </c>
      <c r="J6" s="128"/>
      <c r="K6" s="129"/>
      <c r="L6" s="130"/>
      <c r="M6" s="131"/>
      <c r="N6" s="131"/>
      <c r="O6" s="131"/>
      <c r="P6" s="131"/>
      <c r="Q6" s="132"/>
      <c r="R6" s="122"/>
    </row>
    <row r="7" spans="2:18" ht="24.9" customHeight="1" x14ac:dyDescent="0.2">
      <c r="B7" s="56"/>
      <c r="C7" s="57"/>
      <c r="D7" s="57"/>
      <c r="E7" s="57"/>
      <c r="F7" s="58"/>
      <c r="G7" s="114"/>
      <c r="H7" s="115"/>
      <c r="I7" s="127" t="s">
        <v>1</v>
      </c>
      <c r="J7" s="128"/>
      <c r="K7" s="129"/>
      <c r="L7" s="130"/>
      <c r="M7" s="131"/>
      <c r="N7" s="131"/>
      <c r="O7" s="131"/>
      <c r="P7" s="131"/>
      <c r="Q7" s="132"/>
      <c r="R7" s="122"/>
    </row>
    <row r="8" spans="2:18" ht="24.9" customHeight="1" x14ac:dyDescent="0.2">
      <c r="B8" s="59"/>
      <c r="C8" s="60"/>
      <c r="D8" s="60"/>
      <c r="E8" s="60"/>
      <c r="F8" s="61"/>
      <c r="G8" s="116"/>
      <c r="H8" s="117"/>
      <c r="I8" s="127" t="s">
        <v>37</v>
      </c>
      <c r="J8" s="128"/>
      <c r="K8" s="129"/>
      <c r="L8" s="130"/>
      <c r="M8" s="131"/>
      <c r="N8" s="131"/>
      <c r="O8" s="131"/>
      <c r="P8" s="131"/>
      <c r="Q8" s="136"/>
      <c r="R8" s="122"/>
    </row>
    <row r="9" spans="2:18" ht="24.9" customHeight="1" x14ac:dyDescent="0.2">
      <c r="B9" s="59"/>
      <c r="C9" s="60"/>
      <c r="D9" s="60"/>
      <c r="E9" s="60"/>
      <c r="F9" s="61"/>
      <c r="G9" s="112" t="s">
        <v>30</v>
      </c>
      <c r="H9" s="113"/>
      <c r="I9" s="127" t="s">
        <v>2</v>
      </c>
      <c r="J9" s="128"/>
      <c r="K9" s="129"/>
      <c r="L9" s="130"/>
      <c r="M9" s="131"/>
      <c r="N9" s="131"/>
      <c r="O9" s="131"/>
      <c r="P9" s="131"/>
      <c r="Q9" s="132"/>
      <c r="R9" s="122"/>
    </row>
    <row r="10" spans="2:18" ht="24.9" customHeight="1" x14ac:dyDescent="0.2">
      <c r="B10" s="62"/>
      <c r="C10" s="63"/>
      <c r="D10" s="63"/>
      <c r="E10" s="63"/>
      <c r="F10" s="64"/>
      <c r="G10" s="114"/>
      <c r="H10" s="115"/>
      <c r="I10" s="127" t="s">
        <v>36</v>
      </c>
      <c r="J10" s="128"/>
      <c r="K10" s="129"/>
      <c r="L10" s="130"/>
      <c r="M10" s="131"/>
      <c r="N10" s="131"/>
      <c r="O10" s="131"/>
      <c r="P10" s="131"/>
      <c r="Q10" s="132"/>
      <c r="R10" s="122"/>
    </row>
    <row r="11" spans="2:18" ht="24.9" customHeight="1" x14ac:dyDescent="0.2">
      <c r="B11" s="62"/>
      <c r="C11" s="63"/>
      <c r="D11" s="63"/>
      <c r="E11" s="63"/>
      <c r="F11" s="64"/>
      <c r="G11" s="116"/>
      <c r="H11" s="117"/>
      <c r="I11" s="127" t="s">
        <v>37</v>
      </c>
      <c r="J11" s="128"/>
      <c r="K11" s="129"/>
      <c r="L11" s="133"/>
      <c r="M11" s="134"/>
      <c r="N11" s="134"/>
      <c r="O11" s="134"/>
      <c r="P11" s="134"/>
      <c r="Q11" s="135"/>
      <c r="R11" s="122"/>
    </row>
    <row r="12" spans="2:18" ht="15" customHeight="1" x14ac:dyDescent="0.2">
      <c r="B12" s="65"/>
      <c r="C12" s="66"/>
      <c r="D12" s="66"/>
      <c r="E12" s="66"/>
      <c r="F12" s="66"/>
      <c r="G12" s="67"/>
      <c r="H12" s="67"/>
      <c r="I12" s="67"/>
      <c r="J12" s="67"/>
      <c r="K12" s="67"/>
      <c r="L12" s="67"/>
      <c r="M12" s="66"/>
      <c r="N12" s="66"/>
      <c r="O12" s="66"/>
      <c r="P12" s="66"/>
      <c r="Q12" s="66"/>
      <c r="R12" s="68"/>
    </row>
    <row r="13" spans="2:18" ht="24.9" customHeight="1" x14ac:dyDescent="0.2">
      <c r="B13" s="65"/>
      <c r="C13" s="66"/>
      <c r="D13" s="66"/>
      <c r="E13" s="66"/>
      <c r="F13" s="66"/>
      <c r="G13" s="127" t="s">
        <v>35</v>
      </c>
      <c r="H13" s="128"/>
      <c r="I13" s="128"/>
      <c r="J13" s="128"/>
      <c r="K13" s="128"/>
      <c r="L13" s="137" t="s">
        <v>136</v>
      </c>
      <c r="M13" s="138"/>
      <c r="N13" s="138"/>
      <c r="O13" s="138"/>
      <c r="P13" s="138"/>
      <c r="Q13" s="138"/>
      <c r="R13" s="139"/>
    </row>
    <row r="14" spans="2:18" ht="24.9" customHeight="1" x14ac:dyDescent="0.2">
      <c r="B14" s="69"/>
      <c r="C14" s="70"/>
      <c r="D14" s="70"/>
      <c r="E14" s="70"/>
      <c r="F14" s="70"/>
      <c r="G14" s="127" t="s">
        <v>31</v>
      </c>
      <c r="H14" s="128"/>
      <c r="I14" s="128"/>
      <c r="J14" s="128"/>
      <c r="K14" s="128"/>
      <c r="L14" s="130"/>
      <c r="M14" s="131"/>
      <c r="N14" s="131"/>
      <c r="O14" s="131"/>
      <c r="P14" s="131"/>
      <c r="Q14" s="131"/>
      <c r="R14" s="140"/>
    </row>
    <row r="15" spans="2:18" ht="24.9" customHeight="1" x14ac:dyDescent="0.2">
      <c r="B15" s="69"/>
      <c r="C15" s="70"/>
      <c r="D15" s="70"/>
      <c r="E15" s="70"/>
      <c r="F15" s="70"/>
      <c r="G15" s="112" t="s">
        <v>79</v>
      </c>
      <c r="H15" s="113"/>
      <c r="I15" s="143"/>
      <c r="J15" s="144"/>
      <c r="K15" s="144"/>
      <c r="L15" s="144"/>
      <c r="M15" s="144"/>
      <c r="N15" s="144"/>
      <c r="O15" s="144"/>
      <c r="P15" s="144"/>
      <c r="Q15" s="144"/>
      <c r="R15" s="145"/>
    </row>
    <row r="16" spans="2:18" ht="24.9" customHeight="1" x14ac:dyDescent="0.2">
      <c r="B16" s="69"/>
      <c r="C16" s="70"/>
      <c r="D16" s="70"/>
      <c r="E16" s="70"/>
      <c r="F16" s="70"/>
      <c r="G16" s="141"/>
      <c r="H16" s="142"/>
      <c r="I16" s="146"/>
      <c r="J16" s="147"/>
      <c r="K16" s="147"/>
      <c r="L16" s="147"/>
      <c r="M16" s="147"/>
      <c r="N16" s="147"/>
      <c r="O16" s="147"/>
      <c r="P16" s="147"/>
      <c r="Q16" s="147"/>
      <c r="R16" s="148"/>
    </row>
    <row r="17" spans="2:18" ht="24.9" customHeight="1" x14ac:dyDescent="0.2">
      <c r="B17" s="69"/>
      <c r="C17" s="70"/>
      <c r="D17" s="70"/>
      <c r="E17" s="70"/>
      <c r="F17" s="70"/>
      <c r="G17" s="149" t="s">
        <v>32</v>
      </c>
      <c r="H17" s="150"/>
      <c r="I17" s="151"/>
      <c r="J17" s="152"/>
      <c r="K17" s="152"/>
      <c r="L17" s="152"/>
      <c r="M17" s="152"/>
      <c r="N17" s="152"/>
      <c r="O17" s="152"/>
      <c r="P17" s="152"/>
      <c r="Q17" s="152"/>
      <c r="R17" s="153"/>
    </row>
    <row r="18" spans="2:18" ht="24.9" customHeight="1" x14ac:dyDescent="0.2">
      <c r="B18" s="69"/>
      <c r="C18" s="70"/>
      <c r="D18" s="70"/>
      <c r="E18" s="70"/>
      <c r="F18" s="70"/>
      <c r="G18" s="116"/>
      <c r="H18" s="117"/>
      <c r="I18" s="154"/>
      <c r="J18" s="155"/>
      <c r="K18" s="155"/>
      <c r="L18" s="155"/>
      <c r="M18" s="155"/>
      <c r="N18" s="155"/>
      <c r="O18" s="155"/>
      <c r="P18" s="155"/>
      <c r="Q18" s="155"/>
      <c r="R18" s="156"/>
    </row>
    <row r="19" spans="2:18" ht="24.9" customHeight="1" x14ac:dyDescent="0.15">
      <c r="B19" s="157" t="s">
        <v>119</v>
      </c>
      <c r="C19" s="158"/>
      <c r="D19" s="158"/>
      <c r="E19" s="158"/>
      <c r="F19" s="158"/>
      <c r="G19" s="158"/>
      <c r="H19" s="158"/>
      <c r="I19" s="158"/>
      <c r="J19" s="158"/>
      <c r="K19" s="158"/>
      <c r="L19" s="158"/>
      <c r="M19" s="158"/>
      <c r="N19" s="158"/>
      <c r="O19" s="158"/>
      <c r="P19" s="158"/>
      <c r="Q19" s="158"/>
      <c r="R19" s="159"/>
    </row>
    <row r="20" spans="2:18" ht="24.9" customHeight="1" thickBot="1" x14ac:dyDescent="0.2">
      <c r="B20" s="160" t="s">
        <v>33</v>
      </c>
      <c r="C20" s="161"/>
      <c r="D20" s="161"/>
      <c r="E20" s="161"/>
      <c r="F20" s="161"/>
      <c r="G20" s="161"/>
      <c r="H20" s="161"/>
      <c r="I20" s="161"/>
      <c r="J20" s="161"/>
      <c r="K20" s="161"/>
      <c r="L20" s="161"/>
      <c r="M20" s="161"/>
      <c r="N20" s="161"/>
      <c r="O20" s="161"/>
      <c r="P20" s="161"/>
      <c r="Q20" s="161"/>
      <c r="R20" s="162"/>
    </row>
    <row r="21" spans="2:18" ht="24.9" customHeight="1" thickTop="1" thickBot="1" x14ac:dyDescent="0.25">
      <c r="B21" s="163" t="s">
        <v>14</v>
      </c>
      <c r="C21" s="164"/>
      <c r="D21" s="164"/>
      <c r="E21" s="164"/>
      <c r="F21" s="164"/>
      <c r="G21" s="164"/>
      <c r="H21" s="164"/>
      <c r="I21" s="164"/>
      <c r="J21" s="164"/>
      <c r="K21" s="164"/>
      <c r="L21" s="164"/>
      <c r="M21" s="164"/>
      <c r="N21" s="164"/>
      <c r="O21" s="164"/>
      <c r="P21" s="164"/>
      <c r="Q21" s="71" t="s">
        <v>13</v>
      </c>
      <c r="R21" s="72"/>
    </row>
    <row r="22" spans="2:18" ht="24.9" customHeight="1" x14ac:dyDescent="0.2">
      <c r="B22" s="165"/>
      <c r="C22" s="166"/>
      <c r="D22" s="169" t="s">
        <v>0</v>
      </c>
      <c r="E22" s="170"/>
      <c r="F22" s="169" t="s">
        <v>16</v>
      </c>
      <c r="G22" s="173"/>
      <c r="H22" s="173"/>
      <c r="I22" s="173"/>
      <c r="J22" s="173"/>
      <c r="K22" s="173"/>
      <c r="L22" s="173"/>
      <c r="M22" s="173"/>
      <c r="N22" s="173"/>
      <c r="O22" s="173"/>
      <c r="P22" s="73" t="s">
        <v>5</v>
      </c>
      <c r="Q22" s="169" t="s">
        <v>133</v>
      </c>
      <c r="R22" s="174"/>
    </row>
    <row r="23" spans="2:18" ht="24.9" customHeight="1" thickBot="1" x14ac:dyDescent="0.25">
      <c r="B23" s="167"/>
      <c r="C23" s="168"/>
      <c r="D23" s="171"/>
      <c r="E23" s="172"/>
      <c r="F23" s="176" t="s">
        <v>6</v>
      </c>
      <c r="G23" s="177"/>
      <c r="H23" s="176" t="s">
        <v>7</v>
      </c>
      <c r="I23" s="177"/>
      <c r="J23" s="178" t="s">
        <v>8</v>
      </c>
      <c r="K23" s="179"/>
      <c r="L23" s="178" t="s">
        <v>9</v>
      </c>
      <c r="M23" s="179"/>
      <c r="N23" s="176" t="s">
        <v>10</v>
      </c>
      <c r="O23" s="177"/>
      <c r="P23" s="103">
        <v>30</v>
      </c>
      <c r="Q23" s="171"/>
      <c r="R23" s="175"/>
    </row>
    <row r="24" spans="2:18" ht="24.9" customHeight="1" x14ac:dyDescent="0.2">
      <c r="B24" s="180" t="s">
        <v>25</v>
      </c>
      <c r="C24" s="74" t="s">
        <v>19</v>
      </c>
      <c r="D24" s="183">
        <f>N24+P24+Q24</f>
        <v>0</v>
      </c>
      <c r="E24" s="184"/>
      <c r="F24" s="185">
        <v>0</v>
      </c>
      <c r="G24" s="186"/>
      <c r="H24" s="185">
        <v>0</v>
      </c>
      <c r="I24" s="186"/>
      <c r="J24" s="185">
        <v>0</v>
      </c>
      <c r="K24" s="186"/>
      <c r="L24" s="185">
        <v>0</v>
      </c>
      <c r="M24" s="186"/>
      <c r="N24" s="187">
        <f>SUM(F24:M24)</f>
        <v>0</v>
      </c>
      <c r="O24" s="188"/>
      <c r="P24" s="75">
        <v>0</v>
      </c>
      <c r="Q24" s="189">
        <f>'記入シート(2枚目)'!D24</f>
        <v>0</v>
      </c>
      <c r="R24" s="190"/>
    </row>
    <row r="25" spans="2:18" ht="24.9" customHeight="1" x14ac:dyDescent="0.2">
      <c r="B25" s="181"/>
      <c r="C25" s="77" t="s">
        <v>15</v>
      </c>
      <c r="D25" s="183">
        <f t="shared" ref="D25:D29" si="0">N25+P25+Q25</f>
        <v>0</v>
      </c>
      <c r="E25" s="184"/>
      <c r="F25" s="185">
        <v>0</v>
      </c>
      <c r="G25" s="186"/>
      <c r="H25" s="185">
        <v>0</v>
      </c>
      <c r="I25" s="186"/>
      <c r="J25" s="185">
        <v>0</v>
      </c>
      <c r="K25" s="186"/>
      <c r="L25" s="185">
        <v>0</v>
      </c>
      <c r="M25" s="186"/>
      <c r="N25" s="187">
        <f>SUM(F25:M25)</f>
        <v>0</v>
      </c>
      <c r="O25" s="188"/>
      <c r="P25" s="78">
        <v>0</v>
      </c>
      <c r="Q25" s="191">
        <f>'記入シート(2枚目)'!D25</f>
        <v>0</v>
      </c>
      <c r="R25" s="192"/>
    </row>
    <row r="26" spans="2:18" ht="24.9" customHeight="1" thickBot="1" x14ac:dyDescent="0.25">
      <c r="B26" s="181"/>
      <c r="C26" s="79" t="s">
        <v>34</v>
      </c>
      <c r="D26" s="201">
        <f>N26+Q26</f>
        <v>0</v>
      </c>
      <c r="E26" s="202"/>
      <c r="F26" s="203">
        <v>0</v>
      </c>
      <c r="G26" s="204"/>
      <c r="H26" s="203">
        <v>0</v>
      </c>
      <c r="I26" s="204"/>
      <c r="J26" s="203">
        <v>0</v>
      </c>
      <c r="K26" s="204"/>
      <c r="L26" s="203">
        <v>0</v>
      </c>
      <c r="M26" s="204"/>
      <c r="N26" s="205">
        <f>SUM(F26:M26)</f>
        <v>0</v>
      </c>
      <c r="O26" s="206"/>
      <c r="P26" s="7"/>
      <c r="Q26" s="193">
        <f>'記入シート(2枚目)'!D26</f>
        <v>0</v>
      </c>
      <c r="R26" s="194"/>
    </row>
    <row r="27" spans="2:18" ht="24.9" customHeight="1" thickBot="1" x14ac:dyDescent="0.25">
      <c r="B27" s="181"/>
      <c r="C27" s="80" t="s">
        <v>141</v>
      </c>
      <c r="D27" s="195">
        <f t="shared" si="0"/>
        <v>0</v>
      </c>
      <c r="E27" s="196"/>
      <c r="F27" s="197">
        <f>F24-F25+F26</f>
        <v>0</v>
      </c>
      <c r="G27" s="198"/>
      <c r="H27" s="197">
        <f>H24-H25+H26</f>
        <v>0</v>
      </c>
      <c r="I27" s="198"/>
      <c r="J27" s="197">
        <f>J24-J25+J26</f>
        <v>0</v>
      </c>
      <c r="K27" s="198"/>
      <c r="L27" s="197">
        <f>L24-L25+L26</f>
        <v>0</v>
      </c>
      <c r="M27" s="198"/>
      <c r="N27" s="197">
        <f>SUM(F27:M27)</f>
        <v>0</v>
      </c>
      <c r="O27" s="198"/>
      <c r="P27" s="9">
        <f>P24-P25</f>
        <v>0</v>
      </c>
      <c r="Q27" s="199">
        <f>'記入シート(2枚目)'!D27</f>
        <v>0</v>
      </c>
      <c r="R27" s="200">
        <f>R24-R25</f>
        <v>0</v>
      </c>
    </row>
    <row r="28" spans="2:18" ht="24.9" customHeight="1" x14ac:dyDescent="0.2">
      <c r="B28" s="181"/>
      <c r="C28" s="77" t="s">
        <v>21</v>
      </c>
      <c r="D28" s="207">
        <f t="shared" si="0"/>
        <v>0</v>
      </c>
      <c r="E28" s="208"/>
      <c r="F28" s="209"/>
      <c r="G28" s="210"/>
      <c r="H28" s="209"/>
      <c r="I28" s="210"/>
      <c r="J28" s="209"/>
      <c r="K28" s="210"/>
      <c r="L28" s="209"/>
      <c r="M28" s="210"/>
      <c r="N28" s="211">
        <f>N24</f>
        <v>0</v>
      </c>
      <c r="O28" s="212"/>
      <c r="P28" s="10">
        <f>P24</f>
        <v>0</v>
      </c>
      <c r="Q28" s="189">
        <f>'記入シート(2枚目)'!D28</f>
        <v>0</v>
      </c>
      <c r="R28" s="190"/>
    </row>
    <row r="29" spans="2:18" ht="24.9" customHeight="1" x14ac:dyDescent="0.2">
      <c r="B29" s="181"/>
      <c r="C29" s="77" t="s">
        <v>4</v>
      </c>
      <c r="D29" s="207">
        <f t="shared" si="0"/>
        <v>0</v>
      </c>
      <c r="E29" s="208"/>
      <c r="F29" s="209"/>
      <c r="G29" s="210"/>
      <c r="H29" s="209"/>
      <c r="I29" s="210"/>
      <c r="J29" s="209"/>
      <c r="K29" s="210"/>
      <c r="L29" s="209"/>
      <c r="M29" s="210"/>
      <c r="N29" s="185">
        <v>0</v>
      </c>
      <c r="O29" s="186"/>
      <c r="P29" s="10">
        <v>0</v>
      </c>
      <c r="Q29" s="191">
        <f>'記入シート(2枚目)'!D29</f>
        <v>0</v>
      </c>
      <c r="R29" s="192"/>
    </row>
    <row r="30" spans="2:18" ht="24.9" customHeight="1" thickBot="1" x14ac:dyDescent="0.25">
      <c r="B30" s="181"/>
      <c r="C30" s="81" t="s">
        <v>72</v>
      </c>
      <c r="D30" s="217">
        <f>N30+P30+Q30</f>
        <v>0</v>
      </c>
      <c r="E30" s="218"/>
      <c r="F30" s="219"/>
      <c r="G30" s="220"/>
      <c r="H30" s="219"/>
      <c r="I30" s="220"/>
      <c r="J30" s="219"/>
      <c r="K30" s="220"/>
      <c r="L30" s="219"/>
      <c r="M30" s="220"/>
      <c r="N30" s="221">
        <v>0</v>
      </c>
      <c r="O30" s="222"/>
      <c r="P30" s="82">
        <v>0</v>
      </c>
      <c r="Q30" s="193">
        <f>'記入シート(2枚目)'!D30</f>
        <v>0</v>
      </c>
      <c r="R30" s="194"/>
    </row>
    <row r="31" spans="2:18" ht="24.9" customHeight="1" thickBot="1" x14ac:dyDescent="0.25">
      <c r="B31" s="182"/>
      <c r="C31" s="83" t="s">
        <v>142</v>
      </c>
      <c r="D31" s="195">
        <f>N31+P31+Q31</f>
        <v>0</v>
      </c>
      <c r="E31" s="196"/>
      <c r="F31" s="213"/>
      <c r="G31" s="214"/>
      <c r="H31" s="215"/>
      <c r="I31" s="216"/>
      <c r="J31" s="215"/>
      <c r="K31" s="216"/>
      <c r="L31" s="215"/>
      <c r="M31" s="216"/>
      <c r="N31" s="197">
        <f>N28-N25+N26-N29-N30</f>
        <v>0</v>
      </c>
      <c r="O31" s="198"/>
      <c r="P31" s="9">
        <f>P28-P25-P29-P30</f>
        <v>0</v>
      </c>
      <c r="Q31" s="199">
        <f>'記入シート(2枚目)'!D31</f>
        <v>0</v>
      </c>
      <c r="R31" s="200">
        <f>R28-R25-R29-R30</f>
        <v>0</v>
      </c>
    </row>
    <row r="32" spans="2:18" ht="24.9" customHeight="1" thickBot="1" x14ac:dyDescent="0.2">
      <c r="B32" s="228" t="s">
        <v>27</v>
      </c>
      <c r="C32" s="229"/>
      <c r="D32" s="229"/>
      <c r="E32" s="229"/>
      <c r="F32" s="229"/>
      <c r="G32" s="229"/>
      <c r="H32" s="229"/>
      <c r="I32" s="229"/>
      <c r="J32" s="229"/>
      <c r="K32" s="229"/>
      <c r="L32" s="229"/>
      <c r="M32" s="229"/>
      <c r="N32" s="229"/>
      <c r="O32" s="229"/>
      <c r="P32" s="229"/>
      <c r="Q32" s="229"/>
      <c r="R32" s="230"/>
    </row>
    <row r="33" spans="2:19" ht="24.9" customHeight="1" x14ac:dyDescent="0.2">
      <c r="B33" s="180" t="s">
        <v>26</v>
      </c>
      <c r="C33" s="74" t="s">
        <v>20</v>
      </c>
      <c r="D33" s="232">
        <f t="shared" ref="D33:D39" si="1">N33+P33+Q33</f>
        <v>0</v>
      </c>
      <c r="E33" s="233"/>
      <c r="F33" s="234">
        <v>0</v>
      </c>
      <c r="G33" s="235"/>
      <c r="H33" s="223">
        <v>0</v>
      </c>
      <c r="I33" s="224"/>
      <c r="J33" s="223">
        <v>0</v>
      </c>
      <c r="K33" s="224"/>
      <c r="L33" s="223">
        <v>0</v>
      </c>
      <c r="M33" s="224"/>
      <c r="N33" s="225">
        <f>SUM(F33:M33)</f>
        <v>0</v>
      </c>
      <c r="O33" s="226"/>
      <c r="P33" s="84">
        <v>0</v>
      </c>
      <c r="Q33" s="211">
        <f>'記入シート(2枚目)'!D33</f>
        <v>0</v>
      </c>
      <c r="R33" s="236"/>
    </row>
    <row r="34" spans="2:19" ht="24.9" customHeight="1" x14ac:dyDescent="0.2">
      <c r="B34" s="181"/>
      <c r="C34" s="85" t="s">
        <v>12</v>
      </c>
      <c r="D34" s="237">
        <f t="shared" si="1"/>
        <v>0</v>
      </c>
      <c r="E34" s="238"/>
      <c r="F34" s="223">
        <v>0</v>
      </c>
      <c r="G34" s="224"/>
      <c r="H34" s="223">
        <v>0</v>
      </c>
      <c r="I34" s="224"/>
      <c r="J34" s="223">
        <v>0</v>
      </c>
      <c r="K34" s="224"/>
      <c r="L34" s="223">
        <v>0</v>
      </c>
      <c r="M34" s="224"/>
      <c r="N34" s="225">
        <f>SUM(F34:M34)</f>
        <v>0</v>
      </c>
      <c r="O34" s="226"/>
      <c r="P34" s="86">
        <v>0</v>
      </c>
      <c r="Q34" s="185">
        <f>'記入シート(2枚目)'!D34</f>
        <v>0</v>
      </c>
      <c r="R34" s="227"/>
    </row>
    <row r="35" spans="2:19" ht="24.9" customHeight="1" x14ac:dyDescent="0.2">
      <c r="B35" s="181"/>
      <c r="C35" s="87" t="s">
        <v>41</v>
      </c>
      <c r="D35" s="237">
        <f>N35+Q35</f>
        <v>0</v>
      </c>
      <c r="E35" s="238"/>
      <c r="F35" s="185">
        <v>0</v>
      </c>
      <c r="G35" s="186"/>
      <c r="H35" s="185">
        <v>0</v>
      </c>
      <c r="I35" s="186"/>
      <c r="J35" s="185">
        <v>0</v>
      </c>
      <c r="K35" s="186"/>
      <c r="L35" s="185">
        <v>0</v>
      </c>
      <c r="M35" s="186"/>
      <c r="N35" s="225">
        <f>SUM(F35:M35)</f>
        <v>0</v>
      </c>
      <c r="O35" s="226"/>
      <c r="P35" s="7"/>
      <c r="Q35" s="185">
        <f>'記入シート(2枚目)'!D35</f>
        <v>0</v>
      </c>
      <c r="R35" s="227"/>
    </row>
    <row r="36" spans="2:19" ht="24.9" customHeight="1" thickBot="1" x14ac:dyDescent="0.25">
      <c r="B36" s="181"/>
      <c r="C36" s="81" t="s">
        <v>17</v>
      </c>
      <c r="D36" s="239">
        <f t="shared" si="1"/>
        <v>0</v>
      </c>
      <c r="E36" s="240"/>
      <c r="F36" s="241">
        <v>0</v>
      </c>
      <c r="G36" s="242"/>
      <c r="H36" s="241">
        <v>0</v>
      </c>
      <c r="I36" s="242"/>
      <c r="J36" s="241">
        <v>0</v>
      </c>
      <c r="K36" s="242"/>
      <c r="L36" s="241">
        <v>0</v>
      </c>
      <c r="M36" s="242"/>
      <c r="N36" s="243">
        <f>SUM(F36:M36)</f>
        <v>0</v>
      </c>
      <c r="O36" s="244"/>
      <c r="P36" s="8">
        <v>0</v>
      </c>
      <c r="Q36" s="221">
        <f>'記入シート(2枚目)'!D36</f>
        <v>0</v>
      </c>
      <c r="R36" s="245"/>
      <c r="S36" s="104" t="str">
        <f>IF((P34+P36)&gt;ROUNDDOWN((N34-N35+N36)*30/100,0),"間接経費（P34＋P36）が直接経費の30％を超過している可能性があります","")</f>
        <v/>
      </c>
    </row>
    <row r="37" spans="2:19" ht="24.9" customHeight="1" thickBot="1" x14ac:dyDescent="0.25">
      <c r="B37" s="181"/>
      <c r="C37" s="80" t="s">
        <v>143</v>
      </c>
      <c r="D37" s="248">
        <f t="shared" si="1"/>
        <v>0</v>
      </c>
      <c r="E37" s="249"/>
      <c r="F37" s="248">
        <f>F33-F34+F35-F36</f>
        <v>0</v>
      </c>
      <c r="G37" s="249"/>
      <c r="H37" s="248">
        <f>H33-H34+H35-H36</f>
        <v>0</v>
      </c>
      <c r="I37" s="249"/>
      <c r="J37" s="248">
        <f>J33-J34+J35-J36</f>
        <v>0</v>
      </c>
      <c r="K37" s="249"/>
      <c r="L37" s="248">
        <f>L33-L34+L35-L36</f>
        <v>0</v>
      </c>
      <c r="M37" s="249"/>
      <c r="N37" s="248">
        <f>SUM(F37:M37)</f>
        <v>0</v>
      </c>
      <c r="O37" s="249"/>
      <c r="P37" s="9">
        <f>P33-P34-P36</f>
        <v>0</v>
      </c>
      <c r="Q37" s="197">
        <f>'記入シート(2枚目)'!D37</f>
        <v>0</v>
      </c>
      <c r="R37" s="246">
        <f>R33-R34+R35-R36</f>
        <v>0</v>
      </c>
    </row>
    <row r="38" spans="2:19" ht="24.9" customHeight="1" x14ac:dyDescent="0.2">
      <c r="B38" s="181"/>
      <c r="C38" s="77" t="s">
        <v>22</v>
      </c>
      <c r="D38" s="239">
        <f t="shared" si="1"/>
        <v>0</v>
      </c>
      <c r="E38" s="240"/>
      <c r="F38" s="219"/>
      <c r="G38" s="220"/>
      <c r="H38" s="219"/>
      <c r="I38" s="220"/>
      <c r="J38" s="219"/>
      <c r="K38" s="220"/>
      <c r="L38" s="219"/>
      <c r="M38" s="220"/>
      <c r="N38" s="203">
        <f>N33</f>
        <v>0</v>
      </c>
      <c r="O38" s="204"/>
      <c r="P38" s="8">
        <f>P33</f>
        <v>0</v>
      </c>
      <c r="Q38" s="203">
        <f>'記入シート(2枚目)'!D38</f>
        <v>0</v>
      </c>
      <c r="R38" s="247"/>
    </row>
    <row r="39" spans="2:19" ht="24.9" customHeight="1" thickBot="1" x14ac:dyDescent="0.25">
      <c r="B39" s="181"/>
      <c r="C39" s="81" t="s">
        <v>18</v>
      </c>
      <c r="D39" s="239">
        <f t="shared" si="1"/>
        <v>0</v>
      </c>
      <c r="E39" s="240"/>
      <c r="F39" s="219"/>
      <c r="G39" s="220"/>
      <c r="H39" s="219"/>
      <c r="I39" s="220"/>
      <c r="J39" s="219"/>
      <c r="K39" s="220"/>
      <c r="L39" s="219"/>
      <c r="M39" s="220"/>
      <c r="N39" s="203">
        <v>0</v>
      </c>
      <c r="O39" s="204"/>
      <c r="P39" s="8">
        <v>0</v>
      </c>
      <c r="Q39" s="203">
        <f>'記入シート(2枚目)'!D39</f>
        <v>0</v>
      </c>
      <c r="R39" s="247"/>
    </row>
    <row r="40" spans="2:19" ht="24.9" customHeight="1" thickBot="1" x14ac:dyDescent="0.25">
      <c r="B40" s="231"/>
      <c r="C40" s="80" t="s">
        <v>144</v>
      </c>
      <c r="D40" s="248">
        <f>N40+P40+Q40</f>
        <v>0</v>
      </c>
      <c r="E40" s="249"/>
      <c r="F40" s="213"/>
      <c r="G40" s="214"/>
      <c r="H40" s="215"/>
      <c r="I40" s="216"/>
      <c r="J40" s="215"/>
      <c r="K40" s="216"/>
      <c r="L40" s="215"/>
      <c r="M40" s="216"/>
      <c r="N40" s="248">
        <f>N38-N34+N35-N36-N39</f>
        <v>0</v>
      </c>
      <c r="O40" s="249"/>
      <c r="P40" s="88">
        <f>P38-P34-P36-P39</f>
        <v>0</v>
      </c>
      <c r="Q40" s="197">
        <f>'記入シート(2枚目)'!D40</f>
        <v>0</v>
      </c>
      <c r="R40" s="246">
        <f>R38-R34-R36-R39</f>
        <v>0</v>
      </c>
    </row>
    <row r="41" spans="2:19" ht="15" customHeight="1" thickBot="1" x14ac:dyDescent="0.25">
      <c r="B41" s="76"/>
      <c r="C41" s="70"/>
      <c r="D41" s="89"/>
      <c r="E41" s="89"/>
      <c r="F41" s="89"/>
      <c r="G41" s="89"/>
      <c r="H41" s="89"/>
      <c r="I41" s="89"/>
      <c r="J41" s="89"/>
      <c r="K41" s="89"/>
      <c r="L41" s="89"/>
      <c r="M41" s="89"/>
      <c r="N41" s="89"/>
      <c r="O41" s="89"/>
      <c r="P41" s="89"/>
      <c r="Q41" s="90"/>
      <c r="R41" s="91"/>
    </row>
    <row r="42" spans="2:19" ht="34.200000000000003" customHeight="1" thickBot="1" x14ac:dyDescent="0.25">
      <c r="B42" s="278" t="s">
        <v>145</v>
      </c>
      <c r="C42" s="279"/>
      <c r="D42" s="195">
        <f>N42+P42+Q42</f>
        <v>0</v>
      </c>
      <c r="E42" s="196"/>
      <c r="F42" s="197">
        <f>F25-F26+F36</f>
        <v>0</v>
      </c>
      <c r="G42" s="198"/>
      <c r="H42" s="197">
        <f>H25-H26+H36</f>
        <v>0</v>
      </c>
      <c r="I42" s="198"/>
      <c r="J42" s="197">
        <f>J25-J26+J36</f>
        <v>0</v>
      </c>
      <c r="K42" s="198"/>
      <c r="L42" s="197">
        <f>L25-L26+L36</f>
        <v>0</v>
      </c>
      <c r="M42" s="198"/>
      <c r="N42" s="197">
        <f>SUM(F42:M42)</f>
        <v>0</v>
      </c>
      <c r="O42" s="198"/>
      <c r="P42" s="9">
        <f>P25+P36</f>
        <v>0</v>
      </c>
      <c r="Q42" s="197">
        <f>'記入シート(2枚目)'!D42</f>
        <v>0</v>
      </c>
      <c r="R42" s="246">
        <f>R25+R36</f>
        <v>0</v>
      </c>
    </row>
    <row r="43" spans="2:19" ht="15" customHeight="1" x14ac:dyDescent="0.2">
      <c r="B43" s="76"/>
      <c r="C43" s="70"/>
      <c r="D43" s="89"/>
      <c r="E43" s="89"/>
      <c r="F43" s="89"/>
      <c r="G43" s="89"/>
      <c r="H43" s="89"/>
      <c r="I43" s="89"/>
      <c r="J43" s="89"/>
      <c r="K43" s="89"/>
      <c r="L43" s="89"/>
      <c r="M43" s="89"/>
      <c r="N43" s="89"/>
      <c r="O43" s="89"/>
      <c r="P43" s="89"/>
      <c r="Q43" s="89"/>
      <c r="R43" s="92"/>
    </row>
    <row r="44" spans="2:19" s="51" customFormat="1" ht="6.75" customHeight="1" x14ac:dyDescent="0.2">
      <c r="B44" s="76"/>
      <c r="C44" s="70"/>
      <c r="D44" s="89"/>
      <c r="E44" s="89"/>
      <c r="F44" s="89"/>
      <c r="G44" s="89"/>
      <c r="H44" s="89"/>
      <c r="I44" s="89"/>
      <c r="J44" s="89"/>
      <c r="K44" s="89"/>
      <c r="L44" s="89"/>
      <c r="M44" s="89"/>
      <c r="N44" s="89"/>
      <c r="O44" s="89"/>
      <c r="P44" s="89"/>
      <c r="Q44" s="89"/>
      <c r="R44" s="92"/>
    </row>
    <row r="45" spans="2:19" s="51" customFormat="1" ht="14.25" customHeight="1" x14ac:dyDescent="0.2">
      <c r="B45" s="93" t="s">
        <v>146</v>
      </c>
      <c r="C45" s="70"/>
      <c r="D45" s="89"/>
      <c r="E45" s="89"/>
      <c r="F45" s="89"/>
      <c r="G45" s="89"/>
      <c r="H45" s="89"/>
      <c r="I45" s="89"/>
      <c r="J45" s="89"/>
      <c r="K45" s="89"/>
      <c r="L45" s="89"/>
      <c r="M45" s="89"/>
      <c r="N45" s="89"/>
      <c r="O45" s="89"/>
      <c r="P45" s="89"/>
      <c r="Q45" s="89"/>
      <c r="R45" s="92"/>
    </row>
    <row r="46" spans="2:19" s="51" customFormat="1" ht="16.5" customHeight="1" x14ac:dyDescent="0.2">
      <c r="B46" s="93" t="s">
        <v>112</v>
      </c>
      <c r="C46" s="70"/>
      <c r="D46" s="89"/>
      <c r="E46" s="89"/>
      <c r="F46" s="89"/>
      <c r="G46" s="89"/>
      <c r="H46" s="89"/>
      <c r="I46" s="89"/>
      <c r="J46" s="89"/>
      <c r="K46" s="89"/>
      <c r="L46" s="89"/>
      <c r="M46" s="89"/>
      <c r="N46" s="89"/>
      <c r="O46" s="89"/>
      <c r="P46" s="89"/>
      <c r="Q46" s="89"/>
      <c r="R46" s="92"/>
    </row>
    <row r="47" spans="2:19" s="51" customFormat="1" ht="14.25" customHeight="1" x14ac:dyDescent="0.2">
      <c r="B47" s="93"/>
      <c r="C47" s="70"/>
      <c r="D47" s="89"/>
      <c r="E47" s="89"/>
      <c r="F47" s="89"/>
      <c r="G47" s="89"/>
      <c r="H47" s="89"/>
      <c r="I47" s="89"/>
      <c r="J47" s="89"/>
      <c r="K47" s="89"/>
      <c r="L47" s="89"/>
      <c r="M47" s="89"/>
      <c r="N47" s="89"/>
      <c r="O47" s="89"/>
      <c r="P47" s="89"/>
      <c r="Q47" s="89"/>
      <c r="R47" s="92"/>
    </row>
    <row r="48" spans="2:19" s="51" customFormat="1" ht="4.5" customHeight="1" x14ac:dyDescent="0.2">
      <c r="B48" s="76"/>
      <c r="C48" s="70"/>
      <c r="D48" s="89"/>
      <c r="E48" s="89"/>
      <c r="F48" s="89"/>
      <c r="G48" s="89"/>
      <c r="H48" s="89"/>
      <c r="I48" s="89"/>
      <c r="J48" s="89"/>
      <c r="K48" s="89"/>
      <c r="L48" s="89"/>
      <c r="M48" s="89"/>
      <c r="N48" s="89"/>
      <c r="O48" s="89"/>
      <c r="P48" s="89"/>
      <c r="Q48" s="89"/>
      <c r="R48" s="92"/>
    </row>
    <row r="49" spans="2:18" ht="15" customHeight="1" thickBot="1" x14ac:dyDescent="0.25">
      <c r="B49" s="76"/>
      <c r="C49" s="70"/>
      <c r="D49" s="89"/>
      <c r="E49" s="89"/>
      <c r="F49" s="89"/>
      <c r="G49" s="89"/>
      <c r="H49" s="89"/>
      <c r="I49" s="89"/>
      <c r="J49" s="89"/>
      <c r="K49" s="89"/>
      <c r="L49" s="89"/>
      <c r="M49" s="89"/>
      <c r="N49" s="89"/>
      <c r="O49" s="89"/>
      <c r="P49" s="89"/>
      <c r="Q49" s="89"/>
      <c r="R49" s="92"/>
    </row>
    <row r="50" spans="2:18" ht="24.9" customHeight="1" x14ac:dyDescent="0.2">
      <c r="B50" s="254" t="s">
        <v>3</v>
      </c>
      <c r="C50" s="170"/>
      <c r="D50" s="257" t="s">
        <v>139</v>
      </c>
      <c r="E50" s="258"/>
      <c r="F50" s="258"/>
      <c r="G50" s="258"/>
      <c r="H50" s="258"/>
      <c r="I50" s="258"/>
      <c r="J50" s="258"/>
      <c r="K50" s="258"/>
      <c r="L50" s="258"/>
      <c r="M50" s="258"/>
      <c r="N50" s="259"/>
      <c r="O50" s="260"/>
      <c r="P50" s="269" t="s">
        <v>68</v>
      </c>
      <c r="Q50" s="270"/>
      <c r="R50" s="271"/>
    </row>
    <row r="51" spans="2:18" ht="24.9" customHeight="1" x14ac:dyDescent="0.2">
      <c r="B51" s="255"/>
      <c r="C51" s="115"/>
      <c r="D51" s="261"/>
      <c r="E51" s="262"/>
      <c r="F51" s="262"/>
      <c r="G51" s="262"/>
      <c r="H51" s="262"/>
      <c r="I51" s="262"/>
      <c r="J51" s="262"/>
      <c r="K51" s="262"/>
      <c r="L51" s="262"/>
      <c r="M51" s="262"/>
      <c r="N51" s="263"/>
      <c r="O51" s="264"/>
      <c r="P51" s="272"/>
      <c r="Q51" s="274"/>
      <c r="R51" s="275"/>
    </row>
    <row r="52" spans="2:18" ht="24.9" customHeight="1" thickBot="1" x14ac:dyDescent="0.25">
      <c r="B52" s="256"/>
      <c r="C52" s="172"/>
      <c r="D52" s="265"/>
      <c r="E52" s="266"/>
      <c r="F52" s="266"/>
      <c r="G52" s="266"/>
      <c r="H52" s="266"/>
      <c r="I52" s="266"/>
      <c r="J52" s="266"/>
      <c r="K52" s="266"/>
      <c r="L52" s="266"/>
      <c r="M52" s="266"/>
      <c r="N52" s="267"/>
      <c r="O52" s="268"/>
      <c r="P52" s="273"/>
      <c r="Q52" s="276"/>
      <c r="R52" s="277"/>
    </row>
    <row r="53" spans="2:18" ht="15" customHeight="1" x14ac:dyDescent="0.2">
      <c r="B53" s="250"/>
      <c r="C53" s="250"/>
      <c r="D53" s="251"/>
      <c r="E53" s="251"/>
      <c r="F53" s="251"/>
      <c r="G53" s="251"/>
      <c r="H53" s="251"/>
      <c r="I53" s="251"/>
      <c r="J53" s="251"/>
      <c r="K53" s="251"/>
      <c r="L53" s="251"/>
      <c r="M53" s="251"/>
      <c r="N53" s="251"/>
      <c r="O53" s="251"/>
      <c r="P53" s="251"/>
      <c r="Q53" s="250"/>
      <c r="R53" s="250"/>
    </row>
    <row r="54" spans="2:18" ht="35.25" customHeight="1" x14ac:dyDescent="0.2">
      <c r="B54" s="252" t="s">
        <v>138</v>
      </c>
      <c r="C54" s="252"/>
      <c r="D54" s="252"/>
      <c r="E54" s="252"/>
      <c r="F54" s="252"/>
      <c r="G54" s="252"/>
      <c r="H54" s="252"/>
      <c r="I54" s="252"/>
      <c r="J54" s="252"/>
      <c r="K54" s="252"/>
      <c r="L54" s="252"/>
      <c r="M54" s="252"/>
      <c r="N54" s="252"/>
      <c r="O54" s="252"/>
      <c r="P54" s="252"/>
      <c r="Q54" s="252"/>
      <c r="R54" s="252"/>
    </row>
    <row r="55" spans="2:18" ht="24.9" customHeight="1" x14ac:dyDescent="0.2">
      <c r="B55" s="252" t="str">
        <f>IF(OR(ABS(F27)&gt;MAX(N24/2,5000000),ABS(H27)&gt;MAX(N24/2,5000000),ABS(J27)&gt;MAX(N24/2,5000000),ABS(L27)&gt;MAX(N24/2,5000000)),"※【当年度】費目間流用について要確認（ＪＳＴが承認済み、または、制限額を超える流用を行わず返還もしくは繰越となる場合は不要）","")</f>
        <v/>
      </c>
      <c r="C55" s="252"/>
      <c r="D55" s="252"/>
      <c r="E55" s="252"/>
      <c r="F55" s="252"/>
      <c r="G55" s="252"/>
      <c r="H55" s="252"/>
      <c r="I55" s="252"/>
      <c r="J55" s="252" t="str">
        <f>IF(OR(ABS(F37)&gt;MAX(N33/2,5000000),ABS(H37)&gt;MAX(N33/2,5000000),ABS(J37)&gt;MAX(N33/2,5000000),ABS(L37)&gt;MAX(N33/2,5000000)),"※【前年度】費目間流用について要確認（ＪＳＴが承認済み、または、制限額を超える流用を行わず返還となる場合は不要）","")</f>
        <v/>
      </c>
      <c r="K55" s="252"/>
      <c r="L55" s="252"/>
      <c r="M55" s="252"/>
      <c r="N55" s="252"/>
      <c r="O55" s="252"/>
      <c r="P55" s="252"/>
      <c r="Q55" s="253" t="s">
        <v>140</v>
      </c>
      <c r="R55" s="253"/>
    </row>
    <row r="56" spans="2:18" ht="24.9" customHeight="1" x14ac:dyDescent="0.2">
      <c r="B56" s="6"/>
      <c r="C56" s="6"/>
      <c r="D56" s="6"/>
      <c r="E56" s="6"/>
      <c r="F56" s="6"/>
      <c r="G56" s="6"/>
      <c r="H56" s="6"/>
      <c r="I56" s="6"/>
      <c r="J56" s="6"/>
      <c r="K56" s="6"/>
      <c r="L56" s="6"/>
      <c r="M56" s="6"/>
      <c r="N56" s="6"/>
      <c r="O56" s="6"/>
      <c r="P56" s="6"/>
      <c r="Q56" s="6"/>
      <c r="R56" s="6"/>
    </row>
    <row r="58" spans="2:18" x14ac:dyDescent="0.2">
      <c r="C58" s="4"/>
      <c r="D58" s="5"/>
      <c r="E58" s="5"/>
      <c r="F58" s="5"/>
      <c r="G58" s="5"/>
      <c r="H58" s="5"/>
      <c r="I58" s="5"/>
      <c r="J58" s="5"/>
      <c r="K58" s="5"/>
    </row>
  </sheetData>
  <sheetProtection algorithmName="SHA-512" hashValue="IlO7F9fhvAleQNqDS+6LzL4SIxVCXSpwI+70bDaF4qMZXG1/iurYffB/4EncmMtcLy6Ba8y25sCF0hK39rIqew==" saltValue="vGGYd3EQo8Cr4g5NsCmG3g==" spinCount="100000" sheet="1" formatCells="0" formatColumns="0" formatRows="0" autoFilter="0"/>
  <mergeCells count="177">
    <mergeCell ref="B53:R53"/>
    <mergeCell ref="B54:R54"/>
    <mergeCell ref="B55:I55"/>
    <mergeCell ref="J55:P55"/>
    <mergeCell ref="Q55:R55"/>
    <mergeCell ref="N42:O42"/>
    <mergeCell ref="Q42:R42"/>
    <mergeCell ref="B50:C52"/>
    <mergeCell ref="D50:O52"/>
    <mergeCell ref="P50:R50"/>
    <mergeCell ref="P51:P52"/>
    <mergeCell ref="Q51:R52"/>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I10:K10"/>
    <mergeCell ref="L10:Q10"/>
    <mergeCell ref="I11:K11"/>
    <mergeCell ref="L11:Q11"/>
    <mergeCell ref="B6:F6"/>
    <mergeCell ref="I6:K6"/>
    <mergeCell ref="L6:Q6"/>
    <mergeCell ref="I7:K7"/>
    <mergeCell ref="L7:Q7"/>
    <mergeCell ref="I8:K8"/>
    <mergeCell ref="L8:Q8"/>
  </mergeCells>
  <phoneticPr fontId="1"/>
  <conditionalFormatting sqref="P25">
    <cfRule type="containsText" dxfId="1" priority="1" operator="containsText" text=".">
      <formula>NOT(ISERROR(SEARCH(".",P25)))</formula>
    </cfRule>
  </conditionalFormatting>
  <dataValidations count="7">
    <dataValidation imeMode="off" allowBlank="1" showInputMessage="1" errorTitle="入力規則" error="半角数字で入力してください。_x000a_" sqref="H43:H49 L43:R49 H28:J30 Q42:R42 N33:O36 L41:R41 L28:M30 H38:H39 J38:J39 L38:L39 R27 Q24:Q31 N24:O26 J41 H41 J43:J49 R37 Q33:Q40" xr:uid="{00000000-0002-0000-0000-000000000000}"/>
    <dataValidation type="custom" allowBlank="1" showInputMessage="1" showErrorMessage="1" errorTitle="入力規則" error="小数点が含まれています。" sqref="F33:M36 F24:M26 N28:O30 N38:O39" xr:uid="{00000000-0002-0000-0000-000001000000}">
      <formula1>MOD(F24,1)=0</formula1>
    </dataValidation>
    <dataValidation type="custom" imeMode="off" allowBlank="1" showInputMessage="1" showErrorMessage="1" errorTitle="入力規則" error="小数点が含まれています。_x000a_" sqref="P24 P33 P28:P30 P38:P39" xr:uid="{00000000-0002-0000-0000-000002000000}">
      <formula1>MOD(P24,1)=0</formula1>
    </dataValidation>
    <dataValidation type="custom" errorStyle="warning"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3000000}">
      <formula1>AND(MOD(P36,1)=0,P34+P36&lt;=MIN(P33,ROUNDDOWN((N34-N35+N36)*0.3,0)))</formula1>
    </dataValidation>
    <dataValidation type="custom" imeMode="off" allowBlank="1" showInputMessage="1" showErrorMessage="1" errorTitle="入力規則" error="小数点が含まれています。" sqref="P34" xr:uid="{00000000-0002-0000-0000-000004000000}">
      <formula1>MOD(P34,1)=0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5000000}">
      <formula1>AND(MOD(P25,1)=0,P25&lt;=MIN(P24,ROUNDDOWN((N25-N26)*0.3,0)))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4FB98225-D7D4-483A-B013-7F15BE5C8174}">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xdr:col>
                    <xdr:colOff>213360</xdr:colOff>
                    <xdr:row>45</xdr:row>
                    <xdr:rowOff>198120</xdr:rowOff>
                  </from>
                  <to>
                    <xdr:col>4</xdr:col>
                    <xdr:colOff>60960</xdr:colOff>
                    <xdr:row>47</xdr:row>
                    <xdr:rowOff>38100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4</xdr:col>
                    <xdr:colOff>182880</xdr:colOff>
                    <xdr:row>45</xdr:row>
                    <xdr:rowOff>198120</xdr:rowOff>
                  </from>
                  <to>
                    <xdr:col>7</xdr:col>
                    <xdr:colOff>723900</xdr:colOff>
                    <xdr:row>47</xdr:row>
                    <xdr:rowOff>38100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9</xdr:col>
                    <xdr:colOff>60960</xdr:colOff>
                    <xdr:row>45</xdr:row>
                    <xdr:rowOff>190500</xdr:rowOff>
                  </from>
                  <to>
                    <xdr:col>13</xdr:col>
                    <xdr:colOff>7620</xdr:colOff>
                    <xdr:row>47</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602F-77FC-4282-8FA4-D4C728657A49}">
  <sheetPr>
    <tabColor theme="3" tint="0.79998168889431442"/>
    <pageSetUpPr fitToPage="1"/>
  </sheetPr>
  <dimension ref="B1:R52"/>
  <sheetViews>
    <sheetView view="pageBreakPreview" topLeftCell="A3" zoomScale="85" zoomScaleNormal="85" zoomScaleSheetLayoutView="85" workbookViewId="0">
      <selection activeCell="X26" sqref="X26"/>
    </sheetView>
  </sheetViews>
  <sheetFormatPr defaultColWidth="9" defaultRowHeight="13.2" x14ac:dyDescent="0.2"/>
  <cols>
    <col min="1" max="1" width="3.33203125" style="14" customWidth="1"/>
    <col min="2" max="2" width="5.6640625" style="14" customWidth="1"/>
    <col min="3" max="3" width="14.6640625" style="14" customWidth="1"/>
    <col min="4" max="4" width="7.6640625" style="14" customWidth="1"/>
    <col min="5" max="5" width="5.6640625" style="14" customWidth="1"/>
    <col min="6" max="6" width="10.6640625" style="14" customWidth="1"/>
    <col min="7" max="7" width="2.6640625" style="14" customWidth="1"/>
    <col min="8" max="8" width="10.6640625" style="14" customWidth="1"/>
    <col min="9" max="9" width="2.6640625" style="14" customWidth="1"/>
    <col min="10" max="11" width="6.6640625" style="14" customWidth="1"/>
    <col min="12" max="12" width="10.6640625" style="14" customWidth="1"/>
    <col min="13" max="13" width="2.6640625" style="14" customWidth="1"/>
    <col min="14" max="15" width="6.6640625" style="14" customWidth="1"/>
    <col min="16" max="16" width="12.6640625" style="14" customWidth="1"/>
    <col min="17" max="17" width="10.6640625" style="14" customWidth="1"/>
    <col min="18" max="18" width="2.6640625" style="14" customWidth="1"/>
    <col min="19" max="16384" width="9" style="14"/>
  </cols>
  <sheetData>
    <row r="1" spans="2:18" ht="15" customHeight="1" thickBot="1" x14ac:dyDescent="0.25">
      <c r="B1" s="50" t="s">
        <v>132</v>
      </c>
      <c r="L1" s="15"/>
    </row>
    <row r="2" spans="2:18" ht="24.9" customHeight="1" x14ac:dyDescent="0.2">
      <c r="B2" s="280" t="s">
        <v>137</v>
      </c>
      <c r="C2" s="281"/>
      <c r="D2" s="281"/>
      <c r="E2" s="281"/>
      <c r="F2" s="281"/>
      <c r="G2" s="281"/>
      <c r="H2" s="281"/>
      <c r="I2" s="281"/>
      <c r="J2" s="281"/>
      <c r="K2" s="281"/>
      <c r="L2" s="281"/>
      <c r="M2" s="281"/>
      <c r="N2" s="281"/>
      <c r="O2" s="281"/>
      <c r="P2" s="281"/>
      <c r="Q2" s="281"/>
      <c r="R2" s="282"/>
    </row>
    <row r="3" spans="2:18" ht="24.9" customHeight="1" x14ac:dyDescent="0.2">
      <c r="B3" s="16"/>
      <c r="C3" s="17"/>
      <c r="D3" s="17"/>
      <c r="E3" s="17"/>
      <c r="F3" s="17"/>
      <c r="H3" s="18"/>
      <c r="I3" s="18"/>
      <c r="J3" s="18"/>
      <c r="K3" s="18"/>
      <c r="L3" s="283" t="s">
        <v>135</v>
      </c>
      <c r="M3" s="283"/>
      <c r="N3" s="283"/>
      <c r="O3" s="283"/>
      <c r="P3" s="283"/>
      <c r="Q3" s="283"/>
      <c r="R3" s="19"/>
    </row>
    <row r="4" spans="2:18" ht="24.9" customHeight="1" x14ac:dyDescent="0.2">
      <c r="B4" s="284" t="s">
        <v>11</v>
      </c>
      <c r="C4" s="285"/>
      <c r="D4" s="285"/>
      <c r="E4" s="285"/>
      <c r="F4" s="286"/>
      <c r="G4" s="287" t="s">
        <v>29</v>
      </c>
      <c r="H4" s="288"/>
      <c r="I4" s="287" t="s">
        <v>40</v>
      </c>
      <c r="J4" s="293"/>
      <c r="K4" s="288"/>
      <c r="L4" s="294">
        <f>'記入シート(1枚目)'!L4</f>
        <v>0</v>
      </c>
      <c r="M4" s="295"/>
      <c r="N4" s="295"/>
      <c r="O4" s="295"/>
      <c r="P4" s="295"/>
      <c r="Q4" s="296"/>
      <c r="R4" s="297"/>
    </row>
    <row r="5" spans="2:18" ht="24.9" customHeight="1" x14ac:dyDescent="0.2">
      <c r="B5" s="284" t="s">
        <v>28</v>
      </c>
      <c r="C5" s="285"/>
      <c r="D5" s="285"/>
      <c r="E5" s="285"/>
      <c r="F5" s="286"/>
      <c r="G5" s="289"/>
      <c r="H5" s="290"/>
      <c r="I5" s="291" t="s">
        <v>39</v>
      </c>
      <c r="J5" s="298"/>
      <c r="K5" s="292"/>
      <c r="L5" s="294">
        <f>'記入シート(1枚目)'!L5</f>
        <v>0</v>
      </c>
      <c r="M5" s="295"/>
      <c r="N5" s="295"/>
      <c r="O5" s="295"/>
      <c r="P5" s="295"/>
      <c r="Q5" s="296"/>
      <c r="R5" s="297"/>
    </row>
    <row r="6" spans="2:18" ht="24.9" customHeight="1" x14ac:dyDescent="0.2">
      <c r="B6" s="284"/>
      <c r="C6" s="285"/>
      <c r="D6" s="285"/>
      <c r="E6" s="285"/>
      <c r="F6" s="286"/>
      <c r="G6" s="289"/>
      <c r="H6" s="290"/>
      <c r="I6" s="302" t="s">
        <v>38</v>
      </c>
      <c r="J6" s="303"/>
      <c r="K6" s="304"/>
      <c r="L6" s="305">
        <f>'記入シート(1枚目)'!L6</f>
        <v>0</v>
      </c>
      <c r="M6" s="306"/>
      <c r="N6" s="306"/>
      <c r="O6" s="306"/>
      <c r="P6" s="306"/>
      <c r="Q6" s="307"/>
      <c r="R6" s="297"/>
    </row>
    <row r="7" spans="2:18" ht="24.9" customHeight="1" x14ac:dyDescent="0.2">
      <c r="B7" s="20"/>
      <c r="C7" s="21"/>
      <c r="D7" s="21"/>
      <c r="E7" s="21"/>
      <c r="F7" s="22"/>
      <c r="G7" s="289"/>
      <c r="H7" s="290"/>
      <c r="I7" s="302" t="s">
        <v>1</v>
      </c>
      <c r="J7" s="303"/>
      <c r="K7" s="304"/>
      <c r="L7" s="305">
        <f>'記入シート(1枚目)'!L7</f>
        <v>0</v>
      </c>
      <c r="M7" s="306"/>
      <c r="N7" s="306"/>
      <c r="O7" s="306"/>
      <c r="P7" s="306"/>
      <c r="Q7" s="307"/>
      <c r="R7" s="297"/>
    </row>
    <row r="8" spans="2:18" ht="24.9" customHeight="1" x14ac:dyDescent="0.2">
      <c r="B8" s="23"/>
      <c r="C8" s="24"/>
      <c r="D8" s="24"/>
      <c r="E8" s="24"/>
      <c r="F8" s="25"/>
      <c r="G8" s="291"/>
      <c r="H8" s="292"/>
      <c r="I8" s="302" t="s">
        <v>37</v>
      </c>
      <c r="J8" s="303"/>
      <c r="K8" s="304"/>
      <c r="L8" s="305">
        <f>'記入シート(1枚目)'!L8</f>
        <v>0</v>
      </c>
      <c r="M8" s="306"/>
      <c r="N8" s="306"/>
      <c r="O8" s="306"/>
      <c r="P8" s="306"/>
      <c r="Q8" s="307"/>
      <c r="R8" s="297"/>
    </row>
    <row r="9" spans="2:18" ht="24.9" customHeight="1" x14ac:dyDescent="0.2">
      <c r="B9" s="23"/>
      <c r="C9" s="24"/>
      <c r="D9" s="24"/>
      <c r="E9" s="24"/>
      <c r="F9" s="25"/>
      <c r="G9" s="287" t="s">
        <v>30</v>
      </c>
      <c r="H9" s="288"/>
      <c r="I9" s="302" t="s">
        <v>2</v>
      </c>
      <c r="J9" s="303"/>
      <c r="K9" s="304"/>
      <c r="L9" s="305">
        <f>'記入シート(1枚目)'!L9</f>
        <v>0</v>
      </c>
      <c r="M9" s="306"/>
      <c r="N9" s="306"/>
      <c r="O9" s="306"/>
      <c r="P9" s="306"/>
      <c r="Q9" s="307"/>
      <c r="R9" s="297"/>
    </row>
    <row r="10" spans="2:18" ht="24.9" customHeight="1" x14ac:dyDescent="0.2">
      <c r="B10" s="299"/>
      <c r="C10" s="300"/>
      <c r="D10" s="300"/>
      <c r="E10" s="300"/>
      <c r="F10" s="301"/>
      <c r="G10" s="289"/>
      <c r="H10" s="290"/>
      <c r="I10" s="302" t="s">
        <v>36</v>
      </c>
      <c r="J10" s="303"/>
      <c r="K10" s="304"/>
      <c r="L10" s="305">
        <f>'記入シート(1枚目)'!L10</f>
        <v>0</v>
      </c>
      <c r="M10" s="306"/>
      <c r="N10" s="306"/>
      <c r="O10" s="306"/>
      <c r="P10" s="306"/>
      <c r="Q10" s="307"/>
      <c r="R10" s="297"/>
    </row>
    <row r="11" spans="2:18" ht="24.9" customHeight="1" x14ac:dyDescent="0.2">
      <c r="B11" s="299"/>
      <c r="C11" s="300"/>
      <c r="D11" s="300"/>
      <c r="E11" s="300"/>
      <c r="F11" s="301"/>
      <c r="G11" s="291"/>
      <c r="H11" s="292"/>
      <c r="I11" s="302" t="s">
        <v>37</v>
      </c>
      <c r="J11" s="303"/>
      <c r="K11" s="304"/>
      <c r="L11" s="305">
        <f>'記入シート(1枚目)'!L11</f>
        <v>0</v>
      </c>
      <c r="M11" s="306"/>
      <c r="N11" s="306"/>
      <c r="O11" s="306"/>
      <c r="P11" s="306"/>
      <c r="Q11" s="307"/>
      <c r="R11" s="297"/>
    </row>
    <row r="12" spans="2:18" ht="15" customHeight="1" x14ac:dyDescent="0.2">
      <c r="B12" s="26"/>
      <c r="C12" s="27"/>
      <c r="D12" s="27"/>
      <c r="E12" s="27"/>
      <c r="F12" s="27"/>
      <c r="G12" s="28"/>
      <c r="H12" s="28"/>
      <c r="I12" s="28"/>
      <c r="J12" s="28"/>
      <c r="K12" s="28"/>
      <c r="L12" s="28"/>
      <c r="M12" s="27"/>
      <c r="N12" s="27"/>
      <c r="O12" s="27"/>
      <c r="P12" s="27"/>
      <c r="Q12" s="27"/>
      <c r="R12" s="29"/>
    </row>
    <row r="13" spans="2:18" ht="24.9" customHeight="1" x14ac:dyDescent="0.2">
      <c r="B13" s="26"/>
      <c r="C13" s="27"/>
      <c r="D13" s="27"/>
      <c r="E13" s="27"/>
      <c r="F13" s="27"/>
      <c r="G13" s="302" t="s">
        <v>35</v>
      </c>
      <c r="H13" s="303"/>
      <c r="I13" s="303"/>
      <c r="J13" s="303"/>
      <c r="K13" s="303"/>
      <c r="L13" s="305" t="str">
        <f>'記入シート(1枚目)'!L13</f>
        <v>24-</v>
      </c>
      <c r="M13" s="306"/>
      <c r="N13" s="306"/>
      <c r="O13" s="306"/>
      <c r="P13" s="306"/>
      <c r="Q13" s="306"/>
      <c r="R13" s="308"/>
    </row>
    <row r="14" spans="2:18" ht="24.9" customHeight="1" x14ac:dyDescent="0.2">
      <c r="B14" s="30"/>
      <c r="C14" s="31"/>
      <c r="D14" s="31"/>
      <c r="E14" s="31"/>
      <c r="F14" s="31"/>
      <c r="G14" s="302" t="s">
        <v>31</v>
      </c>
      <c r="H14" s="303"/>
      <c r="I14" s="303"/>
      <c r="J14" s="303"/>
      <c r="K14" s="303"/>
      <c r="L14" s="305">
        <f>'記入シート(1枚目)'!L14</f>
        <v>0</v>
      </c>
      <c r="M14" s="306"/>
      <c r="N14" s="306"/>
      <c r="O14" s="306"/>
      <c r="P14" s="306"/>
      <c r="Q14" s="306"/>
      <c r="R14" s="308"/>
    </row>
    <row r="15" spans="2:18" ht="24.9" customHeight="1" x14ac:dyDescent="0.2">
      <c r="B15" s="30"/>
      <c r="C15" s="31"/>
      <c r="D15" s="31"/>
      <c r="E15" s="31"/>
      <c r="F15" s="31"/>
      <c r="G15" s="287" t="s">
        <v>79</v>
      </c>
      <c r="H15" s="288"/>
      <c r="I15" s="311">
        <f>'記入シート(1枚目)'!I15</f>
        <v>0</v>
      </c>
      <c r="J15" s="312"/>
      <c r="K15" s="312"/>
      <c r="L15" s="312"/>
      <c r="M15" s="312"/>
      <c r="N15" s="312"/>
      <c r="O15" s="312"/>
      <c r="P15" s="312"/>
      <c r="Q15" s="312"/>
      <c r="R15" s="313"/>
    </row>
    <row r="16" spans="2:18" ht="24.9" customHeight="1" x14ac:dyDescent="0.2">
      <c r="B16" s="30"/>
      <c r="C16" s="31"/>
      <c r="D16" s="31"/>
      <c r="E16" s="31"/>
      <c r="F16" s="31"/>
      <c r="G16" s="309"/>
      <c r="H16" s="310"/>
      <c r="I16" s="314"/>
      <c r="J16" s="315"/>
      <c r="K16" s="315"/>
      <c r="L16" s="315"/>
      <c r="M16" s="315"/>
      <c r="N16" s="315"/>
      <c r="O16" s="315"/>
      <c r="P16" s="315"/>
      <c r="Q16" s="315"/>
      <c r="R16" s="316"/>
    </row>
    <row r="17" spans="2:18" ht="24.9" customHeight="1" x14ac:dyDescent="0.2">
      <c r="B17" s="30"/>
      <c r="C17" s="31"/>
      <c r="D17" s="31"/>
      <c r="E17" s="31"/>
      <c r="F17" s="31"/>
      <c r="G17" s="317" t="s">
        <v>32</v>
      </c>
      <c r="H17" s="318"/>
      <c r="I17" s="311">
        <f>'記入シート(1枚目)'!I17</f>
        <v>0</v>
      </c>
      <c r="J17" s="312"/>
      <c r="K17" s="312"/>
      <c r="L17" s="312"/>
      <c r="M17" s="312"/>
      <c r="N17" s="312"/>
      <c r="O17" s="312"/>
      <c r="P17" s="312"/>
      <c r="Q17" s="312"/>
      <c r="R17" s="313"/>
    </row>
    <row r="18" spans="2:18" ht="24.9" customHeight="1" x14ac:dyDescent="0.2">
      <c r="B18" s="30"/>
      <c r="C18" s="31"/>
      <c r="D18" s="31"/>
      <c r="E18" s="31"/>
      <c r="F18" s="31"/>
      <c r="G18" s="291"/>
      <c r="H18" s="292"/>
      <c r="I18" s="314"/>
      <c r="J18" s="315"/>
      <c r="K18" s="315"/>
      <c r="L18" s="315"/>
      <c r="M18" s="315"/>
      <c r="N18" s="315"/>
      <c r="O18" s="315"/>
      <c r="P18" s="315"/>
      <c r="Q18" s="315"/>
      <c r="R18" s="316"/>
    </row>
    <row r="19" spans="2:18" ht="24.9" customHeight="1" x14ac:dyDescent="0.15">
      <c r="B19" s="319" t="s">
        <v>118</v>
      </c>
      <c r="C19" s="320"/>
      <c r="D19" s="320"/>
      <c r="E19" s="320"/>
      <c r="F19" s="320"/>
      <c r="G19" s="320"/>
      <c r="H19" s="320"/>
      <c r="I19" s="320"/>
      <c r="J19" s="320"/>
      <c r="K19" s="320"/>
      <c r="L19" s="320"/>
      <c r="M19" s="320"/>
      <c r="N19" s="320"/>
      <c r="O19" s="320"/>
      <c r="P19" s="320"/>
      <c r="Q19" s="320"/>
      <c r="R19" s="321"/>
    </row>
    <row r="20" spans="2:18" ht="24.9" customHeight="1" thickBot="1" x14ac:dyDescent="0.2">
      <c r="B20" s="322" t="s">
        <v>33</v>
      </c>
      <c r="C20" s="323"/>
      <c r="D20" s="323"/>
      <c r="E20" s="323"/>
      <c r="F20" s="323"/>
      <c r="G20" s="323"/>
      <c r="H20" s="323"/>
      <c r="I20" s="323"/>
      <c r="J20" s="323"/>
      <c r="K20" s="323"/>
      <c r="L20" s="323"/>
      <c r="M20" s="323"/>
      <c r="N20" s="323"/>
      <c r="O20" s="323"/>
      <c r="P20" s="323"/>
      <c r="Q20" s="323"/>
      <c r="R20" s="324"/>
    </row>
    <row r="21" spans="2:18" ht="24.9" customHeight="1" thickTop="1" thickBot="1" x14ac:dyDescent="0.25">
      <c r="B21" s="325" t="s">
        <v>14</v>
      </c>
      <c r="C21" s="326"/>
      <c r="D21" s="326"/>
      <c r="E21" s="326"/>
      <c r="F21" s="326"/>
      <c r="G21" s="326"/>
      <c r="H21" s="326"/>
      <c r="I21" s="326"/>
      <c r="J21" s="326"/>
      <c r="K21" s="326"/>
      <c r="L21" s="326"/>
      <c r="M21" s="326"/>
      <c r="N21" s="326"/>
      <c r="O21" s="326"/>
      <c r="P21" s="326"/>
      <c r="Q21" s="32" t="s">
        <v>13</v>
      </c>
      <c r="R21" s="33"/>
    </row>
    <row r="22" spans="2:18" ht="24.9" customHeight="1" x14ac:dyDescent="0.2">
      <c r="B22" s="327"/>
      <c r="C22" s="328"/>
      <c r="D22" s="331" t="s">
        <v>0</v>
      </c>
      <c r="E22" s="332"/>
      <c r="F22" s="331" t="s">
        <v>78</v>
      </c>
      <c r="G22" s="335"/>
      <c r="H22" s="335"/>
      <c r="I22" s="335"/>
      <c r="J22" s="335"/>
      <c r="K22" s="335"/>
      <c r="L22" s="335"/>
      <c r="M22" s="335"/>
      <c r="N22" s="335"/>
      <c r="O22" s="335"/>
      <c r="P22" s="336"/>
      <c r="Q22" s="338"/>
      <c r="R22" s="339"/>
    </row>
    <row r="23" spans="2:18" ht="24.9" customHeight="1" thickBot="1" x14ac:dyDescent="0.25">
      <c r="B23" s="329"/>
      <c r="C23" s="330"/>
      <c r="D23" s="333"/>
      <c r="E23" s="334"/>
      <c r="F23" s="342" t="s">
        <v>6</v>
      </c>
      <c r="G23" s="343"/>
      <c r="H23" s="342" t="s">
        <v>7</v>
      </c>
      <c r="I23" s="343"/>
      <c r="J23" s="344" t="s">
        <v>8</v>
      </c>
      <c r="K23" s="345"/>
      <c r="L23" s="344" t="s">
        <v>9</v>
      </c>
      <c r="M23" s="345"/>
      <c r="N23" s="342" t="s">
        <v>10</v>
      </c>
      <c r="O23" s="343"/>
      <c r="P23" s="337"/>
      <c r="Q23" s="340"/>
      <c r="R23" s="341"/>
    </row>
    <row r="24" spans="2:18" ht="24.9" customHeight="1" x14ac:dyDescent="0.2">
      <c r="B24" s="180" t="s">
        <v>25</v>
      </c>
      <c r="C24" s="74" t="s">
        <v>19</v>
      </c>
      <c r="D24" s="183">
        <f>N24+P24+Q24</f>
        <v>0</v>
      </c>
      <c r="E24" s="184"/>
      <c r="F24" s="185">
        <v>0</v>
      </c>
      <c r="G24" s="186"/>
      <c r="H24" s="185">
        <v>0</v>
      </c>
      <c r="I24" s="186"/>
      <c r="J24" s="185">
        <v>0</v>
      </c>
      <c r="K24" s="186"/>
      <c r="L24" s="185">
        <v>0</v>
      </c>
      <c r="M24" s="186"/>
      <c r="N24" s="187">
        <f>SUM(F24:M24)</f>
        <v>0</v>
      </c>
      <c r="O24" s="188"/>
      <c r="P24" s="94"/>
      <c r="Q24" s="346"/>
      <c r="R24" s="347"/>
    </row>
    <row r="25" spans="2:18" ht="24.9" customHeight="1" x14ac:dyDescent="0.2">
      <c r="B25" s="181"/>
      <c r="C25" s="77" t="s">
        <v>15</v>
      </c>
      <c r="D25" s="183">
        <f t="shared" ref="D25:D29" si="0">N25+P25+Q25</f>
        <v>0</v>
      </c>
      <c r="E25" s="184"/>
      <c r="F25" s="185">
        <v>0</v>
      </c>
      <c r="G25" s="186"/>
      <c r="H25" s="185">
        <v>0</v>
      </c>
      <c r="I25" s="186"/>
      <c r="J25" s="185">
        <v>0</v>
      </c>
      <c r="K25" s="186"/>
      <c r="L25" s="185">
        <v>0</v>
      </c>
      <c r="M25" s="186"/>
      <c r="N25" s="187">
        <f>SUM(F25:M25)</f>
        <v>0</v>
      </c>
      <c r="O25" s="188"/>
      <c r="P25" s="95"/>
      <c r="Q25" s="348"/>
      <c r="R25" s="349"/>
    </row>
    <row r="26" spans="2:18" ht="24.9" customHeight="1" thickBot="1" x14ac:dyDescent="0.25">
      <c r="B26" s="181"/>
      <c r="C26" s="79" t="s">
        <v>34</v>
      </c>
      <c r="D26" s="201">
        <f>N26+Q26</f>
        <v>0</v>
      </c>
      <c r="E26" s="202"/>
      <c r="F26" s="203">
        <v>0</v>
      </c>
      <c r="G26" s="204"/>
      <c r="H26" s="203">
        <v>0</v>
      </c>
      <c r="I26" s="204"/>
      <c r="J26" s="203">
        <v>0</v>
      </c>
      <c r="K26" s="204"/>
      <c r="L26" s="203">
        <v>0</v>
      </c>
      <c r="M26" s="204"/>
      <c r="N26" s="205">
        <f>SUM(F26:M26)</f>
        <v>0</v>
      </c>
      <c r="O26" s="206"/>
      <c r="P26" s="96"/>
      <c r="Q26" s="350"/>
      <c r="R26" s="351"/>
    </row>
    <row r="27" spans="2:18" ht="24.9" customHeight="1" thickBot="1" x14ac:dyDescent="0.25">
      <c r="B27" s="181"/>
      <c r="C27" s="80" t="s">
        <v>141</v>
      </c>
      <c r="D27" s="195">
        <f t="shared" si="0"/>
        <v>0</v>
      </c>
      <c r="E27" s="196"/>
      <c r="F27" s="197">
        <f>F24-F25+F26</f>
        <v>0</v>
      </c>
      <c r="G27" s="198"/>
      <c r="H27" s="197">
        <f>H24-H25+H26</f>
        <v>0</v>
      </c>
      <c r="I27" s="198"/>
      <c r="J27" s="197">
        <f>J24-J25+J26</f>
        <v>0</v>
      </c>
      <c r="K27" s="198"/>
      <c r="L27" s="197">
        <f>L24-L25+L26</f>
        <v>0</v>
      </c>
      <c r="M27" s="198"/>
      <c r="N27" s="197">
        <f>SUM(F27:M27)</f>
        <v>0</v>
      </c>
      <c r="O27" s="198"/>
      <c r="P27" s="97"/>
      <c r="Q27" s="352"/>
      <c r="R27" s="353"/>
    </row>
    <row r="28" spans="2:18" ht="24.9" customHeight="1" x14ac:dyDescent="0.2">
      <c r="B28" s="181"/>
      <c r="C28" s="77" t="s">
        <v>21</v>
      </c>
      <c r="D28" s="207">
        <f>N28+P28+Q28</f>
        <v>0</v>
      </c>
      <c r="E28" s="208"/>
      <c r="F28" s="209"/>
      <c r="G28" s="210"/>
      <c r="H28" s="209"/>
      <c r="I28" s="210"/>
      <c r="J28" s="209"/>
      <c r="K28" s="210"/>
      <c r="L28" s="209"/>
      <c r="M28" s="210"/>
      <c r="N28" s="211">
        <f>N24</f>
        <v>0</v>
      </c>
      <c r="O28" s="212"/>
      <c r="P28" s="98"/>
      <c r="Q28" s="354"/>
      <c r="R28" s="355"/>
    </row>
    <row r="29" spans="2:18" ht="24.9" customHeight="1" x14ac:dyDescent="0.2">
      <c r="B29" s="181"/>
      <c r="C29" s="77" t="s">
        <v>4</v>
      </c>
      <c r="D29" s="207">
        <f t="shared" si="0"/>
        <v>0</v>
      </c>
      <c r="E29" s="208"/>
      <c r="F29" s="209"/>
      <c r="G29" s="210"/>
      <c r="H29" s="209"/>
      <c r="I29" s="210"/>
      <c r="J29" s="209"/>
      <c r="K29" s="210"/>
      <c r="L29" s="209"/>
      <c r="M29" s="210"/>
      <c r="N29" s="185">
        <v>0</v>
      </c>
      <c r="O29" s="186"/>
      <c r="P29" s="98"/>
      <c r="Q29" s="354"/>
      <c r="R29" s="355"/>
    </row>
    <row r="30" spans="2:18" ht="24.9" customHeight="1" thickBot="1" x14ac:dyDescent="0.25">
      <c r="B30" s="181"/>
      <c r="C30" s="81" t="s">
        <v>72</v>
      </c>
      <c r="D30" s="217">
        <f>N30+P30+Q30</f>
        <v>0</v>
      </c>
      <c r="E30" s="218"/>
      <c r="F30" s="219"/>
      <c r="G30" s="220"/>
      <c r="H30" s="219"/>
      <c r="I30" s="220"/>
      <c r="J30" s="219"/>
      <c r="K30" s="220"/>
      <c r="L30" s="219"/>
      <c r="M30" s="220"/>
      <c r="N30" s="221">
        <v>0</v>
      </c>
      <c r="O30" s="222"/>
      <c r="P30" s="99"/>
      <c r="Q30" s="356"/>
      <c r="R30" s="357"/>
    </row>
    <row r="31" spans="2:18" ht="24.9" customHeight="1" thickBot="1" x14ac:dyDescent="0.25">
      <c r="B31" s="182"/>
      <c r="C31" s="83" t="s">
        <v>142</v>
      </c>
      <c r="D31" s="195">
        <f>N31+P31+Q31</f>
        <v>0</v>
      </c>
      <c r="E31" s="196"/>
      <c r="F31" s="213"/>
      <c r="G31" s="214"/>
      <c r="H31" s="215"/>
      <c r="I31" s="216"/>
      <c r="J31" s="215"/>
      <c r="K31" s="216"/>
      <c r="L31" s="215"/>
      <c r="M31" s="216"/>
      <c r="N31" s="197">
        <f>N28-N25+N26-N29-N30</f>
        <v>0</v>
      </c>
      <c r="O31" s="198"/>
      <c r="P31" s="97"/>
      <c r="Q31" s="352"/>
      <c r="R31" s="353"/>
    </row>
    <row r="32" spans="2:18" ht="24.9" customHeight="1" thickBot="1" x14ac:dyDescent="0.2">
      <c r="B32" s="228" t="s">
        <v>27</v>
      </c>
      <c r="C32" s="229"/>
      <c r="D32" s="229"/>
      <c r="E32" s="229"/>
      <c r="F32" s="229"/>
      <c r="G32" s="229"/>
      <c r="H32" s="229"/>
      <c r="I32" s="229"/>
      <c r="J32" s="229"/>
      <c r="K32" s="229"/>
      <c r="L32" s="229"/>
      <c r="M32" s="229"/>
      <c r="N32" s="229"/>
      <c r="O32" s="229"/>
      <c r="P32" s="229"/>
      <c r="Q32" s="229"/>
      <c r="R32" s="230"/>
    </row>
    <row r="33" spans="2:18" ht="24.9" customHeight="1" x14ac:dyDescent="0.2">
      <c r="B33" s="180" t="s">
        <v>26</v>
      </c>
      <c r="C33" s="74" t="s">
        <v>20</v>
      </c>
      <c r="D33" s="232">
        <f t="shared" ref="D33:D38" si="1">N33+P33+Q33</f>
        <v>0</v>
      </c>
      <c r="E33" s="233"/>
      <c r="F33" s="234">
        <v>0</v>
      </c>
      <c r="G33" s="235"/>
      <c r="H33" s="223">
        <v>0</v>
      </c>
      <c r="I33" s="224"/>
      <c r="J33" s="223">
        <v>0</v>
      </c>
      <c r="K33" s="224"/>
      <c r="L33" s="223">
        <v>0</v>
      </c>
      <c r="M33" s="224"/>
      <c r="N33" s="225">
        <f>SUM(F33:M33)</f>
        <v>0</v>
      </c>
      <c r="O33" s="226"/>
      <c r="P33" s="100"/>
      <c r="Q33" s="360"/>
      <c r="R33" s="361"/>
    </row>
    <row r="34" spans="2:18" ht="24.9" customHeight="1" x14ac:dyDescent="0.2">
      <c r="B34" s="181"/>
      <c r="C34" s="85" t="s">
        <v>12</v>
      </c>
      <c r="D34" s="237">
        <f t="shared" si="1"/>
        <v>0</v>
      </c>
      <c r="E34" s="238"/>
      <c r="F34" s="223">
        <v>0</v>
      </c>
      <c r="G34" s="224"/>
      <c r="H34" s="223">
        <v>0</v>
      </c>
      <c r="I34" s="224"/>
      <c r="J34" s="223">
        <v>0</v>
      </c>
      <c r="K34" s="224"/>
      <c r="L34" s="223">
        <v>0</v>
      </c>
      <c r="M34" s="224"/>
      <c r="N34" s="225">
        <f>SUM(F34:M34)</f>
        <v>0</v>
      </c>
      <c r="O34" s="226"/>
      <c r="P34" s="96"/>
      <c r="Q34" s="358"/>
      <c r="R34" s="359"/>
    </row>
    <row r="35" spans="2:18" ht="24.9" customHeight="1" x14ac:dyDescent="0.2">
      <c r="B35" s="181"/>
      <c r="C35" s="87" t="s">
        <v>41</v>
      </c>
      <c r="D35" s="237">
        <f>N35+Q35</f>
        <v>0</v>
      </c>
      <c r="E35" s="238"/>
      <c r="F35" s="185">
        <v>0</v>
      </c>
      <c r="G35" s="186"/>
      <c r="H35" s="185">
        <v>0</v>
      </c>
      <c r="I35" s="186"/>
      <c r="J35" s="185">
        <v>0</v>
      </c>
      <c r="K35" s="186"/>
      <c r="L35" s="185">
        <v>0</v>
      </c>
      <c r="M35" s="186"/>
      <c r="N35" s="225">
        <f>SUM(F35:M35)</f>
        <v>0</v>
      </c>
      <c r="O35" s="226"/>
      <c r="P35" s="96"/>
      <c r="Q35" s="358"/>
      <c r="R35" s="359"/>
    </row>
    <row r="36" spans="2:18" ht="24.9" customHeight="1" thickBot="1" x14ac:dyDescent="0.25">
      <c r="B36" s="181"/>
      <c r="C36" s="81" t="s">
        <v>17</v>
      </c>
      <c r="D36" s="239">
        <f t="shared" si="1"/>
        <v>0</v>
      </c>
      <c r="E36" s="240"/>
      <c r="F36" s="241">
        <v>0</v>
      </c>
      <c r="G36" s="242"/>
      <c r="H36" s="241">
        <v>0</v>
      </c>
      <c r="I36" s="242"/>
      <c r="J36" s="241">
        <v>0</v>
      </c>
      <c r="K36" s="242"/>
      <c r="L36" s="241">
        <v>0</v>
      </c>
      <c r="M36" s="242"/>
      <c r="N36" s="243">
        <f>SUM(F36:M36)</f>
        <v>0</v>
      </c>
      <c r="O36" s="244"/>
      <c r="P36" s="101"/>
      <c r="Q36" s="362"/>
      <c r="R36" s="363"/>
    </row>
    <row r="37" spans="2:18" ht="24.9" customHeight="1" thickBot="1" x14ac:dyDescent="0.25">
      <c r="B37" s="181"/>
      <c r="C37" s="80" t="s">
        <v>143</v>
      </c>
      <c r="D37" s="248">
        <f>N37+P37+Q37</f>
        <v>0</v>
      </c>
      <c r="E37" s="249"/>
      <c r="F37" s="248">
        <f>F33-F34+F35-F36</f>
        <v>0</v>
      </c>
      <c r="G37" s="249"/>
      <c r="H37" s="248">
        <f>H33-H34+H35-H36</f>
        <v>0</v>
      </c>
      <c r="I37" s="249"/>
      <c r="J37" s="248">
        <f>J33-J34+J35-J36</f>
        <v>0</v>
      </c>
      <c r="K37" s="249"/>
      <c r="L37" s="248">
        <f>L33-L34+L35-L36</f>
        <v>0</v>
      </c>
      <c r="M37" s="249"/>
      <c r="N37" s="248">
        <f>SUM(F37:M37)</f>
        <v>0</v>
      </c>
      <c r="O37" s="249"/>
      <c r="P37" s="97"/>
      <c r="Q37" s="364"/>
      <c r="R37" s="365"/>
    </row>
    <row r="38" spans="2:18" ht="24.9" customHeight="1" x14ac:dyDescent="0.2">
      <c r="B38" s="181"/>
      <c r="C38" s="77" t="s">
        <v>22</v>
      </c>
      <c r="D38" s="239">
        <f t="shared" si="1"/>
        <v>0</v>
      </c>
      <c r="E38" s="240"/>
      <c r="F38" s="219"/>
      <c r="G38" s="220"/>
      <c r="H38" s="219"/>
      <c r="I38" s="220"/>
      <c r="J38" s="219"/>
      <c r="K38" s="220"/>
      <c r="L38" s="219"/>
      <c r="M38" s="220"/>
      <c r="N38" s="203">
        <f>N33</f>
        <v>0</v>
      </c>
      <c r="O38" s="204"/>
      <c r="P38" s="101"/>
      <c r="Q38" s="366"/>
      <c r="R38" s="367"/>
    </row>
    <row r="39" spans="2:18" ht="24.9" customHeight="1" thickBot="1" x14ac:dyDescent="0.25">
      <c r="B39" s="181"/>
      <c r="C39" s="81" t="s">
        <v>18</v>
      </c>
      <c r="D39" s="239">
        <f>N39+P39+Q39</f>
        <v>0</v>
      </c>
      <c r="E39" s="240"/>
      <c r="F39" s="219"/>
      <c r="G39" s="220"/>
      <c r="H39" s="219"/>
      <c r="I39" s="220"/>
      <c r="J39" s="219"/>
      <c r="K39" s="220"/>
      <c r="L39" s="219"/>
      <c r="M39" s="220"/>
      <c r="N39" s="203">
        <v>0</v>
      </c>
      <c r="O39" s="204"/>
      <c r="P39" s="101"/>
      <c r="Q39" s="366"/>
      <c r="R39" s="367"/>
    </row>
    <row r="40" spans="2:18" ht="24.9" customHeight="1" thickBot="1" x14ac:dyDescent="0.25">
      <c r="B40" s="231"/>
      <c r="C40" s="80" t="s">
        <v>144</v>
      </c>
      <c r="D40" s="248">
        <f>N40+P40+Q40</f>
        <v>0</v>
      </c>
      <c r="E40" s="249"/>
      <c r="F40" s="213"/>
      <c r="G40" s="214"/>
      <c r="H40" s="215"/>
      <c r="I40" s="216"/>
      <c r="J40" s="215"/>
      <c r="K40" s="216"/>
      <c r="L40" s="215"/>
      <c r="M40" s="216"/>
      <c r="N40" s="248">
        <f>N38-N34+N35-N36-N39</f>
        <v>0</v>
      </c>
      <c r="O40" s="249"/>
      <c r="P40" s="97"/>
      <c r="Q40" s="364"/>
      <c r="R40" s="365"/>
    </row>
    <row r="41" spans="2:18" ht="15" customHeight="1" thickBot="1" x14ac:dyDescent="0.25">
      <c r="B41" s="76"/>
      <c r="C41" s="70"/>
      <c r="D41" s="89"/>
      <c r="E41" s="89"/>
      <c r="F41" s="89"/>
      <c r="G41" s="89"/>
      <c r="H41" s="89"/>
      <c r="I41" s="89"/>
      <c r="J41" s="89"/>
      <c r="K41" s="89"/>
      <c r="L41" s="89"/>
      <c r="M41" s="89"/>
      <c r="N41" s="89"/>
      <c r="O41" s="89"/>
      <c r="P41" s="90"/>
      <c r="Q41" s="90"/>
      <c r="R41" s="91"/>
    </row>
    <row r="42" spans="2:18" ht="24.9" customHeight="1" thickBot="1" x14ac:dyDescent="0.25">
      <c r="B42" s="278" t="s">
        <v>147</v>
      </c>
      <c r="C42" s="279"/>
      <c r="D42" s="195">
        <f>N42+P42+Q42</f>
        <v>0</v>
      </c>
      <c r="E42" s="196"/>
      <c r="F42" s="197">
        <f>F25-F26+F36</f>
        <v>0</v>
      </c>
      <c r="G42" s="198"/>
      <c r="H42" s="197">
        <f>H25-H26+H36</f>
        <v>0</v>
      </c>
      <c r="I42" s="198"/>
      <c r="J42" s="197">
        <f>J25-J26+J36</f>
        <v>0</v>
      </c>
      <c r="K42" s="198"/>
      <c r="L42" s="197">
        <f>L25-L26+L36</f>
        <v>0</v>
      </c>
      <c r="M42" s="198"/>
      <c r="N42" s="197">
        <f>SUM(F42:M42)</f>
        <v>0</v>
      </c>
      <c r="O42" s="198"/>
      <c r="P42" s="97"/>
      <c r="Q42" s="364"/>
      <c r="R42" s="365"/>
    </row>
    <row r="43" spans="2:18" ht="15" customHeight="1" thickBot="1" x14ac:dyDescent="0.25">
      <c r="B43" s="34"/>
      <c r="C43" s="31"/>
      <c r="D43" s="35"/>
      <c r="E43" s="35"/>
      <c r="F43" s="35"/>
      <c r="G43" s="35"/>
      <c r="H43" s="35"/>
      <c r="I43" s="35"/>
      <c r="J43" s="35"/>
      <c r="K43" s="35"/>
      <c r="L43" s="35"/>
      <c r="M43" s="35"/>
      <c r="N43" s="35"/>
      <c r="O43" s="35"/>
      <c r="P43" s="35"/>
      <c r="Q43" s="35"/>
      <c r="R43" s="36"/>
    </row>
    <row r="44" spans="2:18" ht="24.9" customHeight="1" x14ac:dyDescent="0.2">
      <c r="B44" s="371" t="s">
        <v>3</v>
      </c>
      <c r="C44" s="332"/>
      <c r="D44" s="374" t="s">
        <v>120</v>
      </c>
      <c r="E44" s="375"/>
      <c r="F44" s="375"/>
      <c r="G44" s="375"/>
      <c r="H44" s="375"/>
      <c r="I44" s="375"/>
      <c r="J44" s="375"/>
      <c r="K44" s="375"/>
      <c r="L44" s="375"/>
      <c r="M44" s="375"/>
      <c r="N44" s="376"/>
      <c r="O44" s="377"/>
      <c r="P44" s="386" t="s">
        <v>68</v>
      </c>
      <c r="Q44" s="387"/>
      <c r="R44" s="388"/>
    </row>
    <row r="45" spans="2:18" ht="24.9" customHeight="1" x14ac:dyDescent="0.2">
      <c r="B45" s="372"/>
      <c r="C45" s="290"/>
      <c r="D45" s="378"/>
      <c r="E45" s="379"/>
      <c r="F45" s="379"/>
      <c r="G45" s="379"/>
      <c r="H45" s="379"/>
      <c r="I45" s="379"/>
      <c r="J45" s="379"/>
      <c r="K45" s="379"/>
      <c r="L45" s="379"/>
      <c r="M45" s="379"/>
      <c r="N45" s="380"/>
      <c r="O45" s="381"/>
      <c r="P45" s="389"/>
      <c r="Q45" s="391"/>
      <c r="R45" s="392"/>
    </row>
    <row r="46" spans="2:18" ht="24.9" customHeight="1" thickBot="1" x14ac:dyDescent="0.25">
      <c r="B46" s="373"/>
      <c r="C46" s="334"/>
      <c r="D46" s="382"/>
      <c r="E46" s="383"/>
      <c r="F46" s="383"/>
      <c r="G46" s="383"/>
      <c r="H46" s="383"/>
      <c r="I46" s="383"/>
      <c r="J46" s="383"/>
      <c r="K46" s="383"/>
      <c r="L46" s="383"/>
      <c r="M46" s="383"/>
      <c r="N46" s="384"/>
      <c r="O46" s="385"/>
      <c r="P46" s="390"/>
      <c r="Q46" s="393"/>
      <c r="R46" s="394"/>
    </row>
    <row r="47" spans="2:18" ht="15" customHeight="1" x14ac:dyDescent="0.2">
      <c r="B47" s="368"/>
      <c r="C47" s="368"/>
      <c r="D47" s="369"/>
      <c r="E47" s="369"/>
      <c r="F47" s="369"/>
      <c r="G47" s="369"/>
      <c r="H47" s="369"/>
      <c r="I47" s="369"/>
      <c r="J47" s="369"/>
      <c r="K47" s="369"/>
      <c r="L47" s="369"/>
      <c r="M47" s="369"/>
      <c r="N47" s="369"/>
      <c r="O47" s="369"/>
      <c r="P47" s="369"/>
      <c r="Q47" s="368"/>
      <c r="R47" s="368"/>
    </row>
    <row r="48" spans="2:18" ht="35.25" customHeight="1" x14ac:dyDescent="0.2">
      <c r="B48" s="252" t="s">
        <v>138</v>
      </c>
      <c r="C48" s="252"/>
      <c r="D48" s="252"/>
      <c r="E48" s="252"/>
      <c r="F48" s="252"/>
      <c r="G48" s="252"/>
      <c r="H48" s="252"/>
      <c r="I48" s="252"/>
      <c r="J48" s="252"/>
      <c r="K48" s="252"/>
      <c r="L48" s="252"/>
      <c r="M48" s="252"/>
      <c r="N48" s="252"/>
      <c r="O48" s="252"/>
      <c r="P48" s="252"/>
      <c r="Q48" s="252"/>
      <c r="R48" s="252"/>
    </row>
    <row r="49" spans="2:18" ht="24.9" customHeight="1" x14ac:dyDescent="0.2">
      <c r="B49" s="370" t="str">
        <f>IF(OR(ABS(F27)&gt;MAX(N24/2,5000000),ABS(H27)&gt;MAX(N24/2,5000000),ABS(J27)&gt;MAX(N24/2,5000000),ABS(L27)&gt;MAX(N24/2,5000000)),"※【当年度】費目間流用について要確認（ＪＳＴが承認済み、または、制限額を超える流用を行わず返還もしくは繰越となる場合は不要）","")</f>
        <v/>
      </c>
      <c r="C49" s="370"/>
      <c r="D49" s="370"/>
      <c r="E49" s="370"/>
      <c r="F49" s="370"/>
      <c r="G49" s="370"/>
      <c r="H49" s="370"/>
      <c r="I49" s="370"/>
      <c r="J49" s="370" t="str">
        <f>IF(OR(ABS(F37)&gt;MAX(N33/2,5000000),ABS(H37)&gt;MAX(N33/2,5000000),ABS(J37)&gt;MAX(N33/2,5000000),ABS(L37)&gt;MAX(N33/2,5000000)),"※【前年度】費目間流用について要確認（ＪＳＴが承認済み、または、制限額を超える流用を行わず返還となる場合は不要）","")</f>
        <v/>
      </c>
      <c r="K49" s="370"/>
      <c r="L49" s="370"/>
      <c r="M49" s="370"/>
      <c r="N49" s="370"/>
      <c r="O49" s="370"/>
      <c r="P49" s="370"/>
      <c r="Q49" s="253" t="s">
        <v>140</v>
      </c>
      <c r="R49" s="253"/>
    </row>
    <row r="50" spans="2:18" ht="24.9" customHeight="1" x14ac:dyDescent="0.2">
      <c r="B50" s="37"/>
      <c r="C50" s="37"/>
      <c r="D50" s="37"/>
      <c r="E50" s="37"/>
      <c r="F50" s="37"/>
      <c r="G50" s="37"/>
      <c r="H50" s="37"/>
      <c r="I50" s="37"/>
      <c r="J50" s="37"/>
      <c r="K50" s="37"/>
      <c r="L50" s="37"/>
      <c r="M50" s="37"/>
      <c r="N50" s="37"/>
      <c r="O50" s="37"/>
      <c r="P50" s="37"/>
      <c r="Q50" s="37"/>
      <c r="R50" s="37"/>
    </row>
    <row r="52" spans="2:18" x14ac:dyDescent="0.2">
      <c r="C52" s="38"/>
      <c r="D52" s="39"/>
      <c r="E52" s="39"/>
      <c r="F52" s="39"/>
      <c r="G52" s="39"/>
      <c r="H52" s="39"/>
      <c r="I52" s="39"/>
      <c r="J52" s="39"/>
      <c r="K52" s="39"/>
    </row>
  </sheetData>
  <sheetProtection algorithmName="SHA-512" hashValue="ytpYq2lDOrZSNEa71SgduTmlylXhbaBZEzPuUDI9I0T7eosRIjESvyo3SRh0WupeUU5ZmP5NU1Pp0YXwidCaDA==" saltValue="X+GMGbIRLwrfxW1n5bou0w==" spinCount="100000" sheet="1" formatCells="0" formatColumns="0" formatRows="0" autoFilter="0"/>
  <mergeCells count="17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P22:P23"/>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Q8"/>
  </mergeCells>
  <phoneticPr fontId="1"/>
  <conditionalFormatting sqref="P25">
    <cfRule type="containsText" dxfId="0" priority="1" operator="containsText" text=".">
      <formula>NOT(ISERROR(SEARCH(".",P25)))</formula>
    </cfRule>
  </conditionalFormatting>
  <dataValidations count="5">
    <dataValidation imeMode="off" allowBlank="1" showInputMessage="1" errorTitle="入力規則" error="半角数字で入力してください。_x000a_" sqref="J43 H43 H28:J30 L43:R43 N33:O36 L41:R41 L28:M30 H38:H39 J38:J39 L38:L39 R27 Q33:Q40 N24:O26 J41 H41 Q24:Q31 R37 Q42:R42" xr:uid="{DCCB049C-E7FF-4856-9DD3-89D8DF23F7E4}"/>
    <dataValidation type="custom" allowBlank="1" showInputMessage="1" showErrorMessage="1" errorTitle="入力規則" error="小数点が含まれています。" sqref="F33:M36 F24:M26 N28:O30 N38:O39" xr:uid="{A439AB0C-E517-4D52-8B1B-90B2E8DC9A03}">
      <formula1>MOD(F24,1)=0</formula1>
    </dataValidation>
    <dataValidation type="custom" imeMode="off" allowBlank="1" showInputMessage="1" showErrorMessage="1" errorTitle="入力規則" error="小数点が含まれています。_x000a_" sqref="P24 P33 P28:P30 P38:P39" xr:uid="{B8993A35-4518-477B-9C13-FB2C5216EC17}">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143B38BA-D48A-4A3D-AD0E-3821B810A69C}">
      <formula1>AND(MOD(P36,1)=0,P34+P36&lt;=MIN(P33,ROUNDDOWN((N34-N35+N36)*0.3,0)))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5A4F04BF-1916-41EB-83E9-009AB153BFF9}">
      <formula1>AND(MOD(P25,1)=0,P25&lt;=MIN(P24,ROUNDDOWN((N25-N26)*0.3,0)))</formula1>
    </dataValidation>
  </dataValidations>
  <printOptions horizontalCentered="1"/>
  <pageMargins left="0.39370078740157483" right="0.39370078740157483" top="0.55118110236220474" bottom="0.19685039370078741" header="0.27559055118110237" footer="0.31496062992125984"/>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C15D7-837F-4353-8D40-16159C8DCD11}">
  <sheetPr>
    <pageSetUpPr fitToPage="1"/>
  </sheetPr>
  <dimension ref="A1:F33"/>
  <sheetViews>
    <sheetView view="pageBreakPreview" zoomScale="80" zoomScaleNormal="100" zoomScaleSheetLayoutView="80" workbookViewId="0">
      <selection activeCell="D2" sqref="D2"/>
    </sheetView>
  </sheetViews>
  <sheetFormatPr defaultColWidth="9" defaultRowHeight="30" customHeight="1" x14ac:dyDescent="0.2"/>
  <cols>
    <col min="1" max="1" width="6" style="49" customWidth="1"/>
    <col min="2" max="2" width="21.21875" style="13" customWidth="1"/>
    <col min="3" max="3" width="19.77734375" style="13" customWidth="1"/>
    <col min="4" max="4" width="102.109375" style="13" customWidth="1"/>
    <col min="5" max="6" width="0" style="13" hidden="1" customWidth="1"/>
    <col min="7" max="16384" width="9" style="13"/>
  </cols>
  <sheetData>
    <row r="1" spans="1:6" ht="50.1" customHeight="1" x14ac:dyDescent="0.2">
      <c r="A1" s="40" t="s">
        <v>80</v>
      </c>
      <c r="B1" s="40" t="s">
        <v>54</v>
      </c>
      <c r="C1" s="40" t="s">
        <v>55</v>
      </c>
      <c r="D1" s="40" t="s">
        <v>56</v>
      </c>
      <c r="E1" s="13" t="s">
        <v>61</v>
      </c>
    </row>
    <row r="2" spans="1:6" ht="56.4" customHeight="1" x14ac:dyDescent="0.2">
      <c r="A2" s="11" t="s">
        <v>81</v>
      </c>
      <c r="B2" s="12" t="s">
        <v>51</v>
      </c>
      <c r="C2" s="12"/>
      <c r="D2" s="44" t="s">
        <v>57</v>
      </c>
      <c r="E2" s="13" t="s">
        <v>62</v>
      </c>
    </row>
    <row r="3" spans="1:6" ht="40.200000000000003" customHeight="1" x14ac:dyDescent="0.2">
      <c r="A3" s="11" t="s">
        <v>82</v>
      </c>
      <c r="B3" s="12" t="s">
        <v>116</v>
      </c>
      <c r="C3" s="12"/>
      <c r="D3" s="44" t="s">
        <v>126</v>
      </c>
    </row>
    <row r="4" spans="1:6" ht="40.200000000000003" customHeight="1" x14ac:dyDescent="0.2">
      <c r="A4" s="11" t="s">
        <v>83</v>
      </c>
      <c r="B4" s="12" t="s">
        <v>48</v>
      </c>
      <c r="C4" s="12"/>
      <c r="D4" s="44" t="s">
        <v>111</v>
      </c>
      <c r="E4" s="13" t="s">
        <v>62</v>
      </c>
    </row>
    <row r="5" spans="1:6" ht="40.200000000000003" customHeight="1" x14ac:dyDescent="0.2">
      <c r="A5" s="11" t="s">
        <v>84</v>
      </c>
      <c r="B5" s="12" t="s">
        <v>53</v>
      </c>
      <c r="C5" s="12"/>
      <c r="D5" s="44" t="s">
        <v>69</v>
      </c>
      <c r="E5" s="13" t="s">
        <v>62</v>
      </c>
    </row>
    <row r="6" spans="1:6" ht="40.200000000000003" customHeight="1" x14ac:dyDescent="0.2">
      <c r="A6" s="11" t="s">
        <v>85</v>
      </c>
      <c r="B6" s="12" t="s">
        <v>43</v>
      </c>
      <c r="C6" s="12"/>
      <c r="D6" s="44" t="s">
        <v>148</v>
      </c>
      <c r="E6" s="13" t="s">
        <v>62</v>
      </c>
    </row>
    <row r="7" spans="1:6" ht="40.200000000000003" customHeight="1" x14ac:dyDescent="0.2">
      <c r="A7" s="11" t="s">
        <v>86</v>
      </c>
      <c r="B7" s="12" t="s">
        <v>44</v>
      </c>
      <c r="C7" s="12"/>
      <c r="D7" s="44" t="s">
        <v>107</v>
      </c>
      <c r="E7" s="13" t="s">
        <v>62</v>
      </c>
    </row>
    <row r="8" spans="1:6" ht="40.200000000000003" customHeight="1" x14ac:dyDescent="0.2">
      <c r="A8" s="11" t="s">
        <v>87</v>
      </c>
      <c r="B8" s="12" t="s">
        <v>45</v>
      </c>
      <c r="C8" s="12"/>
      <c r="D8" s="44" t="s">
        <v>149</v>
      </c>
      <c r="E8" s="13" t="s">
        <v>62</v>
      </c>
    </row>
    <row r="9" spans="1:6" ht="40.200000000000003" customHeight="1" x14ac:dyDescent="0.2">
      <c r="A9" s="11" t="s">
        <v>88</v>
      </c>
      <c r="B9" s="12" t="s">
        <v>46</v>
      </c>
      <c r="C9" s="12" t="s">
        <v>19</v>
      </c>
      <c r="D9" s="44" t="s">
        <v>58</v>
      </c>
      <c r="E9" s="13" t="s">
        <v>62</v>
      </c>
    </row>
    <row r="10" spans="1:6" ht="82.95" customHeight="1" x14ac:dyDescent="0.2">
      <c r="A10" s="11" t="s">
        <v>89</v>
      </c>
      <c r="B10" s="12" t="s">
        <v>46</v>
      </c>
      <c r="C10" s="12" t="s">
        <v>23</v>
      </c>
      <c r="D10" s="44" t="s">
        <v>70</v>
      </c>
      <c r="E10" s="13" t="s">
        <v>62</v>
      </c>
    </row>
    <row r="11" spans="1:6" ht="40.200000000000003" customHeight="1" x14ac:dyDescent="0.2">
      <c r="A11" s="11" t="s">
        <v>90</v>
      </c>
      <c r="B11" s="12" t="s">
        <v>46</v>
      </c>
      <c r="C11" s="12" t="s">
        <v>42</v>
      </c>
      <c r="D11" s="44" t="s">
        <v>52</v>
      </c>
      <c r="E11" s="13" t="s">
        <v>62</v>
      </c>
    </row>
    <row r="12" spans="1:6" ht="50.1" customHeight="1" x14ac:dyDescent="0.2">
      <c r="A12" s="11" t="s">
        <v>91</v>
      </c>
      <c r="B12" s="12" t="s">
        <v>46</v>
      </c>
      <c r="C12" s="12" t="s">
        <v>71</v>
      </c>
      <c r="D12" s="44" t="s">
        <v>67</v>
      </c>
      <c r="E12" s="13" t="s">
        <v>62</v>
      </c>
    </row>
    <row r="13" spans="1:6" ht="50.1" customHeight="1" x14ac:dyDescent="0.2">
      <c r="A13" s="11" t="s">
        <v>92</v>
      </c>
      <c r="B13" s="12" t="s">
        <v>46</v>
      </c>
      <c r="C13" s="12" t="s">
        <v>24</v>
      </c>
      <c r="D13" s="44" t="s">
        <v>59</v>
      </c>
      <c r="E13" s="13" t="s">
        <v>62</v>
      </c>
    </row>
    <row r="14" spans="1:6" ht="61.5" customHeight="1" x14ac:dyDescent="0.2">
      <c r="A14" s="11" t="s">
        <v>93</v>
      </c>
      <c r="B14" s="12" t="s">
        <v>46</v>
      </c>
      <c r="C14" s="12" t="s">
        <v>4</v>
      </c>
      <c r="D14" s="44" t="s">
        <v>105</v>
      </c>
      <c r="E14" s="13" t="s">
        <v>62</v>
      </c>
    </row>
    <row r="15" spans="1:6" ht="103.8" customHeight="1" x14ac:dyDescent="0.2">
      <c r="A15" s="11" t="s">
        <v>94</v>
      </c>
      <c r="B15" s="12" t="s">
        <v>46</v>
      </c>
      <c r="C15" s="12" t="s">
        <v>76</v>
      </c>
      <c r="D15" s="44" t="s">
        <v>150</v>
      </c>
      <c r="E15" s="13" t="s">
        <v>63</v>
      </c>
    </row>
    <row r="16" spans="1:6" ht="46.8" customHeight="1" x14ac:dyDescent="0.2">
      <c r="A16" s="11" t="s">
        <v>95</v>
      </c>
      <c r="B16" s="12" t="s">
        <v>46</v>
      </c>
      <c r="C16" s="12" t="s">
        <v>73</v>
      </c>
      <c r="D16" s="44" t="s">
        <v>151</v>
      </c>
      <c r="E16" s="13" t="s">
        <v>63</v>
      </c>
      <c r="F16" s="13" t="s">
        <v>64</v>
      </c>
    </row>
    <row r="17" spans="1:6" ht="40.200000000000003" customHeight="1" x14ac:dyDescent="0.2">
      <c r="A17" s="11" t="s">
        <v>96</v>
      </c>
      <c r="B17" s="12" t="s">
        <v>47</v>
      </c>
      <c r="C17" s="12" t="s">
        <v>20</v>
      </c>
      <c r="D17" s="44" t="s">
        <v>152</v>
      </c>
      <c r="E17" s="13" t="s">
        <v>63</v>
      </c>
    </row>
    <row r="18" spans="1:6" ht="40.200000000000003" customHeight="1" x14ac:dyDescent="0.2">
      <c r="A18" s="11" t="s">
        <v>97</v>
      </c>
      <c r="B18" s="12" t="s">
        <v>47</v>
      </c>
      <c r="C18" s="12" t="s">
        <v>12</v>
      </c>
      <c r="D18" s="44" t="s">
        <v>153</v>
      </c>
      <c r="E18" s="13" t="s">
        <v>63</v>
      </c>
    </row>
    <row r="19" spans="1:6" ht="40.200000000000003" customHeight="1" x14ac:dyDescent="0.2">
      <c r="A19" s="11" t="s">
        <v>98</v>
      </c>
      <c r="B19" s="12" t="s">
        <v>47</v>
      </c>
      <c r="C19" s="12" t="s">
        <v>41</v>
      </c>
      <c r="D19" s="44" t="s">
        <v>154</v>
      </c>
      <c r="E19" s="13" t="s">
        <v>63</v>
      </c>
    </row>
    <row r="20" spans="1:6" ht="50.1" customHeight="1" x14ac:dyDescent="0.2">
      <c r="A20" s="11" t="s">
        <v>99</v>
      </c>
      <c r="B20" s="12" t="s">
        <v>47</v>
      </c>
      <c r="C20" s="12" t="s">
        <v>17</v>
      </c>
      <c r="D20" s="44" t="s">
        <v>106</v>
      </c>
      <c r="E20" s="13" t="s">
        <v>63</v>
      </c>
    </row>
    <row r="21" spans="1:6" ht="50.1" customHeight="1" x14ac:dyDescent="0.2">
      <c r="A21" s="11" t="s">
        <v>100</v>
      </c>
      <c r="B21" s="12" t="s">
        <v>47</v>
      </c>
      <c r="C21" s="12" t="s">
        <v>74</v>
      </c>
      <c r="D21" s="44" t="s">
        <v>66</v>
      </c>
      <c r="E21" s="13" t="s">
        <v>63</v>
      </c>
    </row>
    <row r="22" spans="1:6" ht="50.1" customHeight="1" x14ac:dyDescent="0.2">
      <c r="A22" s="11" t="s">
        <v>101</v>
      </c>
      <c r="B22" s="12" t="s">
        <v>47</v>
      </c>
      <c r="C22" s="12" t="s">
        <v>49</v>
      </c>
      <c r="D22" s="44" t="s">
        <v>60</v>
      </c>
      <c r="E22" s="13" t="s">
        <v>63</v>
      </c>
    </row>
    <row r="23" spans="1:6" ht="40.200000000000003" customHeight="1" x14ac:dyDescent="0.2">
      <c r="A23" s="11" t="s">
        <v>102</v>
      </c>
      <c r="B23" s="12" t="s">
        <v>47</v>
      </c>
      <c r="C23" s="12" t="s">
        <v>18</v>
      </c>
      <c r="D23" s="44" t="s">
        <v>50</v>
      </c>
      <c r="E23" s="13" t="s">
        <v>63</v>
      </c>
    </row>
    <row r="24" spans="1:6" ht="50.1" customHeight="1" x14ac:dyDescent="0.2">
      <c r="A24" s="11" t="s">
        <v>103</v>
      </c>
      <c r="B24" s="12" t="s">
        <v>47</v>
      </c>
      <c r="C24" s="12" t="s">
        <v>75</v>
      </c>
      <c r="D24" s="44" t="s">
        <v>155</v>
      </c>
      <c r="E24" s="13" t="s">
        <v>63</v>
      </c>
    </row>
    <row r="25" spans="1:6" ht="50.1" customHeight="1" x14ac:dyDescent="0.2">
      <c r="A25" s="41" t="s">
        <v>104</v>
      </c>
      <c r="B25" s="12" t="s">
        <v>127</v>
      </c>
      <c r="C25" s="12"/>
      <c r="D25" s="44" t="s">
        <v>129</v>
      </c>
      <c r="E25" s="13" t="s">
        <v>63</v>
      </c>
      <c r="F25" s="13" t="s">
        <v>65</v>
      </c>
    </row>
    <row r="26" spans="1:6" s="45" customFormat="1" ht="50.1" customHeight="1" x14ac:dyDescent="0.2">
      <c r="A26" s="41" t="s">
        <v>108</v>
      </c>
      <c r="B26" s="44" t="s">
        <v>114</v>
      </c>
      <c r="C26" s="44"/>
      <c r="D26" s="44" t="s">
        <v>115</v>
      </c>
    </row>
    <row r="27" spans="1:6" s="43" customFormat="1" ht="40.200000000000003" customHeight="1" x14ac:dyDescent="0.2">
      <c r="A27" s="11" t="s">
        <v>113</v>
      </c>
      <c r="B27" s="42" t="s">
        <v>3</v>
      </c>
      <c r="C27" s="42"/>
      <c r="D27" s="46" t="s">
        <v>77</v>
      </c>
      <c r="E27" s="43" t="s">
        <v>63</v>
      </c>
      <c r="F27" s="43" t="s">
        <v>65</v>
      </c>
    </row>
    <row r="28" spans="1:6" s="43" customFormat="1" ht="40.200000000000003" customHeight="1" x14ac:dyDescent="0.2">
      <c r="A28" s="41" t="s">
        <v>117</v>
      </c>
      <c r="B28" s="46" t="s">
        <v>109</v>
      </c>
      <c r="C28" s="46"/>
      <c r="D28" s="46" t="s">
        <v>110</v>
      </c>
    </row>
    <row r="29" spans="1:6" s="43" customFormat="1" ht="40.200000000000003" customHeight="1" x14ac:dyDescent="0.2">
      <c r="A29" s="41" t="s">
        <v>121</v>
      </c>
      <c r="B29" s="46" t="s">
        <v>124</v>
      </c>
      <c r="C29" s="46"/>
      <c r="D29" s="44" t="s">
        <v>131</v>
      </c>
    </row>
    <row r="30" spans="1:6" s="43" customFormat="1" ht="16.2" customHeight="1" x14ac:dyDescent="0.2">
      <c r="A30" s="47"/>
      <c r="B30" s="48"/>
      <c r="C30" s="48"/>
      <c r="D30" s="48"/>
    </row>
    <row r="31" spans="1:6" s="43" customFormat="1" ht="50.1" customHeight="1" x14ac:dyDescent="0.2">
      <c r="A31" s="41" t="s">
        <v>122</v>
      </c>
      <c r="B31" s="12" t="s">
        <v>125</v>
      </c>
      <c r="C31" s="46"/>
      <c r="D31" s="44" t="s">
        <v>128</v>
      </c>
    </row>
    <row r="32" spans="1:6" s="43" customFormat="1" ht="40.200000000000003" customHeight="1" x14ac:dyDescent="0.2">
      <c r="A32" s="41" t="s">
        <v>123</v>
      </c>
      <c r="B32" s="46" t="s">
        <v>3</v>
      </c>
      <c r="C32" s="46"/>
      <c r="D32" s="46" t="s">
        <v>130</v>
      </c>
    </row>
    <row r="33" spans="4:4" ht="30" customHeight="1" x14ac:dyDescent="0.2">
      <c r="D33" s="102" t="s">
        <v>140</v>
      </c>
    </row>
  </sheetData>
  <sheetProtection algorithmName="SHA-512" hashValue="zb5EZMCh+7VJiMXoVLEQMpxs8t3M98jHz78IQsdgl/hkEV7zIHvTyMLyM5doex3c6SOHr+eTND5Wgg6Blss95g==" saltValue="TaDFXvSfJbR2PpI3rvmJ3w==" spinCount="100000" sheet="1" objects="1" scenarios="1"/>
  <phoneticPr fontId="1"/>
  <pageMargins left="0.70866141732283472" right="0.70866141732283472" top="0.35433070866141736"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記入シート(1枚目)</vt:lpstr>
      <vt:lpstr>記入シート(2枚目)</vt:lpstr>
      <vt:lpstr>入力欄説明</vt:lpstr>
      <vt:lpstr>'記入シート(1枚目)'!Print_Area</vt:lpstr>
      <vt:lpstr>'記入シート(2枚目)'!Print_Area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2024-03-12T12:52:33Z</dcterms:created>
  <dcterms:modified xsi:type="dcterms:W3CDTF">2025-04-22T01:26:28Z</dcterms:modified>
</cp:coreProperties>
</file>