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01_{23E77259-1D67-4A0C-9501-FC2339063052}" xr6:coauthVersionLast="47" xr6:coauthVersionMax="47" xr10:uidLastSave="{00000000-0000-0000-0000-000000000000}"/>
  <bookViews>
    <workbookView xWindow="30555" yWindow="1050" windowWidth="21600" windowHeight="14385" xr2:uid="{00000000-000D-0000-FFFF-FFFF00000000}"/>
  </bookViews>
  <sheets>
    <sheet name="作業日誌" sheetId="6" r:id="rId1"/>
  </sheets>
  <definedNames>
    <definedName name="_xlnm.Print_Area" localSheetId="0">作業日誌!$A$1:$M$53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6" l="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5" i="6" s="1"/>
  <c r="A44" i="6" l="1"/>
  <c r="A43" i="6"/>
  <c r="K46" i="6"/>
  <c r="L46" i="6"/>
  <c r="J42" i="6" l="1"/>
  <c r="M42" i="6" s="1"/>
  <c r="J41" i="6"/>
  <c r="M41" i="6" s="1"/>
  <c r="J35" i="6"/>
  <c r="M35" i="6" s="1"/>
  <c r="J34" i="6"/>
  <c r="M34" i="6" s="1"/>
  <c r="J28" i="6"/>
  <c r="M28" i="6" s="1"/>
  <c r="J27" i="6"/>
  <c r="M27" i="6" s="1"/>
  <c r="J21" i="6"/>
  <c r="M21" i="6" s="1"/>
  <c r="J20" i="6"/>
  <c r="M20" i="6" s="1"/>
  <c r="J17" i="6"/>
  <c r="M17" i="6" s="1"/>
  <c r="J31" i="6" l="1"/>
  <c r="M31" i="6" s="1"/>
  <c r="J24" i="6"/>
  <c r="M24" i="6" s="1"/>
  <c r="J38" i="6"/>
  <c r="M38" i="6" s="1"/>
  <c r="J40" i="6"/>
  <c r="M40" i="6" s="1"/>
  <c r="J39" i="6"/>
  <c r="M39" i="6" s="1"/>
  <c r="J33" i="6"/>
  <c r="M33" i="6" s="1"/>
  <c r="J32" i="6"/>
  <c r="M32" i="6" s="1"/>
  <c r="J26" i="6"/>
  <c r="M26" i="6" s="1"/>
  <c r="J25" i="6"/>
  <c r="M25" i="6" s="1"/>
  <c r="J19" i="6"/>
  <c r="M19" i="6" s="1"/>
  <c r="J18" i="6"/>
  <c r="M18" i="6" s="1"/>
  <c r="J15" i="6"/>
  <c r="M15" i="6" s="1"/>
  <c r="J45" i="6"/>
  <c r="M45" i="6" s="1"/>
  <c r="J44" i="6"/>
  <c r="M44" i="6" s="1"/>
  <c r="J43" i="6"/>
  <c r="M43" i="6" s="1"/>
  <c r="J37" i="6"/>
  <c r="M37" i="6" s="1"/>
  <c r="J36" i="6"/>
  <c r="M36" i="6" s="1"/>
  <c r="J30" i="6"/>
  <c r="M30" i="6" s="1"/>
  <c r="J29" i="6"/>
  <c r="M29" i="6" s="1"/>
  <c r="J23" i="6"/>
  <c r="M23" i="6" s="1"/>
  <c r="J22" i="6"/>
  <c r="M22" i="6" s="1"/>
  <c r="J16" i="6"/>
  <c r="M16" i="6" s="1"/>
  <c r="B16" i="6"/>
  <c r="B15" i="6"/>
  <c r="J46" i="6" l="1"/>
  <c r="B18" i="6"/>
  <c r="B17" i="6"/>
  <c r="B19" i="6"/>
  <c r="B20" i="6" l="1"/>
  <c r="B21" i="6" l="1"/>
  <c r="B22" i="6" l="1"/>
  <c r="B23" i="6" l="1"/>
  <c r="B24" i="6" l="1"/>
  <c r="B25" i="6" l="1"/>
  <c r="B26" i="6" l="1"/>
  <c r="B27" i="6" l="1"/>
  <c r="B28" i="6" l="1"/>
  <c r="B29" i="6" l="1"/>
  <c r="B30" i="6" l="1"/>
  <c r="B31" i="6" l="1"/>
  <c r="B32" i="6" l="1"/>
  <c r="B33" i="6" l="1"/>
  <c r="B34" i="6" l="1"/>
  <c r="B35" i="6" l="1"/>
  <c r="B36" i="6" l="1"/>
  <c r="B37" i="6" l="1"/>
  <c r="B38" i="6" l="1"/>
  <c r="B39" i="6" l="1"/>
  <c r="B40" i="6" l="1"/>
  <c r="B41" i="6" l="1"/>
  <c r="B42" i="6" l="1"/>
  <c r="B43" i="6" l="1"/>
  <c r="B44" i="6" l="1"/>
  <c r="B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98825D4-E62D-4A55-ABCA-901A63EA0266}">
      <text>
        <r>
          <rPr>
            <sz val="10"/>
            <color indexed="10"/>
            <rFont val="ＭＳ Ｐゴシック"/>
            <family val="3"/>
            <charset val="128"/>
          </rPr>
          <t xml:space="preserve"> 
   契約番号、研究タイプ、研究領域及び研究題目は、委託研究契約書に
   記載されていますので、そちらを参照の上記入してください。
   なお、一部契約では研究題目及び研究領域の記載のないものがありますが、
   その場合には、「その他」とご記入ください。
   「契約番号」は、直近のものを記入してください。
 </t>
        </r>
      </text>
    </comment>
    <comment ref="L13" authorId="0" shapeId="0" xr:uid="{E846E588-9406-4CB5-BE1E-E9917C03BC24}">
      <text>
        <r>
          <rPr>
            <sz val="10"/>
            <color indexed="10"/>
            <rFont val="ＭＳ Ｐゴシック"/>
            <family val="3"/>
            <charset val="128"/>
          </rPr>
          <t xml:space="preserve">  
  時間は、時間と分の間に：を入れ
  半角数字で入力してください。
   (例： 8時間30分⇒08</t>
        </r>
        <r>
          <rPr>
            <b/>
            <sz val="10"/>
            <color indexed="10"/>
            <rFont val="ＭＳ Ｐゴシック"/>
            <family val="3"/>
            <charset val="128"/>
          </rPr>
          <t>:</t>
        </r>
        <r>
          <rPr>
            <sz val="10"/>
            <color indexed="10"/>
            <rFont val="ＭＳ Ｐゴシック"/>
            <family val="3"/>
            <charset val="128"/>
          </rPr>
          <t xml:space="preserve">30)
   なお、本委託研究に専従の場合は、
   全従事時間の記入は不要です。
</t>
        </r>
      </text>
    </comment>
    <comment ref="J46" authorId="0" shapeId="0" xr:uid="{DC6A2DE5-0662-42B1-9037-5745BD8A13A9}">
      <text>
        <r>
          <rPr>
            <sz val="9"/>
            <color indexed="81"/>
            <rFont val="ＭＳ Ｐゴシック"/>
            <family val="3"/>
            <charset val="128"/>
          </rPr>
          <t xml:space="preserve">  
 </t>
        </r>
        <r>
          <rPr>
            <sz val="9"/>
            <color indexed="10"/>
            <rFont val="ＭＳ Ｐゴシック"/>
            <family val="3"/>
            <charset val="128"/>
          </rPr>
          <t xml:space="preserve"> 合計時間は、小数点以下の時間について、
  60進法ではなく10進法で表示されます。
  （例：30分→0.50)</t>
        </r>
      </text>
    </comment>
  </commentList>
</comments>
</file>

<file path=xl/sharedStrings.xml><?xml version="1.0" encoding="utf-8"?>
<sst xmlns="http://schemas.openxmlformats.org/spreadsheetml/2006/main" count="31" uniqueCount="31">
  <si>
    <t>曜日</t>
  </si>
  <si>
    <t>合計</t>
    <rPh sb="0" eb="2">
      <t>ゴウケイ</t>
    </rPh>
    <phoneticPr fontId="2"/>
  </si>
  <si>
    <t>業務管理者所属部署名：</t>
    <rPh sb="0" eb="2">
      <t>ギョウム</t>
    </rPh>
    <rPh sb="2" eb="5">
      <t>カンリシャ</t>
    </rPh>
    <rPh sb="5" eb="7">
      <t>ショゾク</t>
    </rPh>
    <rPh sb="7" eb="9">
      <t>ブショ</t>
    </rPh>
    <rPh sb="9" eb="10">
      <t>メイ</t>
    </rPh>
    <phoneticPr fontId="2"/>
  </si>
  <si>
    <t>開始時刻</t>
    <rPh sb="0" eb="2">
      <t>カイシ</t>
    </rPh>
    <rPh sb="2" eb="4">
      <t>ジコク</t>
    </rPh>
    <phoneticPr fontId="1"/>
  </si>
  <si>
    <t>終了時刻</t>
    <rPh sb="0" eb="2">
      <t>シュウリョウ</t>
    </rPh>
    <rPh sb="2" eb="4">
      <t>ジコク</t>
    </rPh>
    <phoneticPr fontId="1"/>
  </si>
  <si>
    <t>作業者所属部署名：</t>
    <rPh sb="0" eb="3">
      <t>サギョウシャ</t>
    </rPh>
    <rPh sb="3" eb="4">
      <t>ショ</t>
    </rPh>
    <rPh sb="4" eb="5">
      <t>ゾク</t>
    </rPh>
    <rPh sb="5" eb="7">
      <t>ブショ</t>
    </rPh>
    <rPh sb="7" eb="8">
      <t>メイ</t>
    </rPh>
    <phoneticPr fontId="2"/>
  </si>
  <si>
    <t>業務管理者名　　　　：</t>
    <rPh sb="0" eb="2">
      <t>ギョウム</t>
    </rPh>
    <rPh sb="2" eb="5">
      <t>カンリシャ</t>
    </rPh>
    <rPh sb="5" eb="6">
      <t>メイ</t>
    </rPh>
    <phoneticPr fontId="2"/>
  </si>
  <si>
    <t>年</t>
    <rPh sb="0" eb="1">
      <t>ネン</t>
    </rPh>
    <phoneticPr fontId="2"/>
  </si>
  <si>
    <t>全従事時間（他業務含む）</t>
    <rPh sb="0" eb="1">
      <t>ゼン</t>
    </rPh>
    <rPh sb="1" eb="3">
      <t>ジュウジ</t>
    </rPh>
    <rPh sb="3" eb="5">
      <t>ジカン</t>
    </rPh>
    <rPh sb="6" eb="7">
      <t>タ</t>
    </rPh>
    <rPh sb="7" eb="9">
      <t>ギョウム</t>
    </rPh>
    <rPh sb="9" eb="10">
      <t>フク</t>
    </rPh>
    <phoneticPr fontId="2"/>
  </si>
  <si>
    <t>委託研究従事時間
(a)-(b)</t>
    <rPh sb="0" eb="2">
      <t>イタク</t>
    </rPh>
    <rPh sb="2" eb="4">
      <t>ケンキュウ</t>
    </rPh>
    <rPh sb="4" eb="6">
      <t>ジュウジ</t>
    </rPh>
    <rPh sb="6" eb="8">
      <t>ジカン</t>
    </rPh>
    <phoneticPr fontId="2"/>
  </si>
  <si>
    <t>委託研究従事時間帯【24時間制】(a)</t>
    <rPh sb="0" eb="2">
      <t>イタク</t>
    </rPh>
    <rPh sb="2" eb="4">
      <t>ケンキュウ</t>
    </rPh>
    <rPh sb="8" eb="9">
      <t>タイ</t>
    </rPh>
    <phoneticPr fontId="2"/>
  </si>
  <si>
    <t>左記のうち除外時間数(b)</t>
    <rPh sb="0" eb="2">
      <t>サキ</t>
    </rPh>
    <phoneticPr fontId="2"/>
  </si>
  <si>
    <t>注1）従事内容は具体的に記入してください。従事内容が未記入のものは認められません。　 　</t>
    <rPh sb="0" eb="1">
      <t>チュウ</t>
    </rPh>
    <rPh sb="33" eb="34">
      <t>ミト</t>
    </rPh>
    <phoneticPr fontId="2"/>
  </si>
  <si>
    <t>　　 また、連日同業務であっても「〃」や「同上」のような記入は認められません。</t>
  </si>
  <si>
    <t>作業内容</t>
    <phoneticPr fontId="2"/>
  </si>
  <si>
    <t>　　 当該委託研究に専従の場合は当欄の記入不要です。</t>
    <rPh sb="3" eb="5">
      <t>トウガイ</t>
    </rPh>
    <rPh sb="5" eb="7">
      <t>イタク</t>
    </rPh>
    <rPh sb="7" eb="9">
      <t>ケンキュウ</t>
    </rPh>
    <rPh sb="10" eb="12">
      <t>センジュウ</t>
    </rPh>
    <rPh sb="13" eb="15">
      <t>バアイ</t>
    </rPh>
    <rPh sb="16" eb="17">
      <t>トウ</t>
    </rPh>
    <rPh sb="17" eb="18">
      <t>ラン</t>
    </rPh>
    <rPh sb="19" eb="21">
      <t>キニュウ</t>
    </rPh>
    <rPh sb="21" eb="23">
      <t>フヨウ</t>
    </rPh>
    <phoneticPr fontId="2"/>
  </si>
  <si>
    <t>作業者名  　  ：</t>
    <rPh sb="0" eb="3">
      <t>サギョウシャ</t>
    </rPh>
    <rPh sb="3" eb="4">
      <t>メイ</t>
    </rPh>
    <phoneticPr fontId="2"/>
  </si>
  <si>
    <t>作　　業　　日　　誌</t>
    <phoneticPr fontId="2"/>
  </si>
  <si>
    <t>研究機関名</t>
    <rPh sb="0" eb="2">
      <t>ケンキュウ</t>
    </rPh>
    <rPh sb="2" eb="4">
      <t>キカン</t>
    </rPh>
    <rPh sb="4" eb="5">
      <t>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</si>
  <si>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</si>
  <si>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</si>
  <si>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</si>
  <si>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</si>
  <si>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t>月支給分</t>
    <rPh sb="0" eb="1">
      <t>ゲツ</t>
    </rPh>
    <rPh sb="1" eb="3">
      <t>シキュウ</t>
    </rPh>
    <rPh sb="3" eb="4">
      <t>ブン</t>
    </rPh>
    <phoneticPr fontId="2"/>
  </si>
  <si>
    <t>月日</t>
    <rPh sb="0" eb="1">
      <t>ツキ</t>
    </rPh>
    <rPh sb="1" eb="2">
      <t>ヒ</t>
    </rPh>
    <phoneticPr fontId="2"/>
  </si>
  <si>
    <t>経理様式１６</t>
    <rPh sb="0" eb="2">
      <t>ケイリ</t>
    </rPh>
    <rPh sb="2" eb="4">
      <t>ヨウシキ</t>
    </rPh>
    <phoneticPr fontId="2"/>
  </si>
  <si>
    <t>令和</t>
    <rPh sb="0" eb="2">
      <t>レイワ</t>
    </rPh>
    <phoneticPr fontId="2"/>
  </si>
  <si>
    <t>注2）「全従事時間（他業務含む）」には、所定時間外も含めた実労働時間（※）を記入することとし、有給休暇（時間休暇を含む）や
　　　休憩時間は除外ください。</t>
    <rPh sb="4" eb="5">
      <t>ゼン</t>
    </rPh>
    <rPh sb="5" eb="7">
      <t>ジュウジ</t>
    </rPh>
    <rPh sb="7" eb="9">
      <t>ジカン</t>
    </rPh>
    <rPh sb="10" eb="11">
      <t>タ</t>
    </rPh>
    <rPh sb="11" eb="13">
      <t>ギョウム</t>
    </rPh>
    <rPh sb="13" eb="14">
      <t>フク</t>
    </rPh>
    <rPh sb="20" eb="22">
      <t>ショテイ</t>
    </rPh>
    <rPh sb="22" eb="25">
      <t>ジカンガイ</t>
    </rPh>
    <rPh sb="26" eb="27">
      <t>フク</t>
    </rPh>
    <rPh sb="29" eb="30">
      <t>ジツ</t>
    </rPh>
    <rPh sb="30" eb="32">
      <t>ロウドウ</t>
    </rPh>
    <rPh sb="32" eb="34">
      <t>ジカン</t>
    </rPh>
    <rPh sb="38" eb="40">
      <t>キニュウ</t>
    </rPh>
    <rPh sb="47" eb="51">
      <t>ユウキュウキュウカ</t>
    </rPh>
    <rPh sb="52" eb="54">
      <t>ジカン</t>
    </rPh>
    <rPh sb="54" eb="56">
      <t>キュウカ</t>
    </rPh>
    <rPh sb="57" eb="58">
      <t>フク</t>
    </rPh>
    <rPh sb="65" eb="67">
      <t>キュウケイ</t>
    </rPh>
    <rPh sb="67" eb="69">
      <t>ジカン</t>
    </rPh>
    <rPh sb="70" eb="72">
      <t>ジョガイ</t>
    </rPh>
    <phoneticPr fontId="2"/>
  </si>
  <si>
    <t>　　※会社が設定している労働時間（所定労働時間）ではなく、実際に働いた時間。</t>
    <phoneticPr fontId="2"/>
  </si>
  <si>
    <t>注3）業務管理者は原則として研究担当者とし、従事内容、従事時間を把握の上、適切に管理ください。</t>
    <rPh sb="3" eb="5">
      <t>ギョウム</t>
    </rPh>
    <rPh sb="5" eb="8">
      <t>カンリシャ</t>
    </rPh>
    <rPh sb="9" eb="11">
      <t>ゲンソク</t>
    </rPh>
    <rPh sb="14" eb="16">
      <t>ケンキュウ</t>
    </rPh>
    <rPh sb="16" eb="19">
      <t>タントウシャ</t>
    </rPh>
    <rPh sb="22" eb="24">
      <t>ジュウジ</t>
    </rPh>
    <rPh sb="24" eb="26">
      <t>ナイヨウ</t>
    </rPh>
    <rPh sb="27" eb="29">
      <t>ジュウジ</t>
    </rPh>
    <rPh sb="29" eb="31">
      <t>ジカン</t>
    </rPh>
    <rPh sb="32" eb="34">
      <t>ハアク</t>
    </rPh>
    <rPh sb="35" eb="36">
      <t>ウエ</t>
    </rPh>
    <rPh sb="37" eb="39">
      <t>テキセツ</t>
    </rPh>
    <rPh sb="40" eb="42">
      <t>カンリ</t>
    </rPh>
    <phoneticPr fontId="2"/>
  </si>
  <si>
    <t>【240401】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</si>
</sst>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aaa"/>
    <numFmt numFmtId="178" formatCode="0.00_);[Red]\(0.00\)"/>
    <numFmt numFmtId="179" formatCode="m/d;@"/>
  </numFmts>
  <fonts count="21" x14ac:knownFonts="1">
    <font>
      <sz val="11"/>
      <name val="ＭＳ Ｐゴシック"/>
      <family val="3"/>
      <charset val="128"/>
    </font>
    <font>
      <sz val="9.5"/>
      <name val="ＭＳ 明朝"/>
      <family val="1"/>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sz val="9"/>
      <color theme="1"/>
      <name val="ＭＳ ゴシック"/>
      <family val="3"/>
      <charset val="128"/>
    </font>
    <font>
      <sz val="9.5"/>
      <color theme="1"/>
      <name val="ＭＳ ゴシック"/>
      <family val="3"/>
      <charset val="128"/>
    </font>
    <font>
      <sz val="11"/>
      <color theme="1"/>
      <name val="ＭＳ Ｐゴシック"/>
      <family val="3"/>
      <charset val="128"/>
    </font>
    <font>
      <sz val="10"/>
      <color theme="1"/>
      <name val="ＭＳ ゴシック"/>
      <family val="3"/>
      <charset val="128"/>
    </font>
    <font>
      <sz val="10"/>
      <color indexed="10"/>
      <name val="ＭＳ Ｐゴシック"/>
      <family val="3"/>
      <charset val="128"/>
    </font>
    <font>
      <sz val="10"/>
      <name val="ＭＳ ゴシック"/>
      <family val="3"/>
      <charset val="128"/>
    </font>
    <font>
      <sz val="9"/>
      <name val="ＭＳ ゴシック"/>
      <family val="3"/>
      <charset val="128"/>
    </font>
    <font>
      <b/>
      <sz val="10"/>
      <color indexed="10"/>
      <name val="ＭＳ Ｐゴシック"/>
      <family val="3"/>
      <charset val="128"/>
    </font>
    <font>
      <b/>
      <sz val="10.5"/>
      <color theme="1"/>
      <name val="ＭＳ Ｐゴシック"/>
      <family val="3"/>
      <charset val="128"/>
    </font>
    <font>
      <sz val="10.5"/>
      <name val="ＭＳ Ｐゴシック"/>
      <family val="3"/>
      <charset val="128"/>
    </font>
    <font>
      <b/>
      <sz val="10.5"/>
      <name val="ＭＳ Ｐゴシック"/>
      <family val="3"/>
      <charset val="128"/>
    </font>
    <font>
      <sz val="9"/>
      <color indexed="10"/>
      <name val="ＭＳ Ｐゴシック"/>
      <family val="3"/>
      <charset val="128"/>
    </font>
    <font>
      <sz val="11"/>
      <name val="ＭＳ ゴシック"/>
      <family val="3"/>
      <charset val="128"/>
    </font>
    <font>
      <sz val="11"/>
      <name val="ＭＳ Ｐゴシック"/>
      <family val="3"/>
      <charset val="128"/>
    </font>
    <font>
      <b/>
      <sz val="11"/>
      <color rgb="FFFF0000"/>
      <name val="ＭＳ ゴシック"/>
      <family val="3"/>
      <charset val="128"/>
    </font>
    <font>
      <sz val="9.5"/>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39">
    <border>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bottom style="thin">
        <color indexed="64"/>
      </bottom>
      <diagonal/>
    </border>
    <border>
      <left/>
      <right/>
      <top style="thin">
        <color indexed="64"/>
      </top>
      <bottom/>
      <diagonal/>
    </border>
    <border>
      <left style="thick">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hair">
        <color indexed="64"/>
      </top>
      <bottom style="thick">
        <color indexed="64"/>
      </bottom>
      <diagonal/>
    </border>
    <border>
      <left style="thin">
        <color indexed="64"/>
      </left>
      <right/>
      <top style="thick">
        <color indexed="64"/>
      </top>
      <bottom/>
      <diagonal/>
    </border>
    <border>
      <left style="thin">
        <color indexed="64"/>
      </left>
      <right/>
      <top style="hair">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hair">
        <color indexed="64"/>
      </top>
      <bottom style="thick">
        <color indexed="64"/>
      </bottom>
      <diagonal/>
    </border>
    <border>
      <left style="thin">
        <color indexed="64"/>
      </left>
      <right style="thin">
        <color indexed="64"/>
      </right>
      <top style="thick">
        <color indexed="64"/>
      </top>
      <bottom style="thin">
        <color indexed="64"/>
      </bottom>
      <diagonal/>
    </border>
  </borders>
  <cellStyleXfs count="2">
    <xf numFmtId="0" fontId="0" fillId="0" borderId="0">
      <alignment vertical="center"/>
    </xf>
    <xf numFmtId="0" fontId="18" fillId="0" borderId="0">
      <alignment vertical="center"/>
    </xf>
  </cellStyleXfs>
  <cellXfs count="8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176" fontId="5" fillId="3" borderId="6" xfId="0"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176" fontId="5" fillId="3" borderId="3" xfId="0" applyNumberFormat="1" applyFont="1" applyFill="1" applyBorder="1" applyAlignment="1" applyProtection="1">
      <alignment horizontal="center" vertical="center" shrinkToFit="1"/>
      <protection locked="0"/>
    </xf>
    <xf numFmtId="176" fontId="5" fillId="3" borderId="8" xfId="0" applyNumberFormat="1" applyFont="1" applyFill="1" applyBorder="1" applyAlignment="1" applyProtection="1">
      <alignment horizontal="center" vertical="center" shrinkToFit="1"/>
      <protection locked="0"/>
    </xf>
    <xf numFmtId="176" fontId="5" fillId="3" borderId="9" xfId="0" applyNumberFormat="1" applyFont="1" applyFill="1" applyBorder="1" applyAlignment="1" applyProtection="1">
      <alignment horizontal="center" vertical="center" shrinkToFit="1"/>
      <protection locked="0"/>
    </xf>
    <xf numFmtId="176" fontId="5" fillId="3" borderId="10" xfId="0" applyNumberFormat="1" applyFont="1" applyFill="1" applyBorder="1" applyAlignment="1" applyProtection="1">
      <alignment horizontal="center" vertical="center" shrinkToFit="1"/>
      <protection locked="0"/>
    </xf>
    <xf numFmtId="0" fontId="6" fillId="0" borderId="5" xfId="0" applyFont="1" applyBorder="1">
      <alignment vertical="center"/>
    </xf>
    <xf numFmtId="0" fontId="4" fillId="0" borderId="12" xfId="0" applyFont="1" applyBorder="1" applyAlignment="1">
      <alignment horizontal="right" vertical="center"/>
    </xf>
    <xf numFmtId="0" fontId="6" fillId="0" borderId="30" xfId="0" applyFont="1" applyBorder="1">
      <alignment vertical="center"/>
    </xf>
    <xf numFmtId="0" fontId="6" fillId="0" borderId="13" xfId="0" applyFont="1" applyBorder="1" applyAlignment="1">
      <alignment horizontal="left" vertical="center"/>
    </xf>
    <xf numFmtId="0" fontId="4" fillId="0" borderId="0" xfId="0" applyFont="1" applyAlignment="1">
      <alignment horizontal="center" vertical="center"/>
    </xf>
    <xf numFmtId="179" fontId="10" fillId="0" borderId="3" xfId="0" applyNumberFormat="1" applyFont="1" applyBorder="1" applyAlignment="1">
      <alignment horizontal="center" vertical="center" wrapText="1"/>
    </xf>
    <xf numFmtId="179" fontId="8" fillId="0" borderId="3" xfId="0" applyNumberFormat="1" applyFont="1" applyBorder="1" applyAlignment="1" applyProtection="1">
      <alignment horizontal="center" vertical="center" wrapText="1"/>
      <protection locked="0"/>
    </xf>
    <xf numFmtId="177" fontId="5" fillId="0" borderId="3" xfId="0" applyNumberFormat="1" applyFont="1" applyBorder="1" applyAlignment="1" applyProtection="1">
      <alignment horizontal="center" vertical="center" wrapText="1"/>
      <protection locked="0"/>
    </xf>
    <xf numFmtId="177" fontId="11" fillId="0" borderId="18" xfId="0" applyNumberFormat="1" applyFont="1" applyBorder="1" applyAlignment="1">
      <alignment horizontal="center" vertical="center" wrapText="1"/>
    </xf>
    <xf numFmtId="176" fontId="11" fillId="3" borderId="14" xfId="0" applyNumberFormat="1" applyFont="1" applyFill="1" applyBorder="1" applyAlignment="1" applyProtection="1">
      <alignment horizontal="center" vertical="center" shrinkToFit="1"/>
      <protection locked="0"/>
    </xf>
    <xf numFmtId="176" fontId="11" fillId="3" borderId="37" xfId="0" applyNumberFormat="1" applyFont="1" applyFill="1" applyBorder="1" applyAlignment="1" applyProtection="1">
      <alignment horizontal="center" vertical="center" shrinkToFit="1"/>
      <protection locked="0"/>
    </xf>
    <xf numFmtId="178" fontId="15" fillId="2" borderId="38" xfId="0" applyNumberFormat="1" applyFont="1" applyFill="1" applyBorder="1" applyAlignment="1">
      <alignment horizontal="center" vertical="center"/>
    </xf>
    <xf numFmtId="179" fontId="4" fillId="0" borderId="0" xfId="0" applyNumberFormat="1" applyFont="1">
      <alignment vertical="center"/>
    </xf>
    <xf numFmtId="179" fontId="10" fillId="0" borderId="0" xfId="0" applyNumberFormat="1" applyFont="1" applyAlignment="1">
      <alignment horizontal="center" vertical="center" wrapText="1"/>
    </xf>
    <xf numFmtId="0" fontId="17" fillId="3" borderId="20" xfId="0" applyFont="1" applyFill="1" applyBorder="1" applyAlignment="1">
      <alignment horizontal="right" vertical="center"/>
    </xf>
    <xf numFmtId="0" fontId="19" fillId="0" borderId="0" xfId="1" applyFont="1">
      <alignment vertical="center"/>
    </xf>
    <xf numFmtId="0" fontId="17" fillId="3" borderId="12" xfId="0" applyFont="1" applyFill="1" applyBorder="1" applyAlignment="1" applyProtection="1">
      <alignment horizontal="right" vertical="center"/>
      <protection locked="0"/>
    </xf>
    <xf numFmtId="0" fontId="20" fillId="0" borderId="0" xfId="0" applyFont="1">
      <alignment vertical="center"/>
    </xf>
    <xf numFmtId="0" fontId="17" fillId="0" borderId="0" xfId="0" applyFont="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179" fontId="10" fillId="3" borderId="3"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176" fontId="5" fillId="2" borderId="17" xfId="0" applyNumberFormat="1" applyFont="1" applyFill="1" applyBorder="1" applyAlignment="1">
      <alignment horizontal="center" vertical="center" shrinkToFit="1"/>
    </xf>
    <xf numFmtId="0" fontId="0" fillId="0" borderId="29" xfId="0" applyBorder="1" applyAlignment="1">
      <alignment horizontal="center" vertical="center" shrinkToFit="1"/>
    </xf>
    <xf numFmtId="0" fontId="4" fillId="0" borderId="0" xfId="0" applyFont="1" applyAlignment="1">
      <alignment horizontal="right" vertical="center" wrapText="1"/>
    </xf>
    <xf numFmtId="0" fontId="7" fillId="0" borderId="0" xfId="0" applyFont="1" applyAlignment="1">
      <alignment horizontal="right" vertical="center" wrapText="1"/>
    </xf>
    <xf numFmtId="176" fontId="5" fillId="2" borderId="35" xfId="0" applyNumberFormat="1" applyFont="1" applyFill="1" applyBorder="1" applyAlignment="1">
      <alignment horizontal="center" vertical="center" shrinkToFit="1"/>
    </xf>
    <xf numFmtId="0" fontId="0" fillId="0" borderId="33" xfId="0" applyBorder="1" applyAlignment="1">
      <alignment horizontal="center" vertical="center" shrinkToFit="1"/>
    </xf>
    <xf numFmtId="0" fontId="6" fillId="0" borderId="20" xfId="0" applyFont="1" applyBorder="1" applyAlignment="1">
      <alignment horizontal="right" vertical="center"/>
    </xf>
    <xf numFmtId="0" fontId="6" fillId="0" borderId="12" xfId="0" applyFont="1" applyBorder="1" applyAlignment="1">
      <alignment horizontal="right" vertical="center"/>
    </xf>
    <xf numFmtId="0" fontId="6" fillId="0" borderId="21" xfId="0" applyFont="1" applyBorder="1" applyAlignment="1">
      <alignment horizontal="right" vertical="center"/>
    </xf>
    <xf numFmtId="178" fontId="13" fillId="2" borderId="36" xfId="0" applyNumberFormat="1" applyFont="1" applyFill="1" applyBorder="1" applyAlignment="1">
      <alignment horizontal="center" vertical="center"/>
    </xf>
    <xf numFmtId="0" fontId="14" fillId="0" borderId="25" xfId="0" applyFont="1" applyBorder="1" applyAlignment="1">
      <alignment horizontal="center" vertical="center"/>
    </xf>
    <xf numFmtId="0" fontId="20" fillId="0" borderId="0" xfId="0" applyFont="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20" fillId="3" borderId="21" xfId="0" applyFont="1" applyFill="1" applyBorder="1" applyProtection="1">
      <alignment vertical="center"/>
      <protection locked="0"/>
    </xf>
    <xf numFmtId="0" fontId="20" fillId="3" borderId="22" xfId="0" applyFont="1" applyFill="1" applyBorder="1" applyProtection="1">
      <alignment vertical="center"/>
      <protection locked="0"/>
    </xf>
    <xf numFmtId="0" fontId="20" fillId="3" borderId="12" xfId="0" applyFont="1" applyFill="1" applyBorder="1" applyAlignment="1" applyProtection="1">
      <alignment horizontal="left" vertical="center"/>
      <protection locked="0"/>
    </xf>
    <xf numFmtId="0" fontId="0" fillId="3" borderId="11" xfId="0" applyFill="1" applyBorder="1" applyProtection="1">
      <alignment vertical="center"/>
      <protection locked="0"/>
    </xf>
    <xf numFmtId="0" fontId="6" fillId="0" borderId="34"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20" fillId="3" borderId="11" xfId="0" applyFont="1" applyFill="1" applyBorder="1" applyAlignment="1" applyProtection="1">
      <alignment horizontal="left" vertical="center"/>
      <protection locked="0"/>
    </xf>
    <xf numFmtId="0" fontId="4" fillId="0" borderId="0" xfId="0" applyFont="1" applyAlignment="1">
      <alignment horizontal="center" vertical="center"/>
    </xf>
    <xf numFmtId="0" fontId="0" fillId="0" borderId="0" xfId="0">
      <alignment vertical="center"/>
    </xf>
    <xf numFmtId="0" fontId="4" fillId="0" borderId="0" xfId="0" applyFont="1" applyAlignment="1" applyProtection="1">
      <alignment horizontal="center" vertical="center"/>
      <protection locked="0"/>
    </xf>
    <xf numFmtId="0" fontId="17" fillId="3" borderId="12" xfId="0" applyFont="1" applyFill="1" applyBorder="1" applyAlignment="1" applyProtection="1">
      <alignment horizontal="right" vertical="center" wrapText="1"/>
      <protection locked="0"/>
    </xf>
    <xf numFmtId="0" fontId="0" fillId="0" borderId="11" xfId="0" applyBorder="1" applyAlignment="1">
      <alignment horizontal="right" vertical="center" wrapText="1"/>
    </xf>
    <xf numFmtId="0" fontId="6" fillId="0" borderId="2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9" xfId="0" applyFont="1" applyBorder="1" applyAlignment="1">
      <alignment horizontal="center" vertical="center" wrapText="1"/>
    </xf>
  </cellXfs>
  <cellStyles count="2">
    <cellStyle name="標準" xfId="0" builtinId="0"/>
    <cellStyle name="標準 2" xfId="1" xr:uid="{4C0DF006-904C-4BE0-A977-4CFB57D4EBA1}"/>
  </cellStyles>
  <dxfs count="7">
    <dxf>
      <fill>
        <patternFill>
          <bgColor indexed="43"/>
        </patternFill>
      </fill>
    </dxf>
    <dxf>
      <fill>
        <patternFill>
          <bgColor theme="9" tint="0.39994506668294322"/>
        </patternFill>
      </fill>
    </dxf>
    <dxf>
      <fill>
        <patternFill>
          <bgColor theme="9" tint="0.39994506668294322"/>
        </patternFill>
      </fill>
    </dxf>
    <dxf>
      <fill>
        <patternFill>
          <bgColor indexed="43"/>
        </patternFill>
      </fill>
    </dxf>
    <dxf>
      <fill>
        <patternFill patternType="solid">
          <fgColor theme="9" tint="0.59996337778862885"/>
          <bgColor theme="9" tint="0.39994506668294322"/>
        </patternFill>
      </fill>
    </dxf>
    <dxf>
      <fill>
        <patternFill patternType="solid">
          <bgColor theme="9" tint="0.39994506668294322"/>
        </patternFill>
      </fill>
    </dxf>
    <dxf>
      <fill>
        <patternFill>
          <bgColor indexed="43"/>
        </patternFill>
      </fill>
    </dxf>
  </dxfs>
  <tableStyles count="0" defaultTableStyle="TableStyleMedium9" defaultPivotStyle="PivotStyleLight16"/>
  <colors>
    <mruColors>
      <color rgb="FFFFFF99"/>
      <color rgb="FFFFFFCC"/>
      <color rgb="FFFFFF66"/>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219075</xdr:colOff>
      <xdr:row>0</xdr:row>
      <xdr:rowOff>104775</xdr:rowOff>
    </xdr:from>
    <xdr:ext cx="3600449" cy="1152525"/>
    <xdr:sp macro="" textlink="">
      <xdr:nvSpPr>
        <xdr:cNvPr id="2" name="AutoShape 3">
          <a:extLst>
            <a:ext uri="{FF2B5EF4-FFF2-40B4-BE49-F238E27FC236}">
              <a16:creationId xmlns:a16="http://schemas.microsoft.com/office/drawing/2014/main" id="{0C213A9B-5A63-47FA-88D0-9FE715A78135}"/>
            </a:ext>
          </a:extLst>
        </xdr:cNvPr>
        <xdr:cNvSpPr>
          <a:spLocks noChangeArrowheads="1"/>
        </xdr:cNvSpPr>
      </xdr:nvSpPr>
      <xdr:spPr bwMode="auto">
        <a:xfrm>
          <a:off x="9467850" y="104775"/>
          <a:ext cx="3600449" cy="1152525"/>
        </a:xfrm>
        <a:prstGeom prst="wedgeRectCallout">
          <a:avLst>
            <a:gd name="adj1" fmla="val -54442"/>
            <a:gd name="adj2" fmla="val -2889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en-US" altLang="ja-JP" sz="1100" b="0" i="0" u="none" strike="noStrike" baseline="0">
              <a:solidFill>
                <a:srgbClr val="FF0000"/>
              </a:solidFill>
              <a:latin typeface="ＭＳ Ｐゴシック"/>
              <a:ea typeface="+mn-ea"/>
            </a:rPr>
            <a:t>  【N</a:t>
          </a:r>
          <a:r>
            <a:rPr lang="ja-JP" altLang="en-US" sz="1100" b="0" i="0" u="none" strike="noStrike" baseline="0">
              <a:solidFill>
                <a:srgbClr val="FF0000"/>
              </a:solidFill>
              <a:latin typeface="ＭＳ Ｐゴシック"/>
              <a:ea typeface="+mn-ea"/>
            </a:rPr>
            <a:t>日〆の対応について</a:t>
          </a:r>
          <a:r>
            <a:rPr lang="en-US" altLang="ja-JP" sz="1100" b="0" i="0" u="none" strike="noStrike" baseline="0">
              <a:solidFill>
                <a:srgbClr val="FF0000"/>
              </a:solidFill>
              <a:latin typeface="ＭＳ Ｐゴシック"/>
              <a:ea typeface="+mn-ea"/>
            </a:rPr>
            <a:t>】</a:t>
          </a:r>
          <a:endParaRPr lang="ja-JP" altLang="en-US"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20</a:t>
          </a:r>
          <a:r>
            <a:rPr lang="ja-JP" altLang="en-US" sz="1100" b="0" i="0" u="none" strike="noStrike" baseline="0">
              <a:solidFill>
                <a:srgbClr val="FF0000"/>
              </a:solidFill>
              <a:latin typeface="ＭＳ Ｐゴシック"/>
              <a:ea typeface="+mn-ea"/>
            </a:rPr>
            <a:t>日〆等、月末〆以外の作業日誌を作成する場合は、</a:t>
          </a:r>
          <a:endParaRPr lang="en-US" altLang="ja-JP" sz="1100" b="0" i="0" u="none" strike="noStrike" baseline="0">
            <a:solidFill>
              <a:srgbClr val="FF0000"/>
            </a:solidFill>
            <a:latin typeface="ＭＳ Ｐゴシック"/>
            <a:ea typeface="+mn-ea"/>
          </a:endParaRPr>
        </a:p>
        <a:p>
          <a:pPr algn="l" rtl="0">
            <a:lnSpc>
              <a:spcPts val="1100"/>
            </a:lnSpc>
            <a:defRPr sz="1000"/>
          </a:pPr>
          <a:r>
            <a:rPr lang="ja-JP" altLang="en-US" sz="1100" b="0" i="0" u="none" strike="noStrike" baseline="0">
              <a:solidFill>
                <a:srgbClr val="FF0000"/>
              </a:solidFill>
              <a:latin typeface="ＭＳ Ｐゴシック"/>
              <a:ea typeface="+mn-ea"/>
            </a:rPr>
            <a:t>   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に直接日付を入力してください。</a:t>
          </a:r>
        </a:p>
        <a:p>
          <a:pPr algn="l" rtl="0">
            <a:lnSpc>
              <a:spcPts val="1100"/>
            </a:lnSpc>
            <a:defRPr sz="1000"/>
          </a:pPr>
          <a:r>
            <a:rPr lang="ja-JP" altLang="en-US" sz="1100" b="0" i="0" u="none" strike="noStrike" baseline="0">
              <a:solidFill>
                <a:srgbClr val="FF0000"/>
              </a:solidFill>
              <a:latin typeface="ＭＳ Ｐゴシック"/>
              <a:ea typeface="+mn-ea"/>
            </a:rPr>
            <a:t>   例えば、</a:t>
          </a:r>
          <a:r>
            <a:rPr lang="en-US" altLang="ja-JP" sz="1100" b="0" i="0" u="none" strike="noStrike" baseline="0">
              <a:solidFill>
                <a:srgbClr val="FF0000"/>
              </a:solidFill>
              <a:latin typeface="ＭＳ Ｐゴシック"/>
              <a:ea typeface="+mn-ea"/>
            </a:rPr>
            <a:t>20</a:t>
          </a:r>
          <a:r>
            <a:rPr lang="ja-JP" altLang="en-US" sz="1100" b="0" i="0" u="none" strike="noStrike" baseline="0">
              <a:solidFill>
                <a:srgbClr val="FF0000"/>
              </a:solidFill>
              <a:latin typeface="ＭＳ Ｐゴシック"/>
              <a:ea typeface="+mn-ea"/>
            </a:rPr>
            <a:t>日〆の機関で、</a:t>
          </a:r>
          <a:r>
            <a:rPr lang="en-US" altLang="ja-JP" sz="1100" b="0" i="0" u="none" strike="noStrike" baseline="0">
              <a:solidFill>
                <a:srgbClr val="FF0000"/>
              </a:solidFill>
              <a:latin typeface="ＭＳ Ｐゴシック"/>
              <a:ea typeface="+mn-ea"/>
            </a:rPr>
            <a:t>4</a:t>
          </a:r>
          <a:r>
            <a:rPr lang="ja-JP" altLang="en-US" sz="1100" b="0" i="0" u="none" strike="noStrike" baseline="0">
              <a:solidFill>
                <a:srgbClr val="FF0000"/>
              </a:solidFill>
              <a:latin typeface="ＭＳ Ｐゴシック"/>
              <a:ea typeface="+mn-ea"/>
            </a:rPr>
            <a:t>月の作業日誌を作成する</a:t>
          </a:r>
          <a:endParaRPr lang="en-US" altLang="ja-JP"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a:t>
          </a:r>
          <a:r>
            <a:rPr lang="ja-JP" altLang="en-US" sz="1100" b="0" i="0" u="none" strike="noStrike" baseline="0">
              <a:solidFill>
                <a:srgbClr val="FF0000"/>
              </a:solidFill>
              <a:latin typeface="ＭＳ Ｐゴシック"/>
              <a:ea typeface="+mn-ea"/>
            </a:rPr>
            <a:t>  ときは、セル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a:t>
          </a:r>
          <a:r>
            <a:rPr lang="en-US" altLang="ja-JP" sz="1100" b="1" i="0" u="none" strike="noStrike" baseline="0">
              <a:solidFill>
                <a:srgbClr val="0000FF"/>
              </a:solidFill>
              <a:latin typeface="ＭＳ Ｐゴシック"/>
              <a:ea typeface="+mn-ea"/>
            </a:rPr>
            <a:t>3/21</a:t>
          </a:r>
          <a:r>
            <a:rPr lang="ja-JP" altLang="en-US" sz="1100" b="0" i="0" baseline="0">
              <a:solidFill>
                <a:srgbClr val="FF0000"/>
              </a:solidFill>
              <a:effectLst/>
              <a:latin typeface="+mn-lt"/>
              <a:ea typeface="+mn-ea"/>
              <a:cs typeface="+mn-cs"/>
            </a:rPr>
            <a:t>と入力することで</a:t>
          </a:r>
          <a:endParaRPr lang="en-US" altLang="ja-JP" sz="1100" b="0" i="0" baseline="0">
            <a:solidFill>
              <a:srgbClr val="FF0000"/>
            </a:solidFill>
            <a:effectLst/>
            <a:latin typeface="+mn-lt"/>
            <a:ea typeface="+mn-ea"/>
            <a:cs typeface="+mn-cs"/>
          </a:endParaRPr>
        </a:p>
        <a:p>
          <a:pPr algn="l" rtl="0">
            <a:lnSpc>
              <a:spcPts val="1100"/>
            </a:lnSpc>
            <a:defRPr sz="1000"/>
          </a:pPr>
          <a:r>
            <a:rPr lang="en-US" altLang="ja-JP" sz="1100" b="0" i="0" baseline="0">
              <a:solidFill>
                <a:srgbClr val="FF0000"/>
              </a:solidFill>
              <a:effectLst/>
              <a:latin typeface="+mn-lt"/>
              <a:ea typeface="+mn-ea"/>
              <a:cs typeface="+mn-cs"/>
            </a:rPr>
            <a:t>    </a:t>
          </a:r>
          <a:r>
            <a:rPr lang="ja-JP" altLang="en-US" sz="1100" b="0" i="0" baseline="0">
              <a:solidFill>
                <a:srgbClr val="FF0000"/>
              </a:solidFill>
              <a:effectLst/>
              <a:latin typeface="+mn-lt"/>
              <a:ea typeface="+mn-ea"/>
              <a:cs typeface="+mn-cs"/>
            </a:rPr>
            <a:t>翌日以降の日付と曜日が自動修正されます。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0985-BE2C-4BF2-A73B-F37B4187B8AC}">
  <sheetPr>
    <pageSetUpPr fitToPage="1"/>
  </sheetPr>
  <dimension ref="A1:N54"/>
  <sheetViews>
    <sheetView tabSelected="1" view="pageBreakPreview" topLeftCell="A32" zoomScaleNormal="100" zoomScaleSheetLayoutView="100" workbookViewId="0">
      <selection activeCell="Q48" sqref="Q48"/>
    </sheetView>
  </sheetViews>
  <sheetFormatPr defaultColWidth="9" defaultRowHeight="13.5" x14ac:dyDescent="0.15"/>
  <cols>
    <col min="1" max="1" width="7.375" style="1" customWidth="1"/>
    <col min="2" max="2" width="5.125" style="1" customWidth="1"/>
    <col min="3" max="3" width="10.25" style="1" customWidth="1"/>
    <col min="4" max="4" width="26.75" style="1" customWidth="1"/>
    <col min="5" max="5" width="5.25" style="1" customWidth="1"/>
    <col min="6" max="6" width="16.375" style="1" customWidth="1"/>
    <col min="7" max="9" width="8.125" style="1" customWidth="1"/>
    <col min="10" max="10" width="6.125" style="1" customWidth="1"/>
    <col min="11" max="11" width="2.625" style="1" customWidth="1"/>
    <col min="12" max="12" width="8.125" style="1" customWidth="1"/>
    <col min="13" max="16384" width="9" style="1"/>
  </cols>
  <sheetData>
    <row r="1" spans="1:13" x14ac:dyDescent="0.15">
      <c r="A1" s="1" t="s">
        <v>25</v>
      </c>
    </row>
    <row r="2" spans="1:13" ht="18" customHeight="1" x14ac:dyDescent="0.15">
      <c r="A2" s="73" t="s">
        <v>17</v>
      </c>
      <c r="B2" s="73"/>
      <c r="C2" s="73"/>
      <c r="D2" s="73"/>
      <c r="E2" s="73"/>
      <c r="F2" s="73"/>
      <c r="G2" s="73"/>
      <c r="H2" s="73"/>
      <c r="I2" s="73"/>
      <c r="J2" s="73"/>
      <c r="K2" s="74"/>
      <c r="L2" s="74"/>
    </row>
    <row r="3" spans="1:13" ht="17.25" customHeight="1" x14ac:dyDescent="0.15">
      <c r="A3" s="17"/>
      <c r="B3" s="17"/>
      <c r="C3" s="17"/>
      <c r="D3" s="17"/>
      <c r="E3" s="17"/>
      <c r="F3" s="2"/>
      <c r="G3" s="75"/>
      <c r="H3" s="75"/>
      <c r="I3" s="75"/>
      <c r="J3" s="75"/>
      <c r="K3" s="75"/>
      <c r="L3" s="75"/>
    </row>
    <row r="4" spans="1:13" ht="17.25" customHeight="1" x14ac:dyDescent="0.15">
      <c r="A4" s="17"/>
      <c r="B4" s="17"/>
      <c r="C4" s="17"/>
      <c r="D4" s="17"/>
      <c r="E4" s="17"/>
      <c r="F4" s="2"/>
      <c r="G4" s="27" t="s">
        <v>26</v>
      </c>
      <c r="H4" s="29"/>
      <c r="I4" s="14" t="s">
        <v>7</v>
      </c>
      <c r="J4" s="29"/>
      <c r="K4" s="76" t="s">
        <v>23</v>
      </c>
      <c r="L4" s="77"/>
    </row>
    <row r="5" spans="1:13" s="3" customFormat="1" ht="21" customHeight="1" x14ac:dyDescent="0.15">
      <c r="A5" s="60" t="s">
        <v>18</v>
      </c>
      <c r="B5" s="62"/>
      <c r="C5" s="65"/>
      <c r="D5" s="65"/>
      <c r="E5" s="72"/>
      <c r="F5" s="30"/>
      <c r="G5" s="30"/>
      <c r="H5" s="30"/>
      <c r="I5" s="30"/>
      <c r="J5" s="30"/>
      <c r="K5" s="30"/>
      <c r="L5" s="30"/>
    </row>
    <row r="6" spans="1:13" s="3" customFormat="1" ht="21" customHeight="1" x14ac:dyDescent="0.15">
      <c r="A6" s="60" t="s">
        <v>19</v>
      </c>
      <c r="B6" s="62"/>
      <c r="C6" s="65"/>
      <c r="D6" s="65"/>
      <c r="E6" s="72"/>
      <c r="F6" s="30"/>
      <c r="G6" s="30"/>
      <c r="H6" s="30"/>
      <c r="I6" s="30"/>
      <c r="J6" s="30"/>
      <c r="K6" s="30"/>
      <c r="L6" s="30"/>
    </row>
    <row r="7" spans="1:13" s="3" customFormat="1" ht="21" customHeight="1" x14ac:dyDescent="0.15">
      <c r="A7" s="60" t="s">
        <v>20</v>
      </c>
      <c r="B7" s="62"/>
      <c r="C7" s="65"/>
      <c r="D7" s="65"/>
      <c r="E7" s="72"/>
      <c r="F7" s="30"/>
      <c r="G7" s="30"/>
      <c r="H7" s="30"/>
      <c r="I7" s="30"/>
      <c r="J7" s="30"/>
      <c r="K7" s="30"/>
      <c r="L7" s="30"/>
    </row>
    <row r="8" spans="1:13" s="3" customFormat="1" ht="21" customHeight="1" x14ac:dyDescent="0.15">
      <c r="A8" s="78" t="s">
        <v>21</v>
      </c>
      <c r="B8" s="79"/>
      <c r="C8" s="65"/>
      <c r="D8" s="65"/>
      <c r="E8" s="65"/>
      <c r="F8" s="65"/>
      <c r="G8" s="65"/>
      <c r="H8" s="65"/>
      <c r="I8" s="65"/>
      <c r="J8" s="65"/>
      <c r="K8" s="65"/>
      <c r="L8" s="72"/>
    </row>
    <row r="9" spans="1:13" s="3" customFormat="1" ht="21" customHeight="1" x14ac:dyDescent="0.15">
      <c r="A9" s="78" t="s">
        <v>22</v>
      </c>
      <c r="B9" s="79"/>
      <c r="C9" s="65"/>
      <c r="D9" s="65"/>
      <c r="E9" s="65"/>
      <c r="F9" s="65"/>
      <c r="G9" s="65"/>
      <c r="H9" s="65"/>
      <c r="I9" s="65"/>
      <c r="J9" s="65"/>
      <c r="K9" s="65"/>
      <c r="L9" s="72"/>
    </row>
    <row r="10" spans="1:13" s="3" customFormat="1" ht="21" customHeight="1" x14ac:dyDescent="0.15">
      <c r="A10" s="60" t="s">
        <v>2</v>
      </c>
      <c r="B10" s="61"/>
      <c r="C10" s="62"/>
      <c r="D10" s="63"/>
      <c r="E10" s="64"/>
      <c r="F10" s="15" t="s">
        <v>5</v>
      </c>
      <c r="G10" s="65"/>
      <c r="H10" s="65"/>
      <c r="I10" s="65"/>
      <c r="J10" s="65"/>
      <c r="K10" s="65"/>
      <c r="L10" s="66"/>
    </row>
    <row r="11" spans="1:13" s="3" customFormat="1" ht="21" customHeight="1" x14ac:dyDescent="0.15">
      <c r="A11" s="60" t="s">
        <v>6</v>
      </c>
      <c r="B11" s="61"/>
      <c r="C11" s="62"/>
      <c r="D11" s="63"/>
      <c r="E11" s="64"/>
      <c r="F11" s="16" t="s">
        <v>16</v>
      </c>
      <c r="G11" s="65"/>
      <c r="H11" s="65"/>
      <c r="I11" s="65"/>
      <c r="J11" s="65"/>
      <c r="K11" s="65"/>
      <c r="L11" s="66"/>
    </row>
    <row r="12" spans="1:13" s="3" customFormat="1" ht="12.75" thickBot="1" x14ac:dyDescent="0.2">
      <c r="H12" s="4"/>
    </row>
    <row r="13" spans="1:13" s="3" customFormat="1" ht="27" customHeight="1" thickTop="1" x14ac:dyDescent="0.15">
      <c r="A13" s="80" t="s">
        <v>24</v>
      </c>
      <c r="B13" s="80" t="s">
        <v>0</v>
      </c>
      <c r="C13" s="52" t="s">
        <v>14</v>
      </c>
      <c r="D13" s="53"/>
      <c r="E13" s="53"/>
      <c r="F13" s="53"/>
      <c r="G13" s="56" t="s">
        <v>10</v>
      </c>
      <c r="H13" s="57"/>
      <c r="I13" s="58" t="s">
        <v>11</v>
      </c>
      <c r="J13" s="67" t="s">
        <v>9</v>
      </c>
      <c r="K13" s="68"/>
      <c r="L13" s="70" t="s">
        <v>8</v>
      </c>
    </row>
    <row r="14" spans="1:13" s="3" customFormat="1" ht="22.5" customHeight="1" x14ac:dyDescent="0.15">
      <c r="A14" s="59"/>
      <c r="B14" s="59"/>
      <c r="C14" s="54"/>
      <c r="D14" s="55"/>
      <c r="E14" s="55"/>
      <c r="F14" s="55"/>
      <c r="G14" s="5" t="s">
        <v>3</v>
      </c>
      <c r="H14" s="6" t="s">
        <v>4</v>
      </c>
      <c r="I14" s="59"/>
      <c r="J14" s="54"/>
      <c r="K14" s="69"/>
      <c r="L14" s="71"/>
    </row>
    <row r="15" spans="1:13" ht="26.25" customHeight="1" x14ac:dyDescent="0.15">
      <c r="A15" s="34"/>
      <c r="B15" s="20">
        <f>A15</f>
        <v>0</v>
      </c>
      <c r="C15" s="50"/>
      <c r="D15" s="51"/>
      <c r="E15" s="51"/>
      <c r="F15" s="51"/>
      <c r="G15" s="7"/>
      <c r="H15" s="8"/>
      <c r="I15" s="9"/>
      <c r="J15" s="38" t="str">
        <f>IF((H15-G15)-I15=0,"",(H15-G15)-I15)</f>
        <v/>
      </c>
      <c r="K15" s="39"/>
      <c r="L15" s="22"/>
      <c r="M15" s="28" t="str">
        <f>IF(AND(J15="",L15&lt;&gt;""),"",(IF(AND(J15&gt;L15,L15&lt;&gt;"",C15=""),"作業内容が未記入です／委託研究従事時間が全従事時間を超えています",(IF(AND(J15&gt;L15,L15&lt;&gt;"",C15&lt;&gt;""),"委託研究従事時間が全従事時間を超えています",(IF(AND(J15&lt;&gt;"",C15=""),"作業内容が未記入です","")))))))</f>
        <v/>
      </c>
    </row>
    <row r="16" spans="1:13" ht="26.25" customHeight="1" x14ac:dyDescent="0.15">
      <c r="A16" s="18">
        <f>A15+1</f>
        <v>1</v>
      </c>
      <c r="B16" s="21">
        <f>A16</f>
        <v>1</v>
      </c>
      <c r="C16" s="35"/>
      <c r="D16" s="36"/>
      <c r="E16" s="36"/>
      <c r="F16" s="36"/>
      <c r="G16" s="7"/>
      <c r="H16" s="8"/>
      <c r="I16" s="9"/>
      <c r="J16" s="38" t="str">
        <f>IF((H16-G16)-I16=0,"",(H16-G16)-I16)</f>
        <v/>
      </c>
      <c r="K16" s="39"/>
      <c r="L16" s="22"/>
      <c r="M16" s="28" t="str">
        <f t="shared" ref="M16:M45" si="0">IF(AND(J16="",L16&lt;&gt;""),"",(IF(AND(J16&gt;L16,L16&lt;&gt;"",C16=""),"作業内容が未記入です／委託研究従事時間が全従事時間を超えています",(IF(AND(J16&gt;L16,L16&lt;&gt;"",C16&lt;&gt;""),"委託研究従事時間が全従事時間を超えています",(IF(AND(J16&lt;&gt;"",C16=""),"作業内容が未記入です","")))))))</f>
        <v/>
      </c>
    </row>
    <row r="17" spans="1:13" ht="26.25" customHeight="1" x14ac:dyDescent="0.15">
      <c r="A17" s="18">
        <f t="shared" ref="A17:A42" si="1">A16+1</f>
        <v>2</v>
      </c>
      <c r="B17" s="20">
        <f t="shared" ref="B17:B45" si="2">A17</f>
        <v>2</v>
      </c>
      <c r="C17" s="35"/>
      <c r="D17" s="36"/>
      <c r="E17" s="36"/>
      <c r="F17" s="37"/>
      <c r="G17" s="7"/>
      <c r="H17" s="8"/>
      <c r="I17" s="9"/>
      <c r="J17" s="38" t="str">
        <f>IF((H17-G17)-I17=0,"",(H17-G17)-I17)</f>
        <v/>
      </c>
      <c r="K17" s="39"/>
      <c r="L17" s="22"/>
      <c r="M17" s="28" t="str">
        <f t="shared" si="0"/>
        <v/>
      </c>
    </row>
    <row r="18" spans="1:13" ht="26.25" customHeight="1" x14ac:dyDescent="0.15">
      <c r="A18" s="18">
        <f t="shared" si="1"/>
        <v>3</v>
      </c>
      <c r="B18" s="20">
        <f t="shared" si="2"/>
        <v>3</v>
      </c>
      <c r="C18" s="35"/>
      <c r="D18" s="36"/>
      <c r="E18" s="36"/>
      <c r="F18" s="37"/>
      <c r="G18" s="7"/>
      <c r="H18" s="8"/>
      <c r="I18" s="9"/>
      <c r="J18" s="38" t="str">
        <f t="shared" ref="J18:J19" si="3">IF((H18-G18)-I18=0,"",(H18-G18)-I18)</f>
        <v/>
      </c>
      <c r="K18" s="39"/>
      <c r="L18" s="22"/>
      <c r="M18" s="28" t="str">
        <f t="shared" si="0"/>
        <v/>
      </c>
    </row>
    <row r="19" spans="1:13" ht="26.25" customHeight="1" x14ac:dyDescent="0.15">
      <c r="A19" s="18">
        <f t="shared" si="1"/>
        <v>4</v>
      </c>
      <c r="B19" s="20">
        <f t="shared" si="2"/>
        <v>4</v>
      </c>
      <c r="C19" s="35"/>
      <c r="D19" s="36"/>
      <c r="E19" s="36"/>
      <c r="F19" s="37"/>
      <c r="G19" s="7"/>
      <c r="H19" s="8"/>
      <c r="I19" s="9"/>
      <c r="J19" s="38" t="str">
        <f t="shared" si="3"/>
        <v/>
      </c>
      <c r="K19" s="39"/>
      <c r="L19" s="22"/>
      <c r="M19" s="28" t="str">
        <f t="shared" si="0"/>
        <v/>
      </c>
    </row>
    <row r="20" spans="1:13" ht="26.25" customHeight="1" x14ac:dyDescent="0.15">
      <c r="A20" s="18">
        <f t="shared" si="1"/>
        <v>5</v>
      </c>
      <c r="B20" s="20">
        <f t="shared" si="2"/>
        <v>5</v>
      </c>
      <c r="C20" s="35"/>
      <c r="D20" s="36"/>
      <c r="E20" s="36"/>
      <c r="F20" s="37"/>
      <c r="G20" s="7"/>
      <c r="H20" s="8"/>
      <c r="I20" s="9"/>
      <c r="J20" s="38" t="str">
        <f t="shared" ref="J20:J21" si="4">IF((H20-G20)-I20=0,"",(H20-G20)-I20)</f>
        <v/>
      </c>
      <c r="K20" s="39"/>
      <c r="L20" s="22"/>
      <c r="M20" s="28" t="str">
        <f t="shared" si="0"/>
        <v/>
      </c>
    </row>
    <row r="21" spans="1:13" ht="26.25" customHeight="1" x14ac:dyDescent="0.15">
      <c r="A21" s="18">
        <f t="shared" si="1"/>
        <v>6</v>
      </c>
      <c r="B21" s="20">
        <f t="shared" si="2"/>
        <v>6</v>
      </c>
      <c r="C21" s="35"/>
      <c r="D21" s="36"/>
      <c r="E21" s="36"/>
      <c r="F21" s="37"/>
      <c r="G21" s="7"/>
      <c r="H21" s="8"/>
      <c r="I21" s="9"/>
      <c r="J21" s="38" t="str">
        <f t="shared" si="4"/>
        <v/>
      </c>
      <c r="K21" s="39"/>
      <c r="L21" s="22"/>
      <c r="M21" s="28" t="str">
        <f t="shared" si="0"/>
        <v/>
      </c>
    </row>
    <row r="22" spans="1:13" ht="26.25" customHeight="1" x14ac:dyDescent="0.15">
      <c r="A22" s="18">
        <f t="shared" si="1"/>
        <v>7</v>
      </c>
      <c r="B22" s="20">
        <f t="shared" si="2"/>
        <v>7</v>
      </c>
      <c r="C22" s="35"/>
      <c r="D22" s="36"/>
      <c r="E22" s="36"/>
      <c r="F22" s="36"/>
      <c r="G22" s="7"/>
      <c r="H22" s="8"/>
      <c r="I22" s="9"/>
      <c r="J22" s="38" t="str">
        <f t="shared" ref="J22:J45" si="5">IF((H22-G22)-I22=0,"",(H22-G22)-I22)</f>
        <v/>
      </c>
      <c r="K22" s="39"/>
      <c r="L22" s="22"/>
      <c r="M22" s="28" t="str">
        <f t="shared" si="0"/>
        <v/>
      </c>
    </row>
    <row r="23" spans="1:13" ht="26.25" customHeight="1" x14ac:dyDescent="0.15">
      <c r="A23" s="18">
        <f t="shared" si="1"/>
        <v>8</v>
      </c>
      <c r="B23" s="20">
        <f t="shared" si="2"/>
        <v>8</v>
      </c>
      <c r="C23" s="35"/>
      <c r="D23" s="36"/>
      <c r="E23" s="36"/>
      <c r="F23" s="36"/>
      <c r="G23" s="7"/>
      <c r="H23" s="8"/>
      <c r="I23" s="9"/>
      <c r="J23" s="38" t="str">
        <f t="shared" si="5"/>
        <v/>
      </c>
      <c r="K23" s="39"/>
      <c r="L23" s="22"/>
      <c r="M23" s="28" t="str">
        <f t="shared" si="0"/>
        <v/>
      </c>
    </row>
    <row r="24" spans="1:13" ht="26.25" customHeight="1" x14ac:dyDescent="0.15">
      <c r="A24" s="18">
        <f t="shared" si="1"/>
        <v>9</v>
      </c>
      <c r="B24" s="20">
        <f t="shared" si="2"/>
        <v>9</v>
      </c>
      <c r="C24" s="35"/>
      <c r="D24" s="36"/>
      <c r="E24" s="36"/>
      <c r="F24" s="36"/>
      <c r="G24" s="7"/>
      <c r="H24" s="8"/>
      <c r="I24" s="9"/>
      <c r="J24" s="38" t="str">
        <f t="shared" ref="J24" si="6">IF((H24-G24)-I24=0,"",(H24-G24)-I24)</f>
        <v/>
      </c>
      <c r="K24" s="39"/>
      <c r="L24" s="22"/>
      <c r="M24" s="28" t="str">
        <f t="shared" si="0"/>
        <v/>
      </c>
    </row>
    <row r="25" spans="1:13" ht="26.25" customHeight="1" x14ac:dyDescent="0.15">
      <c r="A25" s="18">
        <f t="shared" si="1"/>
        <v>10</v>
      </c>
      <c r="B25" s="20">
        <f t="shared" si="2"/>
        <v>10</v>
      </c>
      <c r="C25" s="35"/>
      <c r="D25" s="36"/>
      <c r="E25" s="36"/>
      <c r="F25" s="36"/>
      <c r="G25" s="7"/>
      <c r="H25" s="8"/>
      <c r="I25" s="9"/>
      <c r="J25" s="38" t="str">
        <f t="shared" ref="J25:J28" si="7">IF((H25-G25)-I25=0,"",(H25-G25)-I25)</f>
        <v/>
      </c>
      <c r="K25" s="39"/>
      <c r="L25" s="22"/>
      <c r="M25" s="28" t="str">
        <f t="shared" si="0"/>
        <v/>
      </c>
    </row>
    <row r="26" spans="1:13" ht="26.25" customHeight="1" x14ac:dyDescent="0.15">
      <c r="A26" s="18">
        <f t="shared" si="1"/>
        <v>11</v>
      </c>
      <c r="B26" s="20">
        <f t="shared" si="2"/>
        <v>11</v>
      </c>
      <c r="C26" s="35"/>
      <c r="D26" s="36"/>
      <c r="E26" s="36"/>
      <c r="F26" s="37"/>
      <c r="G26" s="7"/>
      <c r="H26" s="8"/>
      <c r="I26" s="9"/>
      <c r="J26" s="38" t="str">
        <f t="shared" si="7"/>
        <v/>
      </c>
      <c r="K26" s="39"/>
      <c r="L26" s="22"/>
      <c r="M26" s="28" t="str">
        <f t="shared" si="0"/>
        <v/>
      </c>
    </row>
    <row r="27" spans="1:13" ht="26.25" customHeight="1" x14ac:dyDescent="0.15">
      <c r="A27" s="18">
        <f t="shared" si="1"/>
        <v>12</v>
      </c>
      <c r="B27" s="20">
        <f t="shared" si="2"/>
        <v>12</v>
      </c>
      <c r="C27" s="35"/>
      <c r="D27" s="36"/>
      <c r="E27" s="36"/>
      <c r="F27" s="37"/>
      <c r="G27" s="7"/>
      <c r="H27" s="8"/>
      <c r="I27" s="9"/>
      <c r="J27" s="38" t="str">
        <f t="shared" si="7"/>
        <v/>
      </c>
      <c r="K27" s="39"/>
      <c r="L27" s="22"/>
      <c r="M27" s="28" t="str">
        <f t="shared" si="0"/>
        <v/>
      </c>
    </row>
    <row r="28" spans="1:13" ht="26.25" customHeight="1" x14ac:dyDescent="0.15">
      <c r="A28" s="18">
        <f t="shared" si="1"/>
        <v>13</v>
      </c>
      <c r="B28" s="20">
        <f t="shared" si="2"/>
        <v>13</v>
      </c>
      <c r="C28" s="35"/>
      <c r="D28" s="36"/>
      <c r="E28" s="36"/>
      <c r="F28" s="37"/>
      <c r="G28" s="7"/>
      <c r="H28" s="8"/>
      <c r="I28" s="9"/>
      <c r="J28" s="38" t="str">
        <f t="shared" si="7"/>
        <v/>
      </c>
      <c r="K28" s="39"/>
      <c r="L28" s="22"/>
      <c r="M28" s="28" t="str">
        <f t="shared" si="0"/>
        <v/>
      </c>
    </row>
    <row r="29" spans="1:13" ht="26.25" customHeight="1" x14ac:dyDescent="0.15">
      <c r="A29" s="18">
        <f t="shared" si="1"/>
        <v>14</v>
      </c>
      <c r="B29" s="20">
        <f t="shared" si="2"/>
        <v>14</v>
      </c>
      <c r="C29" s="35"/>
      <c r="D29" s="36"/>
      <c r="E29" s="36"/>
      <c r="F29" s="36"/>
      <c r="G29" s="7"/>
      <c r="H29" s="8"/>
      <c r="I29" s="9"/>
      <c r="J29" s="38" t="str">
        <f t="shared" si="5"/>
        <v/>
      </c>
      <c r="K29" s="39"/>
      <c r="L29" s="22"/>
      <c r="M29" s="28" t="str">
        <f t="shared" si="0"/>
        <v/>
      </c>
    </row>
    <row r="30" spans="1:13" ht="26.25" customHeight="1" x14ac:dyDescent="0.15">
      <c r="A30" s="18">
        <f t="shared" si="1"/>
        <v>15</v>
      </c>
      <c r="B30" s="20">
        <f t="shared" si="2"/>
        <v>15</v>
      </c>
      <c r="C30" s="35"/>
      <c r="D30" s="36"/>
      <c r="E30" s="36"/>
      <c r="F30" s="36"/>
      <c r="G30" s="7"/>
      <c r="H30" s="8"/>
      <c r="I30" s="9"/>
      <c r="J30" s="38" t="str">
        <f t="shared" si="5"/>
        <v/>
      </c>
      <c r="K30" s="39"/>
      <c r="L30" s="22"/>
      <c r="M30" s="28" t="str">
        <f t="shared" si="0"/>
        <v/>
      </c>
    </row>
    <row r="31" spans="1:13" ht="26.25" customHeight="1" x14ac:dyDescent="0.15">
      <c r="A31" s="18">
        <f t="shared" si="1"/>
        <v>16</v>
      </c>
      <c r="B31" s="20">
        <f t="shared" si="2"/>
        <v>16</v>
      </c>
      <c r="C31" s="35"/>
      <c r="D31" s="36"/>
      <c r="E31" s="36"/>
      <c r="F31" s="36"/>
      <c r="G31" s="7"/>
      <c r="H31" s="8"/>
      <c r="I31" s="9"/>
      <c r="J31" s="38" t="str">
        <f t="shared" si="5"/>
        <v/>
      </c>
      <c r="K31" s="39"/>
      <c r="L31" s="22"/>
      <c r="M31" s="28" t="str">
        <f t="shared" si="0"/>
        <v/>
      </c>
    </row>
    <row r="32" spans="1:13" ht="26.25" customHeight="1" x14ac:dyDescent="0.15">
      <c r="A32" s="18">
        <f t="shared" si="1"/>
        <v>17</v>
      </c>
      <c r="B32" s="20">
        <f t="shared" si="2"/>
        <v>17</v>
      </c>
      <c r="C32" s="35"/>
      <c r="D32" s="36"/>
      <c r="E32" s="36"/>
      <c r="F32" s="37"/>
      <c r="G32" s="7"/>
      <c r="H32" s="8"/>
      <c r="I32" s="9"/>
      <c r="J32" s="38" t="str">
        <f t="shared" ref="J32:J35" si="8">IF((H32-G32)-I32=0,"",(H32-G32)-I32)</f>
        <v/>
      </c>
      <c r="K32" s="39"/>
      <c r="L32" s="22"/>
      <c r="M32" s="28" t="str">
        <f t="shared" si="0"/>
        <v/>
      </c>
    </row>
    <row r="33" spans="1:14" ht="26.25" customHeight="1" x14ac:dyDescent="0.15">
      <c r="A33" s="18">
        <f t="shared" si="1"/>
        <v>18</v>
      </c>
      <c r="B33" s="20">
        <f t="shared" si="2"/>
        <v>18</v>
      </c>
      <c r="C33" s="35"/>
      <c r="D33" s="36"/>
      <c r="E33" s="36"/>
      <c r="F33" s="37"/>
      <c r="G33" s="7"/>
      <c r="H33" s="8"/>
      <c r="I33" s="9"/>
      <c r="J33" s="38" t="str">
        <f t="shared" si="8"/>
        <v/>
      </c>
      <c r="K33" s="39"/>
      <c r="L33" s="22"/>
      <c r="M33" s="28" t="str">
        <f t="shared" si="0"/>
        <v/>
      </c>
    </row>
    <row r="34" spans="1:14" ht="26.25" customHeight="1" x14ac:dyDescent="0.15">
      <c r="A34" s="18">
        <f t="shared" si="1"/>
        <v>19</v>
      </c>
      <c r="B34" s="20">
        <f t="shared" si="2"/>
        <v>19</v>
      </c>
      <c r="C34" s="35"/>
      <c r="D34" s="36"/>
      <c r="E34" s="36"/>
      <c r="F34" s="37"/>
      <c r="G34" s="7"/>
      <c r="H34" s="8"/>
      <c r="I34" s="9"/>
      <c r="J34" s="38" t="str">
        <f t="shared" si="8"/>
        <v/>
      </c>
      <c r="K34" s="39"/>
      <c r="L34" s="22"/>
      <c r="M34" s="28" t="str">
        <f t="shared" si="0"/>
        <v/>
      </c>
    </row>
    <row r="35" spans="1:14" ht="26.25" customHeight="1" x14ac:dyDescent="0.15">
      <c r="A35" s="18">
        <f t="shared" si="1"/>
        <v>20</v>
      </c>
      <c r="B35" s="20">
        <f t="shared" si="2"/>
        <v>20</v>
      </c>
      <c r="C35" s="35"/>
      <c r="D35" s="36"/>
      <c r="E35" s="36"/>
      <c r="F35" s="37"/>
      <c r="G35" s="7"/>
      <c r="H35" s="8"/>
      <c r="I35" s="9"/>
      <c r="J35" s="38" t="str">
        <f t="shared" si="8"/>
        <v/>
      </c>
      <c r="K35" s="39"/>
      <c r="L35" s="22"/>
      <c r="M35" s="28" t="str">
        <f t="shared" si="0"/>
        <v/>
      </c>
    </row>
    <row r="36" spans="1:14" ht="26.25" customHeight="1" x14ac:dyDescent="0.15">
      <c r="A36" s="18">
        <f t="shared" si="1"/>
        <v>21</v>
      </c>
      <c r="B36" s="20">
        <f t="shared" si="2"/>
        <v>21</v>
      </c>
      <c r="C36" s="35"/>
      <c r="D36" s="36"/>
      <c r="E36" s="36"/>
      <c r="F36" s="36"/>
      <c r="G36" s="7"/>
      <c r="H36" s="8"/>
      <c r="I36" s="9"/>
      <c r="J36" s="38" t="str">
        <f t="shared" si="5"/>
        <v/>
      </c>
      <c r="K36" s="39"/>
      <c r="L36" s="22"/>
      <c r="M36" s="28" t="str">
        <f t="shared" si="0"/>
        <v/>
      </c>
    </row>
    <row r="37" spans="1:14" ht="26.25" customHeight="1" x14ac:dyDescent="0.15">
      <c r="A37" s="18">
        <f t="shared" si="1"/>
        <v>22</v>
      </c>
      <c r="B37" s="20">
        <f t="shared" si="2"/>
        <v>22</v>
      </c>
      <c r="C37" s="35"/>
      <c r="D37" s="36"/>
      <c r="E37" s="36"/>
      <c r="F37" s="36"/>
      <c r="G37" s="7"/>
      <c r="H37" s="8"/>
      <c r="I37" s="9"/>
      <c r="J37" s="38" t="str">
        <f t="shared" si="5"/>
        <v/>
      </c>
      <c r="K37" s="39"/>
      <c r="L37" s="22"/>
      <c r="M37" s="28" t="str">
        <f t="shared" si="0"/>
        <v/>
      </c>
    </row>
    <row r="38" spans="1:14" ht="26.25" customHeight="1" x14ac:dyDescent="0.15">
      <c r="A38" s="18">
        <f t="shared" si="1"/>
        <v>23</v>
      </c>
      <c r="B38" s="20">
        <f t="shared" si="2"/>
        <v>23</v>
      </c>
      <c r="C38" s="35"/>
      <c r="D38" s="36"/>
      <c r="E38" s="36"/>
      <c r="F38" s="37"/>
      <c r="G38" s="7"/>
      <c r="H38" s="8"/>
      <c r="I38" s="9"/>
      <c r="J38" s="38" t="str">
        <f t="shared" ref="J38" si="9">IF((H38-G38)-I38=0,"",(H38-G38)-I38)</f>
        <v/>
      </c>
      <c r="K38" s="39"/>
      <c r="L38" s="22"/>
      <c r="M38" s="28" t="str">
        <f t="shared" si="0"/>
        <v/>
      </c>
    </row>
    <row r="39" spans="1:14" ht="26.25" customHeight="1" x14ac:dyDescent="0.15">
      <c r="A39" s="18">
        <f t="shared" si="1"/>
        <v>24</v>
      </c>
      <c r="B39" s="20">
        <f t="shared" si="2"/>
        <v>24</v>
      </c>
      <c r="C39" s="35"/>
      <c r="D39" s="36"/>
      <c r="E39" s="36"/>
      <c r="F39" s="37"/>
      <c r="G39" s="7"/>
      <c r="H39" s="8"/>
      <c r="I39" s="9"/>
      <c r="J39" s="38" t="str">
        <f t="shared" ref="J39:J42" si="10">IF((H39-G39)-I39=0,"",(H39-G39)-I39)</f>
        <v/>
      </c>
      <c r="K39" s="39"/>
      <c r="L39" s="22"/>
      <c r="M39" s="28" t="str">
        <f t="shared" si="0"/>
        <v/>
      </c>
    </row>
    <row r="40" spans="1:14" ht="26.25" customHeight="1" x14ac:dyDescent="0.15">
      <c r="A40" s="18">
        <f t="shared" si="1"/>
        <v>25</v>
      </c>
      <c r="B40" s="20">
        <f t="shared" si="2"/>
        <v>25</v>
      </c>
      <c r="C40" s="35"/>
      <c r="D40" s="36"/>
      <c r="E40" s="36"/>
      <c r="F40" s="37"/>
      <c r="G40" s="7"/>
      <c r="H40" s="8"/>
      <c r="I40" s="9"/>
      <c r="J40" s="38" t="str">
        <f t="shared" si="10"/>
        <v/>
      </c>
      <c r="K40" s="39"/>
      <c r="L40" s="22"/>
      <c r="M40" s="28" t="str">
        <f t="shared" si="0"/>
        <v/>
      </c>
    </row>
    <row r="41" spans="1:14" ht="26.25" customHeight="1" x14ac:dyDescent="0.15">
      <c r="A41" s="18">
        <f t="shared" si="1"/>
        <v>26</v>
      </c>
      <c r="B41" s="20">
        <f t="shared" si="2"/>
        <v>26</v>
      </c>
      <c r="C41" s="35"/>
      <c r="D41" s="36"/>
      <c r="E41" s="36"/>
      <c r="F41" s="37"/>
      <c r="G41" s="7"/>
      <c r="H41" s="8"/>
      <c r="I41" s="9"/>
      <c r="J41" s="38" t="str">
        <f t="shared" si="10"/>
        <v/>
      </c>
      <c r="K41" s="39"/>
      <c r="L41" s="22"/>
      <c r="M41" s="28" t="str">
        <f t="shared" si="0"/>
        <v/>
      </c>
    </row>
    <row r="42" spans="1:14" ht="26.25" customHeight="1" x14ac:dyDescent="0.15">
      <c r="A42" s="18">
        <f t="shared" si="1"/>
        <v>27</v>
      </c>
      <c r="B42" s="20">
        <f t="shared" si="2"/>
        <v>27</v>
      </c>
      <c r="C42" s="35"/>
      <c r="D42" s="36"/>
      <c r="E42" s="36"/>
      <c r="F42" s="37"/>
      <c r="G42" s="7"/>
      <c r="H42" s="8"/>
      <c r="I42" s="9"/>
      <c r="J42" s="38" t="str">
        <f t="shared" si="10"/>
        <v/>
      </c>
      <c r="K42" s="39"/>
      <c r="L42" s="22"/>
      <c r="M42" s="28" t="str">
        <f t="shared" si="0"/>
        <v/>
      </c>
    </row>
    <row r="43" spans="1:14" ht="26.25" customHeight="1" x14ac:dyDescent="0.15">
      <c r="A43" s="18">
        <f>IF(AND(MONTH(A15)=2,MOD(YEAR(A42),4)&lt;&gt;0),"",A42+1)</f>
        <v>28</v>
      </c>
      <c r="B43" s="20">
        <f t="shared" si="2"/>
        <v>28</v>
      </c>
      <c r="C43" s="35"/>
      <c r="D43" s="36"/>
      <c r="E43" s="36"/>
      <c r="F43" s="36"/>
      <c r="G43" s="7"/>
      <c r="H43" s="8"/>
      <c r="I43" s="9"/>
      <c r="J43" s="38" t="str">
        <f t="shared" si="5"/>
        <v/>
      </c>
      <c r="K43" s="39"/>
      <c r="L43" s="22"/>
      <c r="M43" s="28" t="str">
        <f t="shared" si="0"/>
        <v/>
      </c>
      <c r="N43" s="25"/>
    </row>
    <row r="44" spans="1:14" ht="26.25" customHeight="1" x14ac:dyDescent="0.15">
      <c r="A44" s="19">
        <f>IF(MONTH(A15)=2,"",A42+2)</f>
        <v>29</v>
      </c>
      <c r="B44" s="20">
        <f t="shared" si="2"/>
        <v>29</v>
      </c>
      <c r="C44" s="35"/>
      <c r="D44" s="36"/>
      <c r="E44" s="36"/>
      <c r="F44" s="36"/>
      <c r="G44" s="7"/>
      <c r="H44" s="8"/>
      <c r="I44" s="9"/>
      <c r="J44" s="38" t="str">
        <f t="shared" si="5"/>
        <v/>
      </c>
      <c r="K44" s="39"/>
      <c r="L44" s="22"/>
      <c r="M44" s="28" t="str">
        <f t="shared" si="0"/>
        <v/>
      </c>
    </row>
    <row r="45" spans="1:14" ht="26.25" customHeight="1" thickBot="1" x14ac:dyDescent="0.2">
      <c r="A45" s="19">
        <f>IF(OR(MONTH(A15)=2,MONTH(A15)=4,MONTH(A15)=6,MONTH(A15)=9,MONTH(A15)=11)=TRUE,"",A42+3)</f>
        <v>30</v>
      </c>
      <c r="B45" s="20">
        <f t="shared" si="2"/>
        <v>30</v>
      </c>
      <c r="C45" s="35"/>
      <c r="D45" s="36"/>
      <c r="E45" s="36"/>
      <c r="F45" s="36"/>
      <c r="G45" s="10"/>
      <c r="H45" s="11"/>
      <c r="I45" s="12"/>
      <c r="J45" s="42" t="str">
        <f t="shared" si="5"/>
        <v/>
      </c>
      <c r="K45" s="43"/>
      <c r="L45" s="23"/>
      <c r="M45" s="28" t="str">
        <f t="shared" si="0"/>
        <v/>
      </c>
      <c r="N45" s="26"/>
    </row>
    <row r="46" spans="1:14" ht="24.75" customHeight="1" thickTop="1" x14ac:dyDescent="0.15">
      <c r="A46" s="44" t="s">
        <v>1</v>
      </c>
      <c r="B46" s="45"/>
      <c r="C46" s="45"/>
      <c r="D46" s="45"/>
      <c r="E46" s="45"/>
      <c r="F46" s="45"/>
      <c r="G46" s="46"/>
      <c r="H46" s="46"/>
      <c r="I46" s="46"/>
      <c r="J46" s="47">
        <f t="shared" ref="J46:K46" si="11">ROUNDDOWN(SUM(J15:J45)/"01:00:00",3)</f>
        <v>0</v>
      </c>
      <c r="K46" s="48">
        <f t="shared" si="11"/>
        <v>0</v>
      </c>
      <c r="L46" s="24">
        <f>ROUNDDOWN(SUM(L15:L45)/"01:00:00",3)</f>
        <v>0</v>
      </c>
    </row>
    <row r="47" spans="1:14" ht="18" customHeight="1" x14ac:dyDescent="0.15">
      <c r="A47" s="13" t="s">
        <v>12</v>
      </c>
      <c r="B47" s="3"/>
      <c r="C47" s="3"/>
      <c r="D47" s="3"/>
      <c r="E47" s="3"/>
      <c r="F47" s="3"/>
      <c r="G47" s="3"/>
      <c r="H47" s="3"/>
      <c r="I47" s="3"/>
      <c r="J47" s="3"/>
      <c r="K47" s="3"/>
    </row>
    <row r="48" spans="1:14" ht="18" customHeight="1" x14ac:dyDescent="0.15">
      <c r="A48" s="3" t="s">
        <v>13</v>
      </c>
      <c r="B48" s="3"/>
      <c r="C48" s="3"/>
      <c r="D48" s="3"/>
      <c r="E48" s="3"/>
      <c r="F48" s="3"/>
      <c r="G48" s="3"/>
      <c r="H48" s="3"/>
      <c r="I48" s="3"/>
      <c r="J48" s="3"/>
      <c r="K48" s="3"/>
    </row>
    <row r="49" spans="1:12" ht="27.75" customHeight="1" x14ac:dyDescent="0.15">
      <c r="A49" s="49" t="s">
        <v>27</v>
      </c>
      <c r="B49" s="49"/>
      <c r="C49" s="49"/>
      <c r="D49" s="49"/>
      <c r="E49" s="49"/>
      <c r="F49" s="49"/>
      <c r="G49" s="49"/>
      <c r="H49" s="49"/>
      <c r="I49" s="49"/>
      <c r="J49" s="49"/>
      <c r="K49" s="49"/>
      <c r="L49" s="49"/>
    </row>
    <row r="50" spans="1:12" ht="16.5" customHeight="1" x14ac:dyDescent="0.15">
      <c r="A50" s="30" t="s">
        <v>15</v>
      </c>
      <c r="B50" s="30"/>
      <c r="C50" s="30"/>
      <c r="D50" s="30"/>
      <c r="E50" s="30"/>
      <c r="F50" s="30"/>
      <c r="G50" s="30"/>
      <c r="H50" s="30"/>
      <c r="I50" s="30"/>
      <c r="J50" s="30"/>
      <c r="K50" s="30"/>
      <c r="L50" s="31"/>
    </row>
    <row r="51" spans="1:12" ht="16.5" customHeight="1" x14ac:dyDescent="0.15">
      <c r="A51" s="32" t="s">
        <v>28</v>
      </c>
      <c r="B51" s="33"/>
      <c r="C51" s="33"/>
      <c r="D51" s="33"/>
      <c r="E51" s="33"/>
      <c r="F51" s="33"/>
      <c r="G51" s="33"/>
      <c r="H51" s="33"/>
      <c r="I51" s="33"/>
      <c r="J51" s="33"/>
      <c r="K51" s="33"/>
      <c r="L51" s="33"/>
    </row>
    <row r="52" spans="1:12" ht="20.100000000000001" customHeight="1" x14ac:dyDescent="0.15">
      <c r="A52" s="3" t="s">
        <v>29</v>
      </c>
    </row>
    <row r="53" spans="1:12" ht="18" customHeight="1" x14ac:dyDescent="0.15">
      <c r="A53" s="40" t="s">
        <v>30</v>
      </c>
      <c r="B53" s="41"/>
      <c r="C53" s="41"/>
      <c r="D53" s="41"/>
      <c r="E53" s="41"/>
      <c r="F53" s="41"/>
      <c r="G53" s="41"/>
      <c r="H53" s="41"/>
      <c r="I53" s="41"/>
      <c r="J53" s="41"/>
      <c r="K53" s="41"/>
      <c r="L53" s="41"/>
    </row>
    <row r="54" spans="1:12" ht="17.25" customHeight="1" x14ac:dyDescent="0.15"/>
  </sheetData>
  <sheetProtection sheet="1" formatCells="0" formatColumns="0" formatRows="0" autoFilter="0"/>
  <mergeCells count="92">
    <mergeCell ref="A6:B6"/>
    <mergeCell ref="C6:E6"/>
    <mergeCell ref="J17:K17"/>
    <mergeCell ref="A2:L2"/>
    <mergeCell ref="G3:L3"/>
    <mergeCell ref="K4:L4"/>
    <mergeCell ref="A5:B5"/>
    <mergeCell ref="C5:E5"/>
    <mergeCell ref="A7:B7"/>
    <mergeCell ref="C7:E7"/>
    <mergeCell ref="A8:B8"/>
    <mergeCell ref="C8:L8"/>
    <mergeCell ref="A9:B9"/>
    <mergeCell ref="C9:L9"/>
    <mergeCell ref="A13:A14"/>
    <mergeCell ref="B13:B14"/>
    <mergeCell ref="C13:F14"/>
    <mergeCell ref="G13:H13"/>
    <mergeCell ref="I13:I14"/>
    <mergeCell ref="A10:C10"/>
    <mergeCell ref="D10:E10"/>
    <mergeCell ref="G10:L10"/>
    <mergeCell ref="A11:C11"/>
    <mergeCell ref="J13:K14"/>
    <mergeCell ref="L13:L14"/>
    <mergeCell ref="D11:E11"/>
    <mergeCell ref="G11:L11"/>
    <mergeCell ref="C15:F15"/>
    <mergeCell ref="J15:K15"/>
    <mergeCell ref="C16:F16"/>
    <mergeCell ref="J16:K16"/>
    <mergeCell ref="C17:F17"/>
    <mergeCell ref="C18:F18"/>
    <mergeCell ref="J18:K18"/>
    <mergeCell ref="C19:F19"/>
    <mergeCell ref="J19:K19"/>
    <mergeCell ref="C20:F20"/>
    <mergeCell ref="J20:K20"/>
    <mergeCell ref="C21:F21"/>
    <mergeCell ref="J21:K21"/>
    <mergeCell ref="C22:F22"/>
    <mergeCell ref="J22:K22"/>
    <mergeCell ref="C23:F23"/>
    <mergeCell ref="J23:K23"/>
    <mergeCell ref="C24:F24"/>
    <mergeCell ref="J24:K24"/>
    <mergeCell ref="C25:F25"/>
    <mergeCell ref="J25:K25"/>
    <mergeCell ref="C26:F26"/>
    <mergeCell ref="J26:K26"/>
    <mergeCell ref="C27:F27"/>
    <mergeCell ref="J27:K27"/>
    <mergeCell ref="C28:F28"/>
    <mergeCell ref="J28:K28"/>
    <mergeCell ref="C29:F29"/>
    <mergeCell ref="J29:K29"/>
    <mergeCell ref="C30:F30"/>
    <mergeCell ref="J30:K30"/>
    <mergeCell ref="C31:F31"/>
    <mergeCell ref="J31:K31"/>
    <mergeCell ref="C32:F32"/>
    <mergeCell ref="J32:K32"/>
    <mergeCell ref="C33:F33"/>
    <mergeCell ref="J33:K33"/>
    <mergeCell ref="C34:F34"/>
    <mergeCell ref="J34:K34"/>
    <mergeCell ref="C35:F35"/>
    <mergeCell ref="J35:K35"/>
    <mergeCell ref="C36:F36"/>
    <mergeCell ref="J36:K36"/>
    <mergeCell ref="C37:F37"/>
    <mergeCell ref="J37:K37"/>
    <mergeCell ref="C38:F38"/>
    <mergeCell ref="J38:K38"/>
    <mergeCell ref="C39:F39"/>
    <mergeCell ref="J39:K39"/>
    <mergeCell ref="C40:F40"/>
    <mergeCell ref="J40:K40"/>
    <mergeCell ref="C41:F41"/>
    <mergeCell ref="J41:K41"/>
    <mergeCell ref="C42:F42"/>
    <mergeCell ref="J42:K42"/>
    <mergeCell ref="C43:F43"/>
    <mergeCell ref="J43:K43"/>
    <mergeCell ref="A53:L53"/>
    <mergeCell ref="C44:F44"/>
    <mergeCell ref="J44:K44"/>
    <mergeCell ref="C45:F45"/>
    <mergeCell ref="J45:K45"/>
    <mergeCell ref="A46:I46"/>
    <mergeCell ref="J46:K46"/>
    <mergeCell ref="A49:L49"/>
  </mergeCells>
  <phoneticPr fontId="2"/>
  <conditionalFormatting sqref="A15:A43">
    <cfRule type="cellIs" dxfId="6" priority="1" stopIfTrue="1" operator="equal">
      <formula>L15</formula>
    </cfRule>
  </conditionalFormatting>
  <conditionalFormatting sqref="B15 B17:B45">
    <cfRule type="expression" dxfId="5" priority="37">
      <formula>$B15="日"</formula>
    </cfRule>
    <cfRule type="expression" dxfId="4" priority="38">
      <formula>$B15="土"</formula>
    </cfRule>
  </conditionalFormatting>
  <conditionalFormatting sqref="B16">
    <cfRule type="cellIs" dxfId="3" priority="27" stopIfTrue="1" operator="equal">
      <formula>L16</formula>
    </cfRule>
  </conditionalFormatting>
  <conditionalFormatting sqref="G15:J45">
    <cfRule type="expression" dxfId="2" priority="5">
      <formula>$B15="日"</formula>
    </cfRule>
    <cfRule type="expression" dxfId="1" priority="6">
      <formula>$B15="土"</formula>
    </cfRule>
  </conditionalFormatting>
  <conditionalFormatting sqref="N45">
    <cfRule type="cellIs" dxfId="0" priority="4" stopIfTrue="1" operator="equal">
      <formula>Y45</formula>
    </cfRule>
  </conditionalFormatting>
  <dataValidations count="5">
    <dataValidation type="time" allowBlank="1" showInputMessage="1" showErrorMessage="1" errorTitle="時刻を入力してください。" error="0:00から23:59までの時刻が入力できます。" sqref="G15:G45 I15:I45" xr:uid="{B6E42B8B-9885-4F49-BDB8-84E3D876DFD2}">
      <formula1>0</formula1>
      <formula2>0.999988425925926</formula2>
    </dataValidation>
    <dataValidation type="time" operator="greaterThan" allowBlank="1" showInputMessage="1" showErrorMessage="1" errorTitle="時刻を入力して下さい。" error="0:01以上の時刻を入力して下さい。" sqref="H15:H45" xr:uid="{1D51E892-7E75-4DC7-BEF0-F6286754C74B}">
      <formula1>0</formula1>
    </dataValidation>
    <dataValidation allowBlank="1" showInputMessage="1" showErrorMessage="1" prompt="作業日誌に入力した_x000a_従事時間が反映される_x000a_「給与を支給する月」を_x000a_入力してください。" sqref="J4" xr:uid="{1FF3E3E6-954E-4B98-B9E1-B922FB0FA386}"/>
    <dataValidation allowBlank="1" showInputMessage="1" showErrorMessage="1" prompt="西暦で締め開始の日を_x000a_「yyyy/mm/dd」で_x000a_半角入力してください。" sqref="A15" xr:uid="{202546B1-B19A-4E74-9AA8-6E73DC442E2D}"/>
    <dataValidation allowBlank="1" showInputMessage="1" showErrorMessage="1" prompt="不要な日が表示された場合_x000a_データを削除して_x000a_ください。" sqref="A45" xr:uid="{A01D70FF-912C-4CC4-A795-B317A1FB8C65}"/>
  </dataValidations>
  <printOptions horizontalCentered="1"/>
  <pageMargins left="0.31496062992125984" right="0.19685039370078741" top="0.43307086614173229" bottom="0.39370078740157483" header="0.35433070866141736" footer="0.35433070866141736"/>
  <pageSetup paperSize="9" scale="6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作業日誌</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2022-03-17T05:25:40Z</dcterms:created>
  <dcterms:modified xsi:type="dcterms:W3CDTF">2024-02-01T01:50:58Z</dcterms:modified>
</cp:coreProperties>
</file>