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01_{8BA86105-9290-4126-90FA-B2FAEE5C8915}" xr6:coauthVersionLast="47" xr6:coauthVersionMax="47" xr10:uidLastSave="{00000000-0000-0000-0000-000000000000}"/>
  <bookViews>
    <workbookView xWindow="-120" yWindow="-120" windowWidth="29040" windowHeight="15840" xr2:uid="{00000000-000D-0000-FFFF-FFFF00000000}"/>
  </bookViews>
  <sheets>
    <sheet name="経理様式1-②" sheetId="2" r:id="rId1"/>
  </sheets>
  <definedNames>
    <definedName name="_xlnm.Print_Area" localSheetId="0">'経理様式1-②'!$B$1:$R$49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2" l="1"/>
  <c r="P38" i="2"/>
  <c r="P28" i="2"/>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8" i="2"/>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8" authorId="0" shapeId="0" xr:uid="{00000000-0006-0000-0000-000001000000}">
      <text>
        <r>
          <rPr>
            <sz val="9"/>
            <color indexed="81"/>
            <rFont val="ＭＳ Ｐゴシック"/>
            <family val="3"/>
            <charset val="128"/>
          </rPr>
          <t>「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
      </text>
    </comment>
    <comment ref="N38" authorId="0" shapeId="0" xr:uid="{00000000-0006-0000-0000-00000200000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<sst xmlns="http://schemas.openxmlformats.org/spreadsheetml/2006/main" count="57" uniqueCount="56">
  <si>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</si>
  <si>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</si>
  <si>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</si>
  <si>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</si>
  <si>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</si>
  <si>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</si>
  <si>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</si>
  <si>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</si>
  <si>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</si>
  <si>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</si>
  <si>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</si>
  <si>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</si>
  <si>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</si>
  <si>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</si>
  <si>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</si>
  <si>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</si>
  <si>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</si>
  <si>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</si>
  <si>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</si>
  <si>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</si>
  <si>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</si>
  <si>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</si>
  <si>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</si>
  <si>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</si>
  <si>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</si>
  <si>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</si>
  <si>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</si>
  <si>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</si>
  <si>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</si>
  <si>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</si>
  <si>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</si>
  <si>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</si>
  <si>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</si>
  <si>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</si>
  <si>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</si>
  <si>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</si>
  <si>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</si>
  <si>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</si>
  <si>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</si>
  <si>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</si>
  <si>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</si>
  <si>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</si>
  <si>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</si>
  <si>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JST使用欄</t>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</si>
  <si>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</si>
  <si>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</si>
  <si>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</si>
  <si>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</si>
  <si>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</si>
  <si>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</si>
  <si>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経理様式1-②</t>
    <phoneticPr fontId="1"/>
  </si>
  <si>
    <r>
      <rPr>
        <i/>
        <sz val="8"/>
        <rFont val="ＭＳ ゴシック"/>
        <family val="3"/>
        <charset val="128"/>
      </rPr>
      <t>【ＪＳＴに返還すべき委託研究費以外の収入が発生した場合、備考欄に事由と金額を記載のこと(例：納入遅延金等)】</t>
    </r>
    <r>
      <rPr>
        <sz val="9"/>
        <rFont val="ＭＳ ゴシック"/>
        <family val="3"/>
        <charset val="128"/>
      </rPr>
      <t xml:space="preserve">
</t>
    </r>
    <rPh sb="10" eb="12">
      <t>イタク</t>
    </rPh>
    <rPh sb="12" eb="15">
      <t>ケンキュウヒ</t>
    </rPh>
    <rPh sb="15" eb="17">
      <t>イガイ</t>
    </rPh>
    <rPh sb="44" eb="45">
      <t>レイ</t>
    </rPh>
    <rPh sb="46" eb="48">
      <t>ノウニュウ</t>
    </rPh>
    <rPh sb="48" eb="50">
      <t>チエン</t>
    </rPh>
    <rPh sb="50" eb="51">
      <t>キン</t>
    </rPh>
    <rPh sb="51" eb="52">
      <t>トウ</t>
    </rPh>
    <phoneticPr fontId="1"/>
  </si>
  <si>
    <t>令和5年度調査推進費実績報告書（OPERA独自様式）</t>
    <rPh sb="0" eb="2">
      <t>レイワ</t>
    </rPh>
    <rPh sb="3" eb="5">
      <t>ネンド</t>
    </rPh>
    <rPh sb="4" eb="5">
      <t>ド</t>
    </rPh>
    <rPh sb="5" eb="7">
      <t>チョウサ</t>
    </rPh>
    <rPh sb="7" eb="10">
      <t>スイシンヒ</t>
    </rPh>
    <rPh sb="10" eb="12">
      <t>ジッセキ</t>
    </rPh>
    <rPh sb="12" eb="15">
      <t>ホウコクショ</t>
    </rPh>
    <rPh sb="21" eb="23">
      <t>ドクジ</t>
    </rPh>
    <rPh sb="23" eb="25">
      <t>ヨウシキ</t>
    </rPh>
    <phoneticPr fontId="1"/>
  </si>
  <si>
    <t>【230401】</t>
    <phoneticPr fontId="1"/>
  </si>
  <si>
    <t>※契約番号、研究タイプ、研究領域及び研究題目は　契約書に記載されておりますので、そちらを参照の上記入してください。一部契約では研究題目及び研究領域の記載のないものがありますが、その場合には、「その他」とご記入ください。「契約番号」は、直近のものを記入してください。</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5" eb="67">
      <t>ダイモク</t>
    </rPh>
    <rPh sb="67" eb="68">
      <t>オヨ</t>
    </rPh>
    <rPh sb="69" eb="71">
      <t>ケンキュウ</t>
    </rPh>
    <rPh sb="71" eb="73">
      <t>リョウイキ</t>
    </rPh>
    <rPh sb="74" eb="76">
      <t>キサイ</t>
    </rPh>
    <rPh sb="90" eb="92">
      <t>バアイ</t>
    </rPh>
    <rPh sb="98" eb="99">
      <t>タ</t>
    </rPh>
    <rPh sb="102" eb="104">
      <t>キニュウ</t>
    </rPh>
    <phoneticPr fontId="1"/>
  </si>
  <si>
    <t>令和6年3月31日現在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</si>
</sst>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在&quot;"/>
    <numFmt numFmtId="177" formatCode="#,##0;&quot;▲ &quot;#,##0"/>
    <numFmt numFmtId="178" formatCode="&quot;(&quot;\ 0&quot;%)&quot;"/>
  </numFmts>
  <fonts count="19"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sz val="10"/>
      <color rgb="FFFF0000"/>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
      <sz val="11"/>
      <name val="ＭＳ Ｐゴシック"/>
      <family val="3"/>
      <charset val="128"/>
    </font>
    <font>
      <i/>
      <sz val="8"/>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7" fillId="0" borderId="0">
      <alignment vertical="center"/>
    </xf>
  </cellStyleXfs>
  <cellXfs count="222">
    <xf numFmtId="0" fontId="0" fillId="0" borderId="0" xfId="0">
      <alignment vertical="center"/>
    </xf>
    <xf numFmtId="0" fontId="3" fillId="0" borderId="0" xfId="0" applyFont="1">
      <alignment vertical="center"/>
    </xf>
    <xf numFmtId="0" fontId="5" fillId="0" borderId="1" xfId="0" applyFont="1" applyBorder="1">
      <alignment vertical="center"/>
    </xf>
    <xf numFmtId="0" fontId="3" fillId="0" borderId="1" xfId="0" applyFont="1" applyBorder="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wrapText="1"/>
    </xf>
    <xf numFmtId="0" fontId="7" fillId="0" borderId="2" xfId="0" applyFont="1" applyBorder="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lignment vertical="center"/>
    </xf>
    <xf numFmtId="0" fontId="8" fillId="0" borderId="0" xfId="0" applyFo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horizontal="right" vertical="center" wrapText="1"/>
    </xf>
    <xf numFmtId="0" fontId="9" fillId="0" borderId="9" xfId="0" applyFont="1" applyBorder="1" applyAlignment="1">
      <alignment horizontal="left" vertical="center" wrapText="1"/>
    </xf>
    <xf numFmtId="0" fontId="4" fillId="0" borderId="8" xfId="0" applyFont="1" applyBorder="1" applyAlignment="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shrinkToFit="1"/>
    </xf>
    <xf numFmtId="0" fontId="4" fillId="0" borderId="14" xfId="0" applyFont="1" applyBorder="1" applyAlignment="1">
      <alignment vertical="center" wrapText="1"/>
    </xf>
    <xf numFmtId="177" fontId="4" fillId="6" borderId="15" xfId="0" applyNumberFormat="1" applyFont="1" applyFill="1" applyBorder="1" applyAlignment="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lignment vertical="center" wrapText="1"/>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lignment horizontal="right" vertical="center" shrinkToFit="1"/>
    </xf>
    <xf numFmtId="0" fontId="4" fillId="0" borderId="2" xfId="0" applyFont="1" applyBorder="1" applyAlignment="1">
      <alignment horizontal="center" vertical="center" textRotation="255" wrapText="1"/>
    </xf>
    <xf numFmtId="3" fontId="4" fillId="0" borderId="0" xfId="0" applyNumberFormat="1" applyFont="1" applyAlignment="1">
      <alignment horizontal="right" vertical="center" wrapText="1"/>
    </xf>
    <xf numFmtId="3" fontId="4" fillId="4" borderId="0" xfId="0" applyNumberFormat="1" applyFont="1" applyFill="1" applyAlignment="1">
      <alignment horizontal="right" vertical="center" wrapText="1"/>
    </xf>
    <xf numFmtId="3" fontId="4" fillId="4" borderId="5" xfId="0" applyNumberFormat="1" applyFont="1" applyFill="1" applyBorder="1" applyAlignment="1">
      <alignment horizontal="right" vertical="center" wrapText="1"/>
    </xf>
    <xf numFmtId="3" fontId="4" fillId="0" borderId="5" xfId="0" applyNumberFormat="1" applyFont="1" applyBorder="1" applyAlignment="1">
      <alignment horizontal="right" vertical="center" wrapText="1"/>
    </xf>
    <xf numFmtId="0" fontId="4" fillId="4" borderId="5" xfId="0" applyFont="1" applyFill="1" applyBorder="1" applyAlignment="1">
      <alignment vertical="top" wrapText="1"/>
    </xf>
    <xf numFmtId="0" fontId="8" fillId="0" borderId="3" xfId="0" applyFont="1" applyBorder="1">
      <alignment vertical="center"/>
    </xf>
    <xf numFmtId="0" fontId="8" fillId="0" borderId="5" xfId="0" applyFont="1" applyBorder="1">
      <alignment vertical="center"/>
    </xf>
    <xf numFmtId="177" fontId="4" fillId="4" borderId="17" xfId="0" applyNumberFormat="1" applyFont="1" applyFill="1" applyBorder="1" applyAlignment="1">
      <alignment horizontal="right" vertical="center" wrapText="1"/>
    </xf>
    <xf numFmtId="0" fontId="5" fillId="0" borderId="0" xfId="0" applyFont="1" applyAlignment="1">
      <alignment vertical="center" wrapText="1"/>
    </xf>
    <xf numFmtId="177" fontId="16" fillId="5" borderId="16" xfId="0" applyNumberFormat="1" applyFont="1" applyFill="1" applyBorder="1" applyAlignment="1" applyProtection="1">
      <alignment horizontal="right" vertical="center" wrapText="1"/>
      <protection locked="0"/>
    </xf>
    <xf numFmtId="0" fontId="4" fillId="0" borderId="46" xfId="0" applyFont="1" applyBorder="1" applyAlignment="1">
      <alignment horizontal="center" vertical="center" wrapText="1"/>
    </xf>
    <xf numFmtId="178" fontId="16" fillId="5" borderId="47" xfId="1" applyNumberFormat="1" applyFont="1" applyFill="1" applyBorder="1" applyAlignment="1" applyProtection="1">
      <alignment horizontal="center" vertical="center" wrapText="1"/>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2" fillId="0" borderId="2"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5" borderId="43" xfId="0" applyFont="1" applyFill="1" applyBorder="1" applyAlignment="1" applyProtection="1">
      <alignment horizontal="left" vertical="center" wrapText="1"/>
      <protection locked="0"/>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Border="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52" xfId="0" applyFont="1" applyBorder="1" applyAlignment="1">
      <alignment horizontal="left" wrapText="1"/>
    </xf>
    <xf numFmtId="0" fontId="4" fillId="0" borderId="53" xfId="0" applyFont="1" applyBorder="1" applyAlignment="1">
      <alignment horizontal="left" vertical="center" wrapText="1"/>
    </xf>
    <xf numFmtId="0" fontId="5" fillId="0" borderId="1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70" xfId="0" applyFont="1" applyBorder="1" applyAlignment="1">
      <alignment horizontal="center" vertical="center" textRotation="255" wrapText="1"/>
    </xf>
    <xf numFmtId="177" fontId="4" fillId="3" borderId="21" xfId="0" applyNumberFormat="1" applyFont="1" applyFill="1" applyBorder="1" applyAlignment="1">
      <alignment horizontal="right" vertical="center" shrinkToFit="1"/>
    </xf>
    <xf numFmtId="177" fontId="4" fillId="3" borderId="4" xfId="0" applyNumberFormat="1" applyFont="1" applyFill="1" applyBorder="1" applyAlignment="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lignment horizontal="right" vertical="center" shrinkToFit="1"/>
    </xf>
    <xf numFmtId="177" fontId="4" fillId="6" borderId="4" xfId="0" applyNumberFormat="1" applyFont="1" applyFill="1" applyBorder="1" applyAlignment="1">
      <alignment horizontal="right" vertical="center" shrinkToFit="1"/>
    </xf>
    <xf numFmtId="177" fontId="4" fillId="4" borderId="65" xfId="0" applyNumberFormat="1" applyFont="1" applyFill="1" applyBorder="1" applyAlignment="1">
      <alignment horizontal="right" vertical="center" shrinkToFit="1"/>
    </xf>
    <xf numFmtId="177" fontId="4" fillId="4" borderId="66" xfId="0" applyNumberFormat="1" applyFont="1" applyFill="1" applyBorder="1" applyAlignment="1">
      <alignment horizontal="right" vertical="center" shrinkToFit="1"/>
    </xf>
    <xf numFmtId="177" fontId="4" fillId="4" borderId="67" xfId="0" applyNumberFormat="1" applyFont="1" applyFill="1" applyBorder="1" applyAlignment="1">
      <alignment horizontal="right" vertical="center" shrinkToFit="1"/>
    </xf>
    <xf numFmtId="177" fontId="4" fillId="4" borderId="68" xfId="0" applyNumberFormat="1" applyFont="1" applyFill="1" applyBorder="1" applyAlignment="1">
      <alignment horizontal="right" vertical="center" shrinkToFit="1"/>
    </xf>
    <xf numFmtId="177" fontId="4" fillId="4" borderId="48" xfId="0" applyNumberFormat="1" applyFont="1" applyFill="1" applyBorder="1" applyAlignment="1">
      <alignment horizontal="right" vertical="center" shrinkToFit="1"/>
    </xf>
    <xf numFmtId="177" fontId="4" fillId="4" borderId="69" xfId="0" applyNumberFormat="1" applyFont="1" applyFill="1" applyBorder="1" applyAlignment="1">
      <alignment horizontal="right" vertical="center" shrinkToFit="1"/>
    </xf>
    <xf numFmtId="177" fontId="4" fillId="3" borderId="63" xfId="0" applyNumberFormat="1" applyFont="1" applyFill="1" applyBorder="1" applyAlignment="1">
      <alignment horizontal="right" vertical="center" shrinkToFit="1"/>
    </xf>
    <xf numFmtId="177" fontId="4" fillId="3" borderId="64" xfId="0" applyNumberFormat="1" applyFont="1" applyFill="1" applyBorder="1" applyAlignment="1">
      <alignment horizontal="right" vertical="center" shrinkToFit="1"/>
    </xf>
    <xf numFmtId="177" fontId="4" fillId="6" borderId="63" xfId="0" applyNumberFormat="1" applyFont="1" applyFill="1" applyBorder="1" applyAlignment="1">
      <alignment horizontal="right" vertical="center" shrinkToFit="1"/>
    </xf>
    <xf numFmtId="177" fontId="4" fillId="6" borderId="64" xfId="0" applyNumberFormat="1" applyFont="1" applyFill="1" applyBorder="1" applyAlignment="1">
      <alignment horizontal="right" vertical="center" shrinkToFit="1"/>
    </xf>
    <xf numFmtId="177" fontId="4" fillId="4" borderId="73" xfId="0" applyNumberFormat="1" applyFont="1" applyFill="1" applyBorder="1" applyAlignment="1">
      <alignment horizontal="right" vertical="center" shrinkToFit="1"/>
    </xf>
    <xf numFmtId="177" fontId="4" fillId="4" borderId="74" xfId="0" applyNumberFormat="1" applyFont="1" applyFill="1" applyBorder="1" applyAlignment="1">
      <alignment horizontal="right" vertical="center" shrinkToFit="1"/>
    </xf>
    <xf numFmtId="177" fontId="4" fillId="3" borderId="23" xfId="0" applyNumberFormat="1" applyFont="1" applyFill="1" applyBorder="1" applyAlignment="1">
      <alignment horizontal="right" vertical="center" shrinkToFit="1"/>
    </xf>
    <xf numFmtId="177" fontId="4" fillId="3" borderId="24" xfId="0" applyNumberFormat="1" applyFont="1" applyFill="1" applyBorder="1" applyAlignment="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lignment horizontal="right" vertical="center" shrinkToFit="1"/>
    </xf>
    <xf numFmtId="177" fontId="4" fillId="6" borderId="24" xfId="0" applyNumberFormat="1" applyFont="1" applyFill="1" applyBorder="1" applyAlignment="1">
      <alignment horizontal="right" vertical="center" shrinkToFit="1"/>
    </xf>
    <xf numFmtId="177" fontId="4" fillId="4" borderId="71" xfId="0" applyNumberFormat="1" applyFont="1" applyFill="1" applyBorder="1" applyAlignment="1">
      <alignment horizontal="right" vertical="center" shrinkToFit="1"/>
    </xf>
    <xf numFmtId="177" fontId="4" fillId="4" borderId="75" xfId="0" applyNumberFormat="1" applyFont="1" applyFill="1" applyBorder="1" applyAlignment="1">
      <alignment horizontal="right" vertical="center" shrinkToFit="1"/>
    </xf>
    <xf numFmtId="177" fontId="4" fillId="3" borderId="26" xfId="0" applyNumberFormat="1" applyFont="1" applyFill="1" applyBorder="1" applyAlignment="1">
      <alignment horizontal="right" vertical="center" shrinkToFit="1"/>
    </xf>
    <xf numFmtId="177" fontId="4" fillId="3" borderId="27" xfId="0" applyNumberFormat="1" applyFont="1" applyFill="1" applyBorder="1" applyAlignment="1">
      <alignment horizontal="right" vertical="center" shrinkToFit="1"/>
    </xf>
    <xf numFmtId="177" fontId="4" fillId="4" borderId="72" xfId="0" applyNumberFormat="1" applyFont="1" applyFill="1" applyBorder="1" applyAlignment="1">
      <alignment horizontal="right" vertical="center" shrinkToFi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lignment horizontal="right" vertical="center" shrinkToFit="1"/>
    </xf>
    <xf numFmtId="177" fontId="4" fillId="4" borderId="78" xfId="0" applyNumberFormat="1" applyFont="1" applyFill="1" applyBorder="1" applyAlignment="1">
      <alignment horizontal="right" vertical="center" shrinkToFit="1"/>
    </xf>
    <xf numFmtId="177" fontId="4" fillId="4" borderId="76" xfId="0" applyNumberFormat="1" applyFont="1" applyFill="1" applyBorder="1" applyAlignment="1">
      <alignment horizontal="right" vertical="center" shrinkToFit="1"/>
    </xf>
    <xf numFmtId="177" fontId="4" fillId="0" borderId="73" xfId="0" applyNumberFormat="1" applyFont="1" applyBorder="1" applyAlignment="1">
      <alignment horizontal="right" vertical="center" shrinkToFit="1"/>
    </xf>
    <xf numFmtId="177" fontId="4" fillId="0" borderId="76" xfId="0" applyNumberFormat="1" applyFont="1" applyBorder="1" applyAlignment="1">
      <alignment horizontal="right" vertical="center" shrinkToFit="1"/>
    </xf>
    <xf numFmtId="177" fontId="4" fillId="3" borderId="25" xfId="0" applyNumberFormat="1" applyFont="1" applyFill="1" applyBorder="1" applyAlignment="1">
      <alignment horizontal="right" vertical="center" shrinkToFit="1"/>
    </xf>
    <xf numFmtId="177" fontId="4" fillId="3" borderId="6" xfId="0" applyNumberFormat="1" applyFont="1" applyFill="1" applyBorder="1" applyAlignment="1">
      <alignment horizontal="right" vertical="center" shrinkToFit="1"/>
    </xf>
    <xf numFmtId="177" fontId="4" fillId="4" borderId="49" xfId="0" applyNumberFormat="1" applyFont="1" applyFill="1" applyBorder="1" applyAlignment="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lignment horizontal="right" vertical="center" wrapText="1"/>
    </xf>
    <xf numFmtId="177" fontId="4" fillId="6" borderId="4" xfId="0" applyNumberFormat="1" applyFont="1" applyFill="1" applyBorder="1" applyAlignment="1">
      <alignment horizontal="right" vertical="center" wrapText="1"/>
    </xf>
    <xf numFmtId="0" fontId="4" fillId="0" borderId="79" xfId="0" applyFont="1" applyBorder="1" applyAlignment="1">
      <alignment horizontal="left" wrapText="1"/>
    </xf>
    <xf numFmtId="0" fontId="4" fillId="0" borderId="80" xfId="0" applyFont="1" applyBorder="1" applyAlignment="1">
      <alignment horizontal="left" wrapText="1"/>
    </xf>
    <xf numFmtId="0" fontId="4" fillId="0" borderId="81" xfId="0" applyFont="1" applyBorder="1" applyAlignment="1">
      <alignment horizontal="left" wrapText="1"/>
    </xf>
    <xf numFmtId="0" fontId="3" fillId="0" borderId="70" xfId="0" applyFont="1" applyBorder="1" applyAlignment="1">
      <alignment horizontal="center" vertical="center" wrapText="1"/>
    </xf>
    <xf numFmtId="177" fontId="4" fillId="3" borderId="58" xfId="0" applyNumberFormat="1" applyFont="1" applyFill="1" applyBorder="1" applyAlignment="1">
      <alignment horizontal="right" vertical="center" wrapText="1"/>
    </xf>
    <xf numFmtId="177" fontId="4" fillId="3" borderId="59" xfId="0" applyNumberFormat="1" applyFont="1" applyFill="1" applyBorder="1" applyAlignment="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lignment horizontal="right" vertical="center" wrapText="1"/>
    </xf>
    <xf numFmtId="177" fontId="4" fillId="3" borderId="4" xfId="0" applyNumberFormat="1" applyFont="1" applyFill="1" applyBorder="1" applyAlignment="1">
      <alignment horizontal="right" vertical="center" wrapText="1"/>
    </xf>
    <xf numFmtId="177" fontId="4" fillId="3" borderId="23" xfId="0" applyNumberFormat="1" applyFont="1" applyFill="1" applyBorder="1" applyAlignment="1">
      <alignment horizontal="right" vertical="center" wrapText="1"/>
    </xf>
    <xf numFmtId="177" fontId="4" fillId="3" borderId="24" xfId="0" applyNumberFormat="1" applyFont="1" applyFill="1" applyBorder="1" applyAlignment="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6" fillId="5" borderId="23" xfId="0" applyNumberFormat="1" applyFont="1" applyFill="1" applyBorder="1" applyAlignment="1" applyProtection="1">
      <alignment horizontal="right" vertical="center" wrapText="1"/>
      <protection locked="0"/>
    </xf>
    <xf numFmtId="177" fontId="16"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lignment horizontal="right" vertical="center" wrapText="1"/>
    </xf>
    <xf numFmtId="177" fontId="4" fillId="6" borderId="24" xfId="0" applyNumberFormat="1" applyFont="1" applyFill="1" applyBorder="1" applyAlignment="1">
      <alignment horizontal="right" vertical="center" wrapText="1"/>
    </xf>
    <xf numFmtId="177" fontId="4" fillId="3" borderId="63" xfId="0" applyNumberFormat="1" applyFont="1" applyFill="1" applyBorder="1" applyAlignment="1">
      <alignment horizontal="right" vertical="center" wrapText="1"/>
    </xf>
    <xf numFmtId="177" fontId="4" fillId="3" borderId="64" xfId="0" applyNumberFormat="1" applyFont="1" applyFill="1" applyBorder="1" applyAlignment="1">
      <alignment horizontal="righ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0" xfId="0" applyFont="1" applyBorder="1" applyAlignment="1">
      <alignment horizontal="center" vertical="center" wrapText="1"/>
    </xf>
    <xf numFmtId="0" fontId="14" fillId="2" borderId="58" xfId="0" applyFont="1" applyFill="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15" fillId="0" borderId="34" xfId="0" applyFont="1" applyBorder="1" applyAlignment="1" applyProtection="1">
      <alignment vertical="top" wrapText="1"/>
      <protection locked="0"/>
    </xf>
    <xf numFmtId="0" fontId="15" fillId="0" borderId="59" xfId="0" applyFont="1" applyBorder="1" applyAlignment="1" applyProtection="1">
      <alignment vertical="top" wrapText="1"/>
      <protection locked="0"/>
    </xf>
    <xf numFmtId="0" fontId="15" fillId="0" borderId="25"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6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3" fillId="0" borderId="8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4" fillId="0" borderId="16" xfId="0" applyFont="1" applyBorder="1" applyAlignment="1">
      <alignment horizontal="left" vertical="center" wrapText="1"/>
    </xf>
    <xf numFmtId="0" fontId="3" fillId="0" borderId="47" xfId="0" applyFont="1" applyBorder="1" applyAlignment="1">
      <alignment horizontal="left" vertical="center" wrapText="1"/>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2" xfId="0" applyFont="1" applyBorder="1" applyAlignment="1">
      <alignment horizontal="left" vertical="center" wrapText="1"/>
    </xf>
    <xf numFmtId="0" fontId="4" fillId="0" borderId="79" xfId="0" applyFont="1" applyBorder="1" applyAlignment="1">
      <alignment horizontal="center" vertical="center" wrapText="1"/>
    </xf>
    <xf numFmtId="0" fontId="3" fillId="0" borderId="64" xfId="0" applyFont="1" applyBorder="1" applyAlignment="1">
      <alignment horizontal="center" vertical="center" wrapText="1"/>
    </xf>
    <xf numFmtId="176" fontId="4" fillId="2" borderId="3" xfId="0" applyNumberFormat="1" applyFont="1" applyFill="1" applyBorder="1" applyAlignment="1" applyProtection="1">
      <alignment horizontal="right" vertical="center" wrapText="1"/>
      <protection locked="0"/>
    </xf>
  </cellXfs>
  <cellStyles count="2">
    <cellStyle name="標準" xfId="0" builtinId="0"/>
    <cellStyle name="標準 2" xfId="1" xr:uid="{8F56F767-D11F-427B-AAC3-CF7F300BA850}"/>
  </cellStyles>
  <dxfs count="1">
    <dxf>
      <numFmt numFmtId="2" formatCode="0.00"/>
      <fill>
        <patternFill>
          <bgColor theme="5"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R51"/>
  <sheetViews>
    <sheetView tabSelected="1" view="pageBreakPreview" zoomScale="85" zoomScaleNormal="85" zoomScaleSheetLayoutView="85" workbookViewId="0">
      <selection activeCell="W10" sqref="W10"/>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50</v>
      </c>
      <c r="L1" s="3"/>
    </row>
    <row r="2" spans="2:18" ht="24.95" customHeight="1" x14ac:dyDescent="0.15">
      <c r="B2" s="50" t="s">
        <v>52</v>
      </c>
      <c r="C2" s="51"/>
      <c r="D2" s="51"/>
      <c r="E2" s="51"/>
      <c r="F2" s="51"/>
      <c r="G2" s="51"/>
      <c r="H2" s="51"/>
      <c r="I2" s="51"/>
      <c r="J2" s="51"/>
      <c r="K2" s="51"/>
      <c r="L2" s="51"/>
      <c r="M2" s="51"/>
      <c r="N2" s="51"/>
      <c r="O2" s="51"/>
      <c r="P2" s="51"/>
      <c r="Q2" s="51"/>
      <c r="R2" s="52"/>
    </row>
    <row r="3" spans="2:18" ht="24.95" customHeight="1" x14ac:dyDescent="0.15">
      <c r="B3" s="4"/>
      <c r="C3" s="5"/>
      <c r="D3" s="5"/>
      <c r="E3" s="5"/>
      <c r="F3" s="5"/>
      <c r="H3" s="6"/>
      <c r="I3" s="6"/>
      <c r="J3" s="6"/>
      <c r="K3" s="6"/>
      <c r="L3" s="221" t="s">
        <v>55</v>
      </c>
      <c r="M3" s="221"/>
      <c r="N3" s="221"/>
      <c r="O3" s="221"/>
      <c r="P3" s="221"/>
      <c r="Q3" s="221"/>
      <c r="R3" s="42"/>
    </row>
    <row r="4" spans="2:18" ht="24.95" customHeight="1" x14ac:dyDescent="0.15">
      <c r="B4" s="53" t="s">
        <v>11</v>
      </c>
      <c r="C4" s="54"/>
      <c r="D4" s="54"/>
      <c r="E4" s="54"/>
      <c r="F4" s="55"/>
      <c r="G4" s="56" t="s">
        <v>29</v>
      </c>
      <c r="H4" s="57"/>
      <c r="I4" s="56" t="s">
        <v>41</v>
      </c>
      <c r="J4" s="62"/>
      <c r="K4" s="57"/>
      <c r="L4" s="63"/>
      <c r="M4" s="64"/>
      <c r="N4" s="64"/>
      <c r="O4" s="64"/>
      <c r="P4" s="64"/>
      <c r="Q4" s="65"/>
      <c r="R4" s="66"/>
    </row>
    <row r="5" spans="2:18" ht="24.95" customHeight="1" x14ac:dyDescent="0.15">
      <c r="B5" s="53" t="s">
        <v>28</v>
      </c>
      <c r="C5" s="54"/>
      <c r="D5" s="54"/>
      <c r="E5" s="54"/>
      <c r="F5" s="55"/>
      <c r="G5" s="58"/>
      <c r="H5" s="59"/>
      <c r="I5" s="60" t="s">
        <v>40</v>
      </c>
      <c r="J5" s="67"/>
      <c r="K5" s="61"/>
      <c r="L5" s="68"/>
      <c r="M5" s="69"/>
      <c r="N5" s="69"/>
      <c r="O5" s="69"/>
      <c r="P5" s="69"/>
      <c r="Q5" s="70"/>
      <c r="R5" s="66"/>
    </row>
    <row r="6" spans="2:18" ht="24.95" customHeight="1" x14ac:dyDescent="0.15">
      <c r="B6" s="53"/>
      <c r="C6" s="54"/>
      <c r="D6" s="54"/>
      <c r="E6" s="54"/>
      <c r="F6" s="55"/>
      <c r="G6" s="58"/>
      <c r="H6" s="59"/>
      <c r="I6" s="74" t="s">
        <v>39</v>
      </c>
      <c r="J6" s="75"/>
      <c r="K6" s="76"/>
      <c r="L6" s="77"/>
      <c r="M6" s="78"/>
      <c r="N6" s="78"/>
      <c r="O6" s="78"/>
      <c r="P6" s="78"/>
      <c r="Q6" s="79"/>
      <c r="R6" s="66"/>
    </row>
    <row r="7" spans="2:18" ht="24.95" customHeight="1" x14ac:dyDescent="0.15">
      <c r="B7" s="7"/>
      <c r="C7" s="8"/>
      <c r="D7" s="8"/>
      <c r="E7" s="8"/>
      <c r="F7" s="9"/>
      <c r="G7" s="58"/>
      <c r="H7" s="59"/>
      <c r="I7" s="74" t="s">
        <v>1</v>
      </c>
      <c r="J7" s="75"/>
      <c r="K7" s="76"/>
      <c r="L7" s="77"/>
      <c r="M7" s="78"/>
      <c r="N7" s="78"/>
      <c r="O7" s="78"/>
      <c r="P7" s="78"/>
      <c r="Q7" s="79"/>
      <c r="R7" s="66"/>
    </row>
    <row r="8" spans="2:18" ht="24.95" customHeight="1" x14ac:dyDescent="0.15">
      <c r="B8" s="10"/>
      <c r="C8" s="11"/>
      <c r="D8" s="11"/>
      <c r="E8" s="11"/>
      <c r="F8" s="12"/>
      <c r="G8" s="60"/>
      <c r="H8" s="61"/>
      <c r="I8" s="74" t="s">
        <v>38</v>
      </c>
      <c r="J8" s="75"/>
      <c r="K8" s="76"/>
      <c r="L8" s="77"/>
      <c r="M8" s="78"/>
      <c r="N8" s="78"/>
      <c r="O8" s="78"/>
      <c r="P8" s="78"/>
      <c r="Q8" s="13"/>
      <c r="R8" s="66"/>
    </row>
    <row r="9" spans="2:18" ht="24.95" customHeight="1" x14ac:dyDescent="0.15">
      <c r="B9" s="10"/>
      <c r="C9" s="11"/>
      <c r="D9" s="11"/>
      <c r="E9" s="11"/>
      <c r="F9" s="12"/>
      <c r="G9" s="56" t="s">
        <v>30</v>
      </c>
      <c r="H9" s="57"/>
      <c r="I9" s="74" t="s">
        <v>2</v>
      </c>
      <c r="J9" s="75"/>
      <c r="K9" s="76"/>
      <c r="L9" s="77"/>
      <c r="M9" s="78"/>
      <c r="N9" s="78"/>
      <c r="O9" s="78"/>
      <c r="P9" s="78"/>
      <c r="Q9" s="79"/>
      <c r="R9" s="66"/>
    </row>
    <row r="10" spans="2:18" ht="24.95" customHeight="1" x14ac:dyDescent="0.15">
      <c r="B10" s="71"/>
      <c r="C10" s="72"/>
      <c r="D10" s="72"/>
      <c r="E10" s="72"/>
      <c r="F10" s="73"/>
      <c r="G10" s="58"/>
      <c r="H10" s="59"/>
      <c r="I10" s="74" t="s">
        <v>37</v>
      </c>
      <c r="J10" s="75"/>
      <c r="K10" s="76"/>
      <c r="L10" s="77"/>
      <c r="M10" s="78"/>
      <c r="N10" s="78"/>
      <c r="O10" s="78"/>
      <c r="P10" s="78"/>
      <c r="Q10" s="79"/>
      <c r="R10" s="66"/>
    </row>
    <row r="11" spans="2:18" ht="24.95" customHeight="1" x14ac:dyDescent="0.15">
      <c r="B11" s="71"/>
      <c r="C11" s="72"/>
      <c r="D11" s="72"/>
      <c r="E11" s="72"/>
      <c r="F11" s="73"/>
      <c r="G11" s="60"/>
      <c r="H11" s="61"/>
      <c r="I11" s="74" t="s">
        <v>38</v>
      </c>
      <c r="J11" s="75"/>
      <c r="K11" s="76"/>
      <c r="L11" s="80"/>
      <c r="M11" s="81"/>
      <c r="N11" s="81"/>
      <c r="O11" s="81"/>
      <c r="P11" s="81"/>
      <c r="Q11" s="82"/>
      <c r="R11" s="66"/>
    </row>
    <row r="12" spans="2:18" ht="15" customHeight="1" x14ac:dyDescent="0.15">
      <c r="B12" s="14"/>
      <c r="C12" s="15"/>
      <c r="D12" s="15"/>
      <c r="E12" s="15"/>
      <c r="F12" s="15"/>
      <c r="G12" s="43"/>
      <c r="H12" s="43"/>
      <c r="I12" s="43"/>
      <c r="J12" s="43"/>
      <c r="K12" s="43"/>
      <c r="L12" s="43"/>
      <c r="M12" s="15"/>
      <c r="N12" s="15"/>
      <c r="O12" s="15"/>
      <c r="P12" s="15"/>
      <c r="Q12" s="15"/>
      <c r="R12" s="44"/>
    </row>
    <row r="13" spans="2:18" ht="24.95" customHeight="1" x14ac:dyDescent="0.15">
      <c r="B13" s="14"/>
      <c r="C13" s="15"/>
      <c r="D13" s="15"/>
      <c r="E13" s="15"/>
      <c r="F13" s="15"/>
      <c r="G13" s="74" t="s">
        <v>36</v>
      </c>
      <c r="H13" s="75"/>
      <c r="I13" s="75"/>
      <c r="J13" s="75"/>
      <c r="K13" s="75"/>
      <c r="L13" s="77"/>
      <c r="M13" s="78"/>
      <c r="N13" s="78"/>
      <c r="O13" s="78"/>
      <c r="P13" s="78"/>
      <c r="Q13" s="78"/>
      <c r="R13" s="83"/>
    </row>
    <row r="14" spans="2:18" ht="24.95" customHeight="1" x14ac:dyDescent="0.15">
      <c r="B14" s="16"/>
      <c r="C14" s="17"/>
      <c r="D14" s="17"/>
      <c r="E14" s="17"/>
      <c r="F14" s="17"/>
      <c r="G14" s="74" t="s">
        <v>31</v>
      </c>
      <c r="H14" s="75"/>
      <c r="I14" s="75"/>
      <c r="J14" s="75"/>
      <c r="K14" s="75"/>
      <c r="L14" s="77"/>
      <c r="M14" s="78"/>
      <c r="N14" s="78"/>
      <c r="O14" s="78"/>
      <c r="P14" s="78"/>
      <c r="Q14" s="78"/>
      <c r="R14" s="83"/>
    </row>
    <row r="15" spans="2:18" ht="24.95" customHeight="1" x14ac:dyDescent="0.15">
      <c r="B15" s="16"/>
      <c r="C15" s="17"/>
      <c r="D15" s="17"/>
      <c r="E15" s="17"/>
      <c r="F15" s="17"/>
      <c r="G15" s="56" t="s">
        <v>32</v>
      </c>
      <c r="H15" s="57"/>
      <c r="I15" s="86"/>
      <c r="J15" s="87"/>
      <c r="K15" s="87"/>
      <c r="L15" s="87"/>
      <c r="M15" s="87"/>
      <c r="N15" s="87"/>
      <c r="O15" s="87"/>
      <c r="P15" s="87"/>
      <c r="Q15" s="87"/>
      <c r="R15" s="88"/>
    </row>
    <row r="16" spans="2:18" ht="24.95" customHeight="1" x14ac:dyDescent="0.15">
      <c r="B16" s="16"/>
      <c r="C16" s="17"/>
      <c r="D16" s="17"/>
      <c r="E16" s="17"/>
      <c r="F16" s="17"/>
      <c r="G16" s="84"/>
      <c r="H16" s="85"/>
      <c r="I16" s="89"/>
      <c r="J16" s="90"/>
      <c r="K16" s="90"/>
      <c r="L16" s="90"/>
      <c r="M16" s="90"/>
      <c r="N16" s="90"/>
      <c r="O16" s="90"/>
      <c r="P16" s="90"/>
      <c r="Q16" s="90"/>
      <c r="R16" s="91"/>
    </row>
    <row r="17" spans="2:18" ht="24.95" customHeight="1" x14ac:dyDescent="0.15">
      <c r="B17" s="16"/>
      <c r="C17" s="17"/>
      <c r="D17" s="17"/>
      <c r="E17" s="17"/>
      <c r="F17" s="17"/>
      <c r="G17" s="92" t="s">
        <v>33</v>
      </c>
      <c r="H17" s="93"/>
      <c r="I17" s="94"/>
      <c r="J17" s="95"/>
      <c r="K17" s="95"/>
      <c r="L17" s="95"/>
      <c r="M17" s="95"/>
      <c r="N17" s="95"/>
      <c r="O17" s="95"/>
      <c r="P17" s="95"/>
      <c r="Q17" s="95"/>
      <c r="R17" s="96"/>
    </row>
    <row r="18" spans="2:18" ht="24.95" customHeight="1" x14ac:dyDescent="0.15">
      <c r="B18" s="16"/>
      <c r="C18" s="17"/>
      <c r="D18" s="17"/>
      <c r="E18" s="17"/>
      <c r="F18" s="17"/>
      <c r="G18" s="60"/>
      <c r="H18" s="61"/>
      <c r="I18" s="97"/>
      <c r="J18" s="98"/>
      <c r="K18" s="98"/>
      <c r="L18" s="98"/>
      <c r="M18" s="98"/>
      <c r="N18" s="98"/>
      <c r="O18" s="98"/>
      <c r="P18" s="98"/>
      <c r="Q18" s="98"/>
      <c r="R18" s="99"/>
    </row>
    <row r="19" spans="2:18" ht="24.95" customHeight="1" x14ac:dyDescent="0.15">
      <c r="B19" s="100" t="s">
        <v>27</v>
      </c>
      <c r="C19" s="101"/>
      <c r="D19" s="101"/>
      <c r="E19" s="101"/>
      <c r="F19" s="101"/>
      <c r="G19" s="101"/>
      <c r="H19" s="101"/>
      <c r="I19" s="101"/>
      <c r="J19" s="101"/>
      <c r="K19" s="101"/>
      <c r="L19" s="101"/>
      <c r="M19" s="101"/>
      <c r="N19" s="101"/>
      <c r="O19" s="101"/>
      <c r="P19" s="101"/>
      <c r="Q19" s="101"/>
      <c r="R19" s="102"/>
    </row>
    <row r="20" spans="2:18" ht="24.95" customHeight="1" thickBot="1" x14ac:dyDescent="0.2">
      <c r="B20" s="103" t="s">
        <v>34</v>
      </c>
      <c r="C20" s="104"/>
      <c r="D20" s="104"/>
      <c r="E20" s="104"/>
      <c r="F20" s="104"/>
      <c r="G20" s="104"/>
      <c r="H20" s="104"/>
      <c r="I20" s="104"/>
      <c r="J20" s="104"/>
      <c r="K20" s="104"/>
      <c r="L20" s="104"/>
      <c r="M20" s="104"/>
      <c r="N20" s="104"/>
      <c r="O20" s="104"/>
      <c r="P20" s="104"/>
      <c r="Q20" s="104"/>
      <c r="R20" s="105"/>
    </row>
    <row r="21" spans="2:18" ht="24.95" customHeight="1" thickTop="1" thickBot="1" x14ac:dyDescent="0.2">
      <c r="B21" s="106" t="s">
        <v>14</v>
      </c>
      <c r="C21" s="107"/>
      <c r="D21" s="107"/>
      <c r="E21" s="107"/>
      <c r="F21" s="107"/>
      <c r="G21" s="107"/>
      <c r="H21" s="107"/>
      <c r="I21" s="107"/>
      <c r="J21" s="107"/>
      <c r="K21" s="107"/>
      <c r="L21" s="107"/>
      <c r="M21" s="107"/>
      <c r="N21" s="107"/>
      <c r="O21" s="107"/>
      <c r="P21" s="107"/>
      <c r="Q21" s="18" t="s">
        <v>13</v>
      </c>
      <c r="R21" s="19"/>
    </row>
    <row r="22" spans="2:18" ht="24.95" customHeight="1" x14ac:dyDescent="0.15">
      <c r="B22" s="108"/>
      <c r="C22" s="109"/>
      <c r="D22" s="112" t="s">
        <v>0</v>
      </c>
      <c r="E22" s="113"/>
      <c r="F22" s="112" t="s">
        <v>17</v>
      </c>
      <c r="G22" s="116"/>
      <c r="H22" s="116"/>
      <c r="I22" s="116"/>
      <c r="J22" s="116"/>
      <c r="K22" s="116"/>
      <c r="L22" s="116"/>
      <c r="M22" s="116"/>
      <c r="N22" s="116"/>
      <c r="O22" s="116"/>
      <c r="P22" s="48" t="s">
        <v>5</v>
      </c>
      <c r="Q22" s="112" t="s">
        <v>16</v>
      </c>
      <c r="R22" s="117"/>
    </row>
    <row r="23" spans="2:18" ht="24.95" customHeight="1" thickBot="1" x14ac:dyDescent="0.2">
      <c r="B23" s="110"/>
      <c r="C23" s="111"/>
      <c r="D23" s="114"/>
      <c r="E23" s="115"/>
      <c r="F23" s="119" t="s">
        <v>6</v>
      </c>
      <c r="G23" s="120"/>
      <c r="H23" s="119" t="s">
        <v>7</v>
      </c>
      <c r="I23" s="120"/>
      <c r="J23" s="121" t="s">
        <v>8</v>
      </c>
      <c r="K23" s="122"/>
      <c r="L23" s="121" t="s">
        <v>9</v>
      </c>
      <c r="M23" s="122"/>
      <c r="N23" s="119" t="s">
        <v>10</v>
      </c>
      <c r="O23" s="120"/>
      <c r="P23" s="49">
        <v>30</v>
      </c>
      <c r="Q23" s="114"/>
      <c r="R23" s="118"/>
    </row>
    <row r="24" spans="2:18" ht="24.95" customHeight="1" x14ac:dyDescent="0.15">
      <c r="B24" s="123" t="s">
        <v>24</v>
      </c>
      <c r="C24" s="20" t="s">
        <v>20</v>
      </c>
      <c r="D24" s="126">
        <f t="shared" ref="D24:D29" si="0">N24+P24+Q24</f>
        <v>0</v>
      </c>
      <c r="E24" s="127"/>
      <c r="F24" s="128"/>
      <c r="G24" s="129"/>
      <c r="H24" s="128"/>
      <c r="I24" s="129"/>
      <c r="J24" s="128"/>
      <c r="K24" s="129"/>
      <c r="L24" s="128"/>
      <c r="M24" s="129"/>
      <c r="N24" s="130">
        <f>SUM(F24:M24)</f>
        <v>0</v>
      </c>
      <c r="O24" s="131"/>
      <c r="P24" s="21"/>
      <c r="Q24" s="132"/>
      <c r="R24" s="133"/>
    </row>
    <row r="25" spans="2:18" ht="24.95" customHeight="1" x14ac:dyDescent="0.15">
      <c r="B25" s="124"/>
      <c r="C25" s="22" t="s">
        <v>15</v>
      </c>
      <c r="D25" s="126">
        <f t="shared" si="0"/>
        <v>0</v>
      </c>
      <c r="E25" s="127"/>
      <c r="F25" s="128"/>
      <c r="G25" s="129"/>
      <c r="H25" s="128"/>
      <c r="I25" s="129"/>
      <c r="J25" s="128"/>
      <c r="K25" s="129"/>
      <c r="L25" s="128"/>
      <c r="M25" s="129"/>
      <c r="N25" s="130">
        <f>SUM(F25:M25)</f>
        <v>0</v>
      </c>
      <c r="O25" s="131"/>
      <c r="P25" s="23"/>
      <c r="Q25" s="134"/>
      <c r="R25" s="135"/>
    </row>
    <row r="26" spans="2:18" ht="24.95" customHeight="1" thickBot="1" x14ac:dyDescent="0.2">
      <c r="B26" s="124"/>
      <c r="C26" s="24" t="s">
        <v>35</v>
      </c>
      <c r="D26" s="144">
        <f>N26+Q26</f>
        <v>0</v>
      </c>
      <c r="E26" s="145"/>
      <c r="F26" s="146"/>
      <c r="G26" s="147"/>
      <c r="H26" s="146"/>
      <c r="I26" s="147"/>
      <c r="J26" s="146"/>
      <c r="K26" s="147"/>
      <c r="L26" s="146"/>
      <c r="M26" s="147"/>
      <c r="N26" s="148">
        <f>SUM(F26:M26)</f>
        <v>0</v>
      </c>
      <c r="O26" s="149"/>
      <c r="P26" s="45"/>
      <c r="Q26" s="136"/>
      <c r="R26" s="137"/>
    </row>
    <row r="27" spans="2:18" ht="24.95" customHeight="1" thickBot="1" x14ac:dyDescent="0.2">
      <c r="B27" s="124"/>
      <c r="C27" s="25" t="s">
        <v>44</v>
      </c>
      <c r="D27" s="138">
        <f t="shared" si="0"/>
        <v>0</v>
      </c>
      <c r="E27" s="139"/>
      <c r="F27" s="140">
        <f>F24-F25+F26</f>
        <v>0</v>
      </c>
      <c r="G27" s="141"/>
      <c r="H27" s="140">
        <f>H24-H25+H26</f>
        <v>0</v>
      </c>
      <c r="I27" s="141"/>
      <c r="J27" s="140">
        <f>J24-J25+J26</f>
        <v>0</v>
      </c>
      <c r="K27" s="141"/>
      <c r="L27" s="140">
        <f>L24-L25+L26</f>
        <v>0</v>
      </c>
      <c r="M27" s="141"/>
      <c r="N27" s="140">
        <f>SUM(F27:M27)</f>
        <v>0</v>
      </c>
      <c r="O27" s="141"/>
      <c r="P27" s="26">
        <f>P24-P25</f>
        <v>0</v>
      </c>
      <c r="Q27" s="142"/>
      <c r="R27" s="143"/>
    </row>
    <row r="28" spans="2:18" ht="24.95" customHeight="1" x14ac:dyDescent="0.15">
      <c r="B28" s="124"/>
      <c r="C28" s="22" t="s">
        <v>22</v>
      </c>
      <c r="D28" s="152">
        <f t="shared" si="0"/>
        <v>0</v>
      </c>
      <c r="E28" s="153"/>
      <c r="F28" s="150"/>
      <c r="G28" s="154"/>
      <c r="H28" s="150"/>
      <c r="I28" s="154"/>
      <c r="J28" s="150"/>
      <c r="K28" s="154"/>
      <c r="L28" s="150"/>
      <c r="M28" s="154"/>
      <c r="N28" s="155">
        <f>N24</f>
        <v>0</v>
      </c>
      <c r="O28" s="156"/>
      <c r="P28" s="27">
        <f>P24</f>
        <v>0</v>
      </c>
      <c r="Q28" s="150"/>
      <c r="R28" s="151"/>
    </row>
    <row r="29" spans="2:18" ht="24.95" customHeight="1" x14ac:dyDescent="0.15">
      <c r="B29" s="124"/>
      <c r="C29" s="22" t="s">
        <v>4</v>
      </c>
      <c r="D29" s="152">
        <f t="shared" si="0"/>
        <v>0</v>
      </c>
      <c r="E29" s="153"/>
      <c r="F29" s="150"/>
      <c r="G29" s="154"/>
      <c r="H29" s="150"/>
      <c r="I29" s="154"/>
      <c r="J29" s="150"/>
      <c r="K29" s="154"/>
      <c r="L29" s="150"/>
      <c r="M29" s="154"/>
      <c r="N29" s="128"/>
      <c r="O29" s="129"/>
      <c r="P29" s="27"/>
      <c r="Q29" s="150"/>
      <c r="R29" s="151"/>
    </row>
    <row r="30" spans="2:18" ht="24.95" customHeight="1" thickBot="1" x14ac:dyDescent="0.2">
      <c r="B30" s="124"/>
      <c r="C30" s="28" t="s">
        <v>45</v>
      </c>
      <c r="D30" s="162">
        <f>N30+P30+Q30</f>
        <v>0</v>
      </c>
      <c r="E30" s="163"/>
      <c r="F30" s="136"/>
      <c r="G30" s="164"/>
      <c r="H30" s="136"/>
      <c r="I30" s="164"/>
      <c r="J30" s="136"/>
      <c r="K30" s="164"/>
      <c r="L30" s="136"/>
      <c r="M30" s="164"/>
      <c r="N30" s="165"/>
      <c r="O30" s="166"/>
      <c r="P30" s="29"/>
      <c r="Q30" s="157"/>
      <c r="R30" s="158"/>
    </row>
    <row r="31" spans="2:18" ht="24.95" customHeight="1" thickBot="1" x14ac:dyDescent="0.2">
      <c r="B31" s="125"/>
      <c r="C31" s="30" t="s">
        <v>46</v>
      </c>
      <c r="D31" s="138">
        <f>N31+P31+Q31</f>
        <v>0</v>
      </c>
      <c r="E31" s="139"/>
      <c r="F31" s="142"/>
      <c r="G31" s="159"/>
      <c r="H31" s="160"/>
      <c r="I31" s="161"/>
      <c r="J31" s="160"/>
      <c r="K31" s="161"/>
      <c r="L31" s="160"/>
      <c r="M31" s="161"/>
      <c r="N31" s="140">
        <f>N28-N25+N26-N29-N30</f>
        <v>0</v>
      </c>
      <c r="O31" s="141"/>
      <c r="P31" s="26">
        <f>P28-P25-P29-P30</f>
        <v>0</v>
      </c>
      <c r="Q31" s="142"/>
      <c r="R31" s="143"/>
    </row>
    <row r="32" spans="2:18" ht="24.95" customHeight="1" thickBot="1" x14ac:dyDescent="0.2">
      <c r="B32" s="171" t="s">
        <v>26</v>
      </c>
      <c r="C32" s="172"/>
      <c r="D32" s="172"/>
      <c r="E32" s="172"/>
      <c r="F32" s="172"/>
      <c r="G32" s="172"/>
      <c r="H32" s="172"/>
      <c r="I32" s="172"/>
      <c r="J32" s="172"/>
      <c r="K32" s="172"/>
      <c r="L32" s="172"/>
      <c r="M32" s="172"/>
      <c r="N32" s="172"/>
      <c r="O32" s="172"/>
      <c r="P32" s="172"/>
      <c r="Q32" s="172"/>
      <c r="R32" s="173"/>
    </row>
    <row r="33" spans="2:18" ht="24.95" customHeight="1" x14ac:dyDescent="0.15">
      <c r="B33" s="123" t="s">
        <v>25</v>
      </c>
      <c r="C33" s="20" t="s">
        <v>21</v>
      </c>
      <c r="D33" s="175">
        <f t="shared" ref="D33:D39" si="1">N33+P33+Q33</f>
        <v>0</v>
      </c>
      <c r="E33" s="176"/>
      <c r="F33" s="177"/>
      <c r="G33" s="178"/>
      <c r="H33" s="167"/>
      <c r="I33" s="168"/>
      <c r="J33" s="167"/>
      <c r="K33" s="168"/>
      <c r="L33" s="167"/>
      <c r="M33" s="168"/>
      <c r="N33" s="169">
        <f>SUM(F33:M33)</f>
        <v>0</v>
      </c>
      <c r="O33" s="170"/>
      <c r="P33" s="31"/>
      <c r="Q33" s="132"/>
      <c r="R33" s="133"/>
    </row>
    <row r="34" spans="2:18" ht="24.95" customHeight="1" x14ac:dyDescent="0.15">
      <c r="B34" s="124"/>
      <c r="C34" s="32" t="s">
        <v>12</v>
      </c>
      <c r="D34" s="179">
        <f t="shared" si="1"/>
        <v>0</v>
      </c>
      <c r="E34" s="180"/>
      <c r="F34" s="167"/>
      <c r="G34" s="168"/>
      <c r="H34" s="167"/>
      <c r="I34" s="168"/>
      <c r="J34" s="167"/>
      <c r="K34" s="168"/>
      <c r="L34" s="167"/>
      <c r="M34" s="168"/>
      <c r="N34" s="169">
        <f>SUM(F34:M34)</f>
        <v>0</v>
      </c>
      <c r="O34" s="170"/>
      <c r="P34" s="33"/>
      <c r="Q34" s="134"/>
      <c r="R34" s="135"/>
    </row>
    <row r="35" spans="2:18" ht="24.95" customHeight="1" x14ac:dyDescent="0.15">
      <c r="B35" s="124"/>
      <c r="C35" s="34" t="s">
        <v>42</v>
      </c>
      <c r="D35" s="179">
        <f>N35+Q35</f>
        <v>0</v>
      </c>
      <c r="E35" s="180"/>
      <c r="F35" s="128"/>
      <c r="G35" s="129"/>
      <c r="H35" s="128"/>
      <c r="I35" s="129"/>
      <c r="J35" s="128"/>
      <c r="K35" s="129"/>
      <c r="L35" s="128"/>
      <c r="M35" s="129"/>
      <c r="N35" s="169">
        <f>SUM(F35:M35)</f>
        <v>0</v>
      </c>
      <c r="O35" s="170"/>
      <c r="P35" s="45"/>
      <c r="Q35" s="150"/>
      <c r="R35" s="151"/>
    </row>
    <row r="36" spans="2:18" ht="24.95" customHeight="1" thickBot="1" x14ac:dyDescent="0.2">
      <c r="B36" s="124"/>
      <c r="C36" s="28" t="s">
        <v>18</v>
      </c>
      <c r="D36" s="181">
        <f t="shared" si="1"/>
        <v>0</v>
      </c>
      <c r="E36" s="182"/>
      <c r="F36" s="183"/>
      <c r="G36" s="184"/>
      <c r="H36" s="183"/>
      <c r="I36" s="184"/>
      <c r="J36" s="183"/>
      <c r="K36" s="184"/>
      <c r="L36" s="185"/>
      <c r="M36" s="186"/>
      <c r="N36" s="187">
        <f>SUM(F36:M36)</f>
        <v>0</v>
      </c>
      <c r="O36" s="188"/>
      <c r="P36" s="47"/>
      <c r="Q36" s="136"/>
      <c r="R36" s="137"/>
    </row>
    <row r="37" spans="2:18" ht="24.95" customHeight="1" thickBot="1" x14ac:dyDescent="0.2">
      <c r="B37" s="124"/>
      <c r="C37" s="25" t="s">
        <v>47</v>
      </c>
      <c r="D37" s="189">
        <f t="shared" si="1"/>
        <v>0</v>
      </c>
      <c r="E37" s="190"/>
      <c r="F37" s="189">
        <f>F33-F34+F35-F36</f>
        <v>0</v>
      </c>
      <c r="G37" s="190"/>
      <c r="H37" s="189">
        <f>H33-H34+H35-H36</f>
        <v>0</v>
      </c>
      <c r="I37" s="190"/>
      <c r="J37" s="189">
        <f>J33-J34+J35-J36</f>
        <v>0</v>
      </c>
      <c r="K37" s="190"/>
      <c r="L37" s="189">
        <f>L33-L34+L35-L36</f>
        <v>0</v>
      </c>
      <c r="M37" s="190"/>
      <c r="N37" s="189">
        <f>SUM(F37:M37)</f>
        <v>0</v>
      </c>
      <c r="O37" s="190"/>
      <c r="P37" s="26">
        <f>P33-P34-P36</f>
        <v>0</v>
      </c>
      <c r="Q37" s="142"/>
      <c r="R37" s="143"/>
    </row>
    <row r="38" spans="2:18" ht="24.95" customHeight="1" x14ac:dyDescent="0.15">
      <c r="B38" s="124"/>
      <c r="C38" s="22" t="s">
        <v>23</v>
      </c>
      <c r="D38" s="181">
        <f t="shared" si="1"/>
        <v>0</v>
      </c>
      <c r="E38" s="182"/>
      <c r="F38" s="136"/>
      <c r="G38" s="164"/>
      <c r="H38" s="136"/>
      <c r="I38" s="164"/>
      <c r="J38" s="136"/>
      <c r="K38" s="164"/>
      <c r="L38" s="136"/>
      <c r="M38" s="164"/>
      <c r="N38" s="155">
        <f>N33</f>
        <v>0</v>
      </c>
      <c r="O38" s="156"/>
      <c r="P38" s="35">
        <f>P33</f>
        <v>0</v>
      </c>
      <c r="Q38" s="136"/>
      <c r="R38" s="137"/>
    </row>
    <row r="39" spans="2:18" ht="24.95" customHeight="1" thickBot="1" x14ac:dyDescent="0.2">
      <c r="B39" s="124"/>
      <c r="C39" s="28" t="s">
        <v>19</v>
      </c>
      <c r="D39" s="181">
        <f t="shared" si="1"/>
        <v>0</v>
      </c>
      <c r="E39" s="182"/>
      <c r="F39" s="136"/>
      <c r="G39" s="164"/>
      <c r="H39" s="136"/>
      <c r="I39" s="164"/>
      <c r="J39" s="136"/>
      <c r="K39" s="164"/>
      <c r="L39" s="136"/>
      <c r="M39" s="164"/>
      <c r="N39" s="146"/>
      <c r="O39" s="147"/>
      <c r="P39" s="35"/>
      <c r="Q39" s="136"/>
      <c r="R39" s="137"/>
    </row>
    <row r="40" spans="2:18" ht="24.95" customHeight="1" thickBot="1" x14ac:dyDescent="0.2">
      <c r="B40" s="174"/>
      <c r="C40" s="25" t="s">
        <v>48</v>
      </c>
      <c r="D40" s="189">
        <f>N40+P40+Q40</f>
        <v>0</v>
      </c>
      <c r="E40" s="190"/>
      <c r="F40" s="142"/>
      <c r="G40" s="159"/>
      <c r="H40" s="160"/>
      <c r="I40" s="161"/>
      <c r="J40" s="160"/>
      <c r="K40" s="161"/>
      <c r="L40" s="160"/>
      <c r="M40" s="161"/>
      <c r="N40" s="189">
        <f>N38-N34+N35-N36-N39</f>
        <v>0</v>
      </c>
      <c r="O40" s="190"/>
      <c r="P40" s="36">
        <f>P38-P34-P36-P39</f>
        <v>0</v>
      </c>
      <c r="Q40" s="142"/>
      <c r="R40" s="143"/>
    </row>
    <row r="41" spans="2:18" ht="15" customHeight="1" thickBot="1" x14ac:dyDescent="0.2">
      <c r="B41" s="37"/>
      <c r="C41" s="17"/>
      <c r="D41" s="38"/>
      <c r="E41" s="38"/>
      <c r="F41" s="38"/>
      <c r="G41" s="38"/>
      <c r="H41" s="38"/>
      <c r="I41" s="38"/>
      <c r="J41" s="38"/>
      <c r="K41" s="38"/>
      <c r="L41" s="38"/>
      <c r="M41" s="38"/>
      <c r="N41" s="38"/>
      <c r="O41" s="38"/>
      <c r="P41" s="38"/>
      <c r="Q41" s="39"/>
      <c r="R41" s="40"/>
    </row>
    <row r="42" spans="2:18" ht="24.95" customHeight="1" thickBot="1" x14ac:dyDescent="0.2">
      <c r="B42" s="219" t="s">
        <v>49</v>
      </c>
      <c r="C42" s="220"/>
      <c r="D42" s="138">
        <f>N42+P42+Q42</f>
        <v>0</v>
      </c>
      <c r="E42" s="139"/>
      <c r="F42" s="140">
        <f>F25-F26+F36</f>
        <v>0</v>
      </c>
      <c r="G42" s="141"/>
      <c r="H42" s="140">
        <f>H25-H26+H36</f>
        <v>0</v>
      </c>
      <c r="I42" s="141"/>
      <c r="J42" s="140">
        <f>J25-J26+J36</f>
        <v>0</v>
      </c>
      <c r="K42" s="141"/>
      <c r="L42" s="140">
        <f>L25-L26+L36</f>
        <v>0</v>
      </c>
      <c r="M42" s="141"/>
      <c r="N42" s="140">
        <f>SUM(F42:M42)</f>
        <v>0</v>
      </c>
      <c r="O42" s="141"/>
      <c r="P42" s="26">
        <f>P25+P36</f>
        <v>0</v>
      </c>
      <c r="Q42" s="142"/>
      <c r="R42" s="143"/>
    </row>
    <row r="43" spans="2:18" ht="15" customHeight="1" thickBot="1" x14ac:dyDescent="0.2">
      <c r="B43" s="37"/>
      <c r="C43" s="17"/>
      <c r="D43" s="38"/>
      <c r="E43" s="38"/>
      <c r="F43" s="38"/>
      <c r="G43" s="38"/>
      <c r="H43" s="38"/>
      <c r="I43" s="38"/>
      <c r="J43" s="38"/>
      <c r="K43" s="38"/>
      <c r="L43" s="38"/>
      <c r="M43" s="38"/>
      <c r="N43" s="38"/>
      <c r="O43" s="38"/>
      <c r="P43" s="38"/>
      <c r="Q43" s="38"/>
      <c r="R43" s="41"/>
    </row>
    <row r="44" spans="2:18" ht="24.95" customHeight="1" x14ac:dyDescent="0.15">
      <c r="B44" s="195" t="s">
        <v>3</v>
      </c>
      <c r="C44" s="113"/>
      <c r="D44" s="198" t="s">
        <v>51</v>
      </c>
      <c r="E44" s="199"/>
      <c r="F44" s="199"/>
      <c r="G44" s="199"/>
      <c r="H44" s="199"/>
      <c r="I44" s="199"/>
      <c r="J44" s="199"/>
      <c r="K44" s="199"/>
      <c r="L44" s="199"/>
      <c r="M44" s="199"/>
      <c r="N44" s="200"/>
      <c r="O44" s="201"/>
      <c r="P44" s="210" t="s">
        <v>43</v>
      </c>
      <c r="Q44" s="211"/>
      <c r="R44" s="212"/>
    </row>
    <row r="45" spans="2:18" ht="24.95" customHeight="1" x14ac:dyDescent="0.15">
      <c r="B45" s="196"/>
      <c r="C45" s="59"/>
      <c r="D45" s="202"/>
      <c r="E45" s="203"/>
      <c r="F45" s="203"/>
      <c r="G45" s="203"/>
      <c r="H45" s="203"/>
      <c r="I45" s="203"/>
      <c r="J45" s="203"/>
      <c r="K45" s="203"/>
      <c r="L45" s="203"/>
      <c r="M45" s="203"/>
      <c r="N45" s="204"/>
      <c r="O45" s="205"/>
      <c r="P45" s="213"/>
      <c r="Q45" s="215"/>
      <c r="R45" s="216"/>
    </row>
    <row r="46" spans="2:18" ht="24.95" customHeight="1" thickBot="1" x14ac:dyDescent="0.2">
      <c r="B46" s="197"/>
      <c r="C46" s="115"/>
      <c r="D46" s="206"/>
      <c r="E46" s="207"/>
      <c r="F46" s="207"/>
      <c r="G46" s="207"/>
      <c r="H46" s="207"/>
      <c r="I46" s="207"/>
      <c r="J46" s="207"/>
      <c r="K46" s="207"/>
      <c r="L46" s="207"/>
      <c r="M46" s="207"/>
      <c r="N46" s="208"/>
      <c r="O46" s="209"/>
      <c r="P46" s="214"/>
      <c r="Q46" s="217"/>
      <c r="R46" s="218"/>
    </row>
    <row r="47" spans="2:18" ht="15" customHeight="1" x14ac:dyDescent="0.15">
      <c r="B47" s="191"/>
      <c r="C47" s="191"/>
      <c r="D47" s="192"/>
      <c r="E47" s="192"/>
      <c r="F47" s="192"/>
      <c r="G47" s="192"/>
      <c r="H47" s="192"/>
      <c r="I47" s="192"/>
      <c r="J47" s="192"/>
      <c r="K47" s="192"/>
      <c r="L47" s="192"/>
      <c r="M47" s="192"/>
      <c r="N47" s="192"/>
      <c r="O47" s="192"/>
      <c r="P47" s="192"/>
      <c r="Q47" s="191"/>
      <c r="R47" s="191"/>
    </row>
    <row r="48" spans="2:18" ht="35.25" customHeight="1" x14ac:dyDescent="0.15">
      <c r="B48" s="193" t="s">
        <v>54</v>
      </c>
      <c r="C48" s="193"/>
      <c r="D48" s="193"/>
      <c r="E48" s="193"/>
      <c r="F48" s="193"/>
      <c r="G48" s="193"/>
      <c r="H48" s="193"/>
      <c r="I48" s="193"/>
      <c r="J48" s="193"/>
      <c r="K48" s="193"/>
      <c r="L48" s="193"/>
      <c r="M48" s="193"/>
      <c r="N48" s="193"/>
      <c r="O48" s="193"/>
      <c r="P48" s="193"/>
      <c r="Q48" s="193"/>
      <c r="R48" s="193"/>
    </row>
    <row r="49" spans="2:18" ht="24.95" customHeight="1" x14ac:dyDescent="0.15">
      <c r="B49" s="193" t="str">
        <f>IF(OR(ABS(F27)&gt;MAX(N24/2,5000000),ABS(H27)&gt;MAX(N24/2,5000000),ABS(J27)&gt;MAX(N24/2,5000000),ABS(L27)&gt;MAX(N24/2,5000000)),"※【当年度】費目間流用について要確認（ＪＳＴが承認済み、または、制限額を超える流用を行わず返還もしくは繰越となる場合は不要）","")</f>
        <v/>
      </c>
      <c r="C49" s="193"/>
      <c r="D49" s="193"/>
      <c r="E49" s="193"/>
      <c r="F49" s="193"/>
      <c r="G49" s="193"/>
      <c r="H49" s="193"/>
      <c r="I49" s="193"/>
      <c r="J49" s="193" t="str">
        <f>IF(OR(ABS(F37)&gt;MAX(N33/2,5000000),ABS(H37)&gt;MAX(N33/2,5000000),ABS(J37)&gt;MAX(N33/2,5000000),ABS(L37)&gt;MAX(N33/2,5000000)),"※【前年度】費目間流用について要確認（ＪＳＴが承認済み、または、制限額を超える流用を行わず返還となる場合は不要）","")</f>
        <v/>
      </c>
      <c r="K49" s="193"/>
      <c r="L49" s="193"/>
      <c r="M49" s="193"/>
      <c r="N49" s="193"/>
      <c r="O49" s="193"/>
      <c r="P49" s="193"/>
      <c r="Q49" s="194" t="s">
        <v>53</v>
      </c>
      <c r="R49" s="194"/>
    </row>
    <row r="50" spans="2:18" ht="20.25" customHeight="1" x14ac:dyDescent="0.15">
      <c r="B50" s="46"/>
      <c r="C50" s="46"/>
      <c r="D50" s="46"/>
      <c r="E50" s="46"/>
      <c r="F50" s="46"/>
      <c r="G50" s="46"/>
      <c r="H50" s="46"/>
      <c r="I50" s="46"/>
      <c r="J50" s="46"/>
      <c r="K50" s="46"/>
      <c r="L50" s="46"/>
      <c r="M50" s="46"/>
      <c r="N50" s="46"/>
      <c r="O50" s="46"/>
      <c r="P50" s="46"/>
      <c r="Q50" s="46"/>
      <c r="R50" s="46"/>
    </row>
    <row r="51" spans="2:18" ht="20.25" customHeight="1" x14ac:dyDescent="0.15"/>
  </sheetData>
  <sheetProtection sheet="1" formatCells="0" formatColumns="0" formatRows="0"/>
  <mergeCells count="178">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conditionalFormatting sqref="P25">
    <cfRule type="containsText" dxfId="0" priority="1" operator="containsText" text=".">
      <formula>NOT(ISERROR(SEARCH(".",P25)))</formula>
    </cfRule>
  </conditionalFormatting>
  <dataValidations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F27C6B40-CA56-4AE6-8C6F-E0E26FD1AB03}">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経理様式1-②</vt:lpstr>
      <vt:lpstr>'経理様式1-②'!Print_Area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2019-05-21T06:16:31Z</dcterms:created>
  <dcterms:modified xsi:type="dcterms:W3CDTF">2023-05-18T01:10:12Z</dcterms:modified>
</cp:coreProperties>
</file>