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filterPrivacy="1" defaultThemeVersion="124226"/>
  <xr:revisionPtr revIDLastSave="0" documentId="13_ncr:101_{D0E68953-DAEF-480F-A844-63ADE7122CA5}" xr6:coauthVersionLast="47" xr6:coauthVersionMax="47" xr10:uidLastSave="{00000000-0000-0000-0000-000000000000}"/>
  <bookViews>
    <workbookView xWindow="-120" yWindow="-120" windowWidth="29040" windowHeight="15840" xr2:uid="{00000000-000D-0000-FFFF-FFFF00000000}"/>
  </bookViews>
  <sheets>
    <sheet name="記入シート(1枚目)" sheetId="2" r:id="rId1"/>
    <sheet name="記入シート(2枚目)" sheetId="5" r:id="rId2"/>
    <sheet name="入力欄説明" sheetId="6" r:id="rId3"/>
  </sheets>
  <definedNames>
    <definedName name="_xlnm.Print_Area" localSheetId="0">'記入シート(1枚目)'!$B$1:$R$55</definedName>
    <definedName name="_xlnm.Print_Area" localSheetId="1">'記入シート(2枚目)'!$B$1:$R$49</definedName>
    <definedName name="_xlnm.Print_Area" localSheetId="2">入力欄説明!$A$1:$D$33</definedName>
    <definedName name="Z_1BDC5E2A_4625_40EB_8B86_08B8FA62453D_.wvu.PrintArea" localSheetId="1" hidden="1">'記入シート(2枚目)'!$B$1:$R$49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4" i="5" l="1"/>
  <c r="N24" i="2"/>
  <c r="N28" i="2" s="1"/>
  <c r="N28" i="5" l="1"/>
  <c r="I17" i="5"/>
  <c r="I15" i="5"/>
  <c r="L14" i="5"/>
  <c r="L13" i="5"/>
  <c r="L5" i="5"/>
  <c r="L11" i="5"/>
  <c r="L7" i="5"/>
  <c r="L8" i="5"/>
  <c r="L9" i="5"/>
  <c r="L10" i="5"/>
  <c r="L6" i="5"/>
  <c r="L4" i="5"/>
  <c r="Q39" i="2"/>
  <c r="R27" i="2"/>
  <c r="R31" i="2"/>
  <c r="D39" i="5"/>
  <c r="L42" i="5"/>
  <c r="J42" i="5"/>
  <c r="H42" i="5"/>
  <c r="F42" i="5"/>
  <c r="L37" i="5"/>
  <c r="J37" i="5"/>
  <c r="H37" i="5"/>
  <c r="F37" i="5"/>
  <c r="N36" i="5"/>
  <c r="D36" i="5" s="1"/>
  <c r="Q36" i="2" s="1"/>
  <c r="N35" i="5"/>
  <c r="D35" i="5" s="1"/>
  <c r="Q35" i="2" s="1"/>
  <c r="N34" i="5"/>
  <c r="D34" i="5" s="1"/>
  <c r="Q34" i="2" s="1"/>
  <c r="N33" i="5"/>
  <c r="D33" i="5" s="1"/>
  <c r="Q33" i="2" s="1"/>
  <c r="D30" i="5"/>
  <c r="Q30" i="2" s="1"/>
  <c r="D29" i="5"/>
  <c r="Q29" i="2" s="1"/>
  <c r="L27" i="5"/>
  <c r="J27" i="5"/>
  <c r="H27" i="5"/>
  <c r="F27" i="5"/>
  <c r="N26" i="5"/>
  <c r="D26" i="5"/>
  <c r="Q26" i="2" s="1"/>
  <c r="N25" i="5"/>
  <c r="D25" i="5" s="1"/>
  <c r="Q25" i="2" s="1"/>
  <c r="D28" i="5"/>
  <c r="Q28" i="2" s="1"/>
  <c r="N38" i="5" l="1"/>
  <c r="D38" i="5" s="1"/>
  <c r="Q38" i="2" s="1"/>
  <c r="N42" i="5"/>
  <c r="D42" i="5" s="1"/>
  <c r="Q42" i="2" s="1"/>
  <c r="J49" i="5"/>
  <c r="B49" i="5"/>
  <c r="N27" i="5"/>
  <c r="D27" i="5" s="1"/>
  <c r="Q27" i="2" s="1"/>
  <c r="N31" i="5"/>
  <c r="D31" i="5" s="1"/>
  <c r="Q31" i="2" s="1"/>
  <c r="D24" i="5"/>
  <c r="Q24" i="2" s="1"/>
  <c r="N37" i="5"/>
  <c r="D37" i="5" s="1"/>
  <c r="Q37" i="2" s="1"/>
  <c r="N40" i="5" l="1"/>
  <c r="D40" i="5" s="1"/>
  <c r="Q40" i="2" s="1"/>
  <c r="P28" i="2"/>
  <c r="P38" i="2"/>
  <c r="D39" i="2" l="1"/>
  <c r="D30" i="2"/>
  <c r="D29" i="2"/>
  <c r="R42" i="2"/>
  <c r="R40" i="2"/>
  <c r="R37" i="2"/>
  <c r="N25" i="2" l="1"/>
  <c r="D25" i="2" s="1"/>
  <c r="P42" i="2" l="1"/>
  <c r="L42" i="2"/>
  <c r="J42" i="2"/>
  <c r="H42" i="2"/>
  <c r="F42" i="2"/>
  <c r="P40" i="2"/>
  <c r="P37" i="2"/>
  <c r="L37" i="2"/>
  <c r="J37" i="2"/>
  <c r="H37" i="2"/>
  <c r="F37" i="2"/>
  <c r="N36" i="2"/>
  <c r="D36" i="2" s="1"/>
  <c r="N35" i="2"/>
  <c r="D35" i="2" s="1"/>
  <c r="N34" i="2"/>
  <c r="D34" i="2" s="1"/>
  <c r="N33" i="2"/>
  <c r="N38" i="2" s="1"/>
  <c r="P31" i="2"/>
  <c r="P27" i="2"/>
  <c r="L27" i="2"/>
  <c r="J27" i="2"/>
  <c r="H27" i="2"/>
  <c r="F27" i="2"/>
  <c r="N26" i="2"/>
  <c r="D26" i="2" s="1"/>
  <c r="D33" i="2" l="1"/>
  <c r="D38" i="2"/>
  <c r="D24" i="2"/>
  <c r="D28" i="2"/>
  <c r="N42" i="2"/>
  <c r="D42" i="2" s="1"/>
  <c r="J55" i="2"/>
  <c r="B55" i="2"/>
  <c r="N27" i="2"/>
  <c r="D27" i="2" s="1"/>
  <c r="N37" i="2"/>
  <c r="D37" i="2" s="1"/>
  <c r="N40" i="2" l="1"/>
  <c r="D40" i="2" s="1"/>
  <c r="N31" i="2"/>
  <c r="D31" i="2" s="1"/>
</calcChain>
</file>

<file path=xl/sharedStrings.xml><?xml version="1.0" encoding="utf-8"?>
<sst xmlns="http://schemas.openxmlformats.org/spreadsheetml/2006/main" count="253" uniqueCount="155">
  <si>
    <t>合　計</t>
  </si>
  <si>
    <t>部署・職名</t>
    <rPh sb="0" eb="2">
      <t>ブショ</t>
    </rPh>
    <rPh sb="3" eb="5">
      <t>ショクメイ</t>
    </rPh>
    <phoneticPr fontId="1"/>
  </si>
  <si>
    <t>所属部署</t>
    <rPh sb="0" eb="2">
      <t>ショゾク</t>
    </rPh>
    <rPh sb="2" eb="4">
      <t>ブショ</t>
    </rPh>
    <phoneticPr fontId="1"/>
  </si>
  <si>
    <t>備考</t>
    <rPh sb="0" eb="2">
      <t>ビコウ</t>
    </rPh>
    <phoneticPr fontId="1"/>
  </si>
  <si>
    <t>返還済額 (D)</t>
    <rPh sb="0" eb="2">
      <t>ヘンカン</t>
    </rPh>
    <rPh sb="2" eb="3">
      <t>スミ</t>
    </rPh>
    <phoneticPr fontId="1"/>
  </si>
  <si>
    <t>間接経費</t>
    <rPh sb="0" eb="2">
      <t>カンセツ</t>
    </rPh>
    <rPh sb="2" eb="4">
      <t>ケイヒ</t>
    </rPh>
    <phoneticPr fontId="1"/>
  </si>
  <si>
    <t>物品費</t>
    <rPh sb="0" eb="2">
      <t>ブッピン</t>
    </rPh>
    <rPh sb="2" eb="3">
      <t>ヒ</t>
    </rPh>
    <phoneticPr fontId="1"/>
  </si>
  <si>
    <t>旅費</t>
    <rPh sb="0" eb="2">
      <t>リョヒ</t>
    </rPh>
    <phoneticPr fontId="1"/>
  </si>
  <si>
    <t>人件費・謝金</t>
    <phoneticPr fontId="1"/>
  </si>
  <si>
    <t>その他</t>
    <rPh sb="2" eb="3">
      <t>タ</t>
    </rPh>
    <phoneticPr fontId="1"/>
  </si>
  <si>
    <t>計</t>
    <rPh sb="0" eb="1">
      <t>ケイ</t>
    </rPh>
    <phoneticPr fontId="1"/>
  </si>
  <si>
    <t>国立研究開発法人科学技術振興機構</t>
    <rPh sb="0" eb="2">
      <t>コクリツ</t>
    </rPh>
    <rPh sb="2" eb="4">
      <t>ケンキュウ</t>
    </rPh>
    <rPh sb="4" eb="6">
      <t>カイハツ</t>
    </rPh>
    <phoneticPr fontId="1"/>
  </si>
  <si>
    <t>決算額 (H)</t>
    <rPh sb="0" eb="2">
      <t>ケッサン</t>
    </rPh>
    <rPh sb="2" eb="3">
      <t>ガク</t>
    </rPh>
    <phoneticPr fontId="1"/>
  </si>
  <si>
    <t>（円）</t>
    <phoneticPr fontId="1"/>
  </si>
  <si>
    <t>項目別収支決算表                                                       　　　　　　</t>
    <phoneticPr fontId="1"/>
  </si>
  <si>
    <t>決算額 (B)</t>
    <phoneticPr fontId="1"/>
  </si>
  <si>
    <t>直接経費</t>
    <phoneticPr fontId="1"/>
  </si>
  <si>
    <t>繰越決算額 (I)</t>
    <rPh sb="0" eb="2">
      <t>クリコシ</t>
    </rPh>
    <rPh sb="2" eb="4">
      <t>ケッサン</t>
    </rPh>
    <rPh sb="4" eb="5">
      <t>ガク</t>
    </rPh>
    <phoneticPr fontId="1"/>
  </si>
  <si>
    <t>返還済額 (K)</t>
    <rPh sb="0" eb="2">
      <t>ヘンカン</t>
    </rPh>
    <rPh sb="2" eb="3">
      <t>スミ</t>
    </rPh>
    <phoneticPr fontId="1"/>
  </si>
  <si>
    <t>契約額 (A)</t>
    <rPh sb="0" eb="2">
      <t>ケイヤク</t>
    </rPh>
    <rPh sb="2" eb="3">
      <t>ガク</t>
    </rPh>
    <phoneticPr fontId="1"/>
  </si>
  <si>
    <t>契約額 (G)</t>
    <rPh sb="0" eb="2">
      <t>ケイヤク</t>
    </rPh>
    <rPh sb="2" eb="3">
      <t>ガク</t>
    </rPh>
    <phoneticPr fontId="1"/>
  </si>
  <si>
    <t>収入額 (A')</t>
    <phoneticPr fontId="1"/>
  </si>
  <si>
    <t>収入額 (G')</t>
    <phoneticPr fontId="1"/>
  </si>
  <si>
    <t>決算額 (B)</t>
  </si>
  <si>
    <t>収入額 (A')</t>
  </si>
  <si>
    <t>当事業年度分</t>
    <rPh sb="5" eb="6">
      <t>ブン</t>
    </rPh>
    <phoneticPr fontId="1"/>
  </si>
  <si>
    <t>前事業年度分</t>
    <rPh sb="5" eb="6">
      <t>ブン</t>
    </rPh>
    <phoneticPr fontId="1"/>
  </si>
  <si>
    <t>前事業年度に繰越額が発生している場合には、以下に支出状況等を記載のこと</t>
    <rPh sb="6" eb="8">
      <t>クリコシ</t>
    </rPh>
    <rPh sb="8" eb="9">
      <t>ガク</t>
    </rPh>
    <rPh sb="10" eb="12">
      <t>ハッセイ</t>
    </rPh>
    <rPh sb="16" eb="18">
      <t>バアイ</t>
    </rPh>
    <rPh sb="21" eb="23">
      <t>イカ</t>
    </rPh>
    <rPh sb="30" eb="32">
      <t>キサイ</t>
    </rPh>
    <phoneticPr fontId="1"/>
  </si>
  <si>
    <t>分任研究契約担当者　殿</t>
    <rPh sb="0" eb="1">
      <t>ブン</t>
    </rPh>
    <rPh sb="1" eb="2">
      <t>ニン</t>
    </rPh>
    <rPh sb="2" eb="4">
      <t>ケンキュウ</t>
    </rPh>
    <rPh sb="4" eb="6">
      <t>ケイヤク</t>
    </rPh>
    <rPh sb="6" eb="9">
      <t>タントウシャ</t>
    </rPh>
    <rPh sb="10" eb="11">
      <t>トノ</t>
    </rPh>
    <phoneticPr fontId="1"/>
  </si>
  <si>
    <t>契　　約
担 当 者</t>
    <rPh sb="0" eb="1">
      <t>チギリ</t>
    </rPh>
    <rPh sb="5" eb="6">
      <t>タン</t>
    </rPh>
    <rPh sb="7" eb="8">
      <t>トウ</t>
    </rPh>
    <rPh sb="9" eb="10">
      <t>シャ</t>
    </rPh>
    <phoneticPr fontId="1"/>
  </si>
  <si>
    <t>研　　究
担 当 者</t>
    <rPh sb="5" eb="6">
      <t>タン</t>
    </rPh>
    <rPh sb="7" eb="8">
      <t>トウ</t>
    </rPh>
    <rPh sb="9" eb="10">
      <t>シャ</t>
    </rPh>
    <phoneticPr fontId="1"/>
  </si>
  <si>
    <t>研究タイプ(※）　　　　　</t>
    <rPh sb="0" eb="2">
      <t>ケンキュウ</t>
    </rPh>
    <phoneticPr fontId="1"/>
  </si>
  <si>
    <t>研究題目
（※）</t>
    <phoneticPr fontId="1"/>
  </si>
  <si>
    <t>なお、研究成果の内容については、研究実施報告書又は研究進捗報告書等により別途報告を行っている。</t>
    <rPh sb="32" eb="33">
      <t>ナド</t>
    </rPh>
    <rPh sb="41" eb="42">
      <t>オコナ</t>
    </rPh>
    <phoneticPr fontId="1"/>
  </si>
  <si>
    <t>うち自己負担額 (B')</t>
    <phoneticPr fontId="1"/>
  </si>
  <si>
    <t>契約番号(※）　　　　　</t>
    <rPh sb="0" eb="2">
      <t>ケイヤク</t>
    </rPh>
    <rPh sb="2" eb="4">
      <t>バンゴウ</t>
    </rPh>
    <phoneticPr fontId="1"/>
  </si>
  <si>
    <t>職    名</t>
    <phoneticPr fontId="1"/>
  </si>
  <si>
    <t>氏　　名</t>
    <rPh sb="0" eb="1">
      <t>シ</t>
    </rPh>
    <rPh sb="3" eb="4">
      <t>メイ</t>
    </rPh>
    <phoneticPr fontId="1"/>
  </si>
  <si>
    <t>機 関 名</t>
    <rPh sb="0" eb="1">
      <t>キ</t>
    </rPh>
    <rPh sb="2" eb="3">
      <t>セキ</t>
    </rPh>
    <rPh sb="4" eb="5">
      <t>メイ</t>
    </rPh>
    <phoneticPr fontId="1"/>
  </si>
  <si>
    <t>所 在 地</t>
    <rPh sb="0" eb="1">
      <t>トコロ</t>
    </rPh>
    <rPh sb="2" eb="3">
      <t>ザイ</t>
    </rPh>
    <rPh sb="4" eb="5">
      <t>チ</t>
    </rPh>
    <phoneticPr fontId="1"/>
  </si>
  <si>
    <t>機 関 の</t>
    <rPh sb="0" eb="1">
      <t>キ</t>
    </rPh>
    <rPh sb="2" eb="3">
      <t>セキ</t>
    </rPh>
    <phoneticPr fontId="1"/>
  </si>
  <si>
    <t>うち自己負担額 (H')</t>
    <phoneticPr fontId="1"/>
  </si>
  <si>
    <t>うち自己負担額 (B')</t>
  </si>
  <si>
    <t>研究タイプ</t>
    <rPh sb="0" eb="2">
      <t>ケンキュウ</t>
    </rPh>
    <phoneticPr fontId="1"/>
  </si>
  <si>
    <t>研究領域</t>
    <rPh sb="0" eb="2">
      <t>ケンキュウ</t>
    </rPh>
    <rPh sb="2" eb="4">
      <t>リョウイキ</t>
    </rPh>
    <phoneticPr fontId="1"/>
  </si>
  <si>
    <t>研究題目</t>
    <rPh sb="0" eb="2">
      <t>ケンキュウ</t>
    </rPh>
    <rPh sb="2" eb="4">
      <t>ダイモク</t>
    </rPh>
    <phoneticPr fontId="1"/>
  </si>
  <si>
    <t>当事業年度分</t>
    <rPh sb="0" eb="1">
      <t>トウ</t>
    </rPh>
    <rPh sb="1" eb="3">
      <t>ジギョウ</t>
    </rPh>
    <rPh sb="3" eb="5">
      <t>ネンド</t>
    </rPh>
    <rPh sb="5" eb="6">
      <t>ブン</t>
    </rPh>
    <phoneticPr fontId="1"/>
  </si>
  <si>
    <t>前事業年度分</t>
    <rPh sb="0" eb="1">
      <t>ゼン</t>
    </rPh>
    <rPh sb="1" eb="3">
      <t>ジギョウ</t>
    </rPh>
    <rPh sb="3" eb="5">
      <t>ネンド</t>
    </rPh>
    <rPh sb="5" eb="6">
      <t>ブン</t>
    </rPh>
    <phoneticPr fontId="1"/>
  </si>
  <si>
    <t>研究担当者</t>
    <rPh sb="0" eb="2">
      <t>ケンキュウ</t>
    </rPh>
    <rPh sb="2" eb="5">
      <t>タントウシャ</t>
    </rPh>
    <phoneticPr fontId="1"/>
  </si>
  <si>
    <t>収入額 (G')</t>
  </si>
  <si>
    <t>上記の前事業年度の決算額に含まれる自己負担額分を入力してください。</t>
    <rPh sb="3" eb="4">
      <t>ゼン</t>
    </rPh>
    <rPh sb="4" eb="6">
      <t>ジギョウ</t>
    </rPh>
    <rPh sb="6" eb="8">
      <t>ネンド</t>
    </rPh>
    <phoneticPr fontId="1"/>
  </si>
  <si>
    <t>前事業年度の返還済額を入力してください。</t>
    <rPh sb="11" eb="13">
      <t>ニュウリョク</t>
    </rPh>
    <phoneticPr fontId="1"/>
  </si>
  <si>
    <t>日付</t>
    <rPh sb="0" eb="2">
      <t>ヒヅケ</t>
    </rPh>
    <phoneticPr fontId="1"/>
  </si>
  <si>
    <t>上記の決算額に含まれる自己負担額分を入力してください。</t>
    <rPh sb="0" eb="2">
      <t>ジョウキ</t>
    </rPh>
    <rPh sb="3" eb="5">
      <t>ケッサン</t>
    </rPh>
    <rPh sb="5" eb="6">
      <t>ガク</t>
    </rPh>
    <rPh sb="7" eb="8">
      <t>フク</t>
    </rPh>
    <rPh sb="11" eb="13">
      <t>ジコ</t>
    </rPh>
    <rPh sb="13" eb="15">
      <t>フタン</t>
    </rPh>
    <rPh sb="15" eb="16">
      <t>ガク</t>
    </rPh>
    <rPh sb="16" eb="17">
      <t>ブン</t>
    </rPh>
    <rPh sb="18" eb="20">
      <t>ニュウリョク</t>
    </rPh>
    <phoneticPr fontId="1"/>
  </si>
  <si>
    <t>契約番号</t>
    <rPh sb="0" eb="2">
      <t>ケイヤク</t>
    </rPh>
    <rPh sb="2" eb="4">
      <t>バンゴウ</t>
    </rPh>
    <phoneticPr fontId="1"/>
  </si>
  <si>
    <t>【自動計算】
ＪＳＴへの返還が必要な額です。後日、ＪＳＴが発行する精算額通知書に沿って手続きください。</t>
    <rPh sb="1" eb="3">
      <t>ジドウ</t>
    </rPh>
    <rPh sb="3" eb="5">
      <t>ケイサン</t>
    </rPh>
    <rPh sb="12" eb="14">
      <t>ヘンカン</t>
    </rPh>
    <rPh sb="22" eb="24">
      <t>ゴジツ</t>
    </rPh>
    <rPh sb="35" eb="36">
      <t>ガク</t>
    </rPh>
    <phoneticPr fontId="1"/>
  </si>
  <si>
    <t>大項目</t>
    <rPh sb="0" eb="1">
      <t>ダイ</t>
    </rPh>
    <rPh sb="1" eb="3">
      <t>コウモク</t>
    </rPh>
    <phoneticPr fontId="1"/>
  </si>
  <si>
    <t>中項目</t>
    <rPh sb="0" eb="1">
      <t>チュウ</t>
    </rPh>
    <rPh sb="1" eb="3">
      <t>コウモク</t>
    </rPh>
    <phoneticPr fontId="1"/>
  </si>
  <si>
    <t>入力時の留意事項等　</t>
    <rPh sb="0" eb="2">
      <t>ニュウリョク</t>
    </rPh>
    <rPh sb="2" eb="3">
      <t>ジ</t>
    </rPh>
    <rPh sb="4" eb="6">
      <t>リュウイ</t>
    </rPh>
    <rPh sb="6" eb="8">
      <t>ジコウ</t>
    </rPh>
    <rPh sb="8" eb="9">
      <t>トウ</t>
    </rPh>
    <phoneticPr fontId="1"/>
  </si>
  <si>
    <t>翌事業年度に継続する契約もしくは当事業年度末に終了する契約：当事業年度の3/31を記入してください。
当事業年度の3/31より前に終了する契約：契約期間終了日を記入してください。
※提出日ではありません。</t>
    <rPh sb="0" eb="1">
      <t>ヨク</t>
    </rPh>
    <rPh sb="1" eb="3">
      <t>ジギョウ</t>
    </rPh>
    <rPh sb="3" eb="5">
      <t>ネンド</t>
    </rPh>
    <rPh sb="6" eb="8">
      <t>ケイゾク</t>
    </rPh>
    <rPh sb="10" eb="12">
      <t>ケイヤク</t>
    </rPh>
    <rPh sb="16" eb="17">
      <t>トウ</t>
    </rPh>
    <rPh sb="17" eb="19">
      <t>ジギョウ</t>
    </rPh>
    <rPh sb="19" eb="21">
      <t>ネンド</t>
    </rPh>
    <rPh sb="21" eb="22">
      <t>マツ</t>
    </rPh>
    <rPh sb="23" eb="25">
      <t>シュウリョウ</t>
    </rPh>
    <rPh sb="27" eb="29">
      <t>ケイヤク</t>
    </rPh>
    <rPh sb="30" eb="33">
      <t>トウジギョウ</t>
    </rPh>
    <rPh sb="41" eb="43">
      <t>キニュウ</t>
    </rPh>
    <rPh sb="63" eb="64">
      <t>マエ</t>
    </rPh>
    <rPh sb="65" eb="67">
      <t>シュウリョウ</t>
    </rPh>
    <rPh sb="69" eb="71">
      <t>ケイヤク</t>
    </rPh>
    <rPh sb="91" eb="93">
      <t>テイシュツ</t>
    </rPh>
    <rPh sb="93" eb="94">
      <t>ビ</t>
    </rPh>
    <phoneticPr fontId="1"/>
  </si>
  <si>
    <t>前事業年度の最終契約額（変更契約による増減反映）を入力してください。</t>
    <rPh sb="6" eb="8">
      <t>サイシュウ</t>
    </rPh>
    <rPh sb="12" eb="14">
      <t>ヘンコウ</t>
    </rPh>
    <rPh sb="14" eb="16">
      <t>ケイヤク</t>
    </rPh>
    <rPh sb="19" eb="21">
      <t>ゾウゲン</t>
    </rPh>
    <rPh sb="21" eb="23">
      <t>ハンエイ</t>
    </rPh>
    <rPh sb="25" eb="27">
      <t>ニュウリョク</t>
    </rPh>
    <phoneticPr fontId="1"/>
  </si>
  <si>
    <t>当事業年度の最終契約額（変更契約による増減反映）を入力してください。</t>
    <rPh sb="0" eb="1">
      <t>トウ</t>
    </rPh>
    <rPh sb="6" eb="8">
      <t>サイシュウ</t>
    </rPh>
    <rPh sb="12" eb="14">
      <t>ヘンコウ</t>
    </rPh>
    <rPh sb="14" eb="16">
      <t>ケイヤク</t>
    </rPh>
    <rPh sb="19" eb="21">
      <t>ゾウゲン</t>
    </rPh>
    <rPh sb="21" eb="23">
      <t>ハンエイ</t>
    </rPh>
    <rPh sb="25" eb="27">
      <t>ニュウリョク</t>
    </rPh>
    <phoneticPr fontId="1"/>
  </si>
  <si>
    <t>前事業年度の支出金額（自己負担額含む）を入力してください。</t>
    <rPh sb="6" eb="8">
      <t>シシュツ</t>
    </rPh>
    <rPh sb="8" eb="9">
      <t>キン</t>
    </rPh>
    <rPh sb="11" eb="13">
      <t>ジコ</t>
    </rPh>
    <rPh sb="13" eb="15">
      <t>フタン</t>
    </rPh>
    <rPh sb="15" eb="16">
      <t>ガク</t>
    </rPh>
    <rPh sb="16" eb="17">
      <t>フク</t>
    </rPh>
    <rPh sb="20" eb="22">
      <t>ニュウリョク</t>
    </rPh>
    <phoneticPr fontId="1"/>
  </si>
  <si>
    <t>当事業年度のJSTからの受入金額（変更契約に基づく返金がある場合は当該返金額を控除）を入力する欄となりますが、契約額（A)が一旦、自動反映されますので、当事業年度のJSTからの受入金額が契約額と一致しない場合のみ、上書き修正してください。</t>
    <rPh sb="1" eb="3">
      <t>ジギョウ</t>
    </rPh>
    <rPh sb="12" eb="14">
      <t>ウケイレ</t>
    </rPh>
    <rPh sb="14" eb="15">
      <t>キン</t>
    </rPh>
    <rPh sb="43" eb="45">
      <t>ニュウリョク</t>
    </rPh>
    <rPh sb="47" eb="48">
      <t>ラン</t>
    </rPh>
    <rPh sb="55" eb="57">
      <t>ケイヤク</t>
    </rPh>
    <rPh sb="57" eb="58">
      <t>ガク</t>
    </rPh>
    <rPh sb="62" eb="64">
      <t>イッタン</t>
    </rPh>
    <rPh sb="65" eb="67">
      <t>ジドウ</t>
    </rPh>
    <rPh sb="67" eb="69">
      <t>ハンエイ</t>
    </rPh>
    <rPh sb="93" eb="95">
      <t>ケイヤク</t>
    </rPh>
    <rPh sb="95" eb="96">
      <t>ガク</t>
    </rPh>
    <rPh sb="97" eb="99">
      <t>イッチ</t>
    </rPh>
    <rPh sb="102" eb="104">
      <t>バアイ</t>
    </rPh>
    <rPh sb="107" eb="109">
      <t>ウワガ</t>
    </rPh>
    <rPh sb="110" eb="112">
      <t>シュウセイ</t>
    </rPh>
    <phoneticPr fontId="1"/>
  </si>
  <si>
    <t>前事業年度のJSTからの受入金額（変更契約に基づく返金がある場合は当該返金額を控除）を入力する欄となりますが、契約額（G)が一旦、自動反映されますので、前事業年度のJSTからの受入金額が契約額と一致しない場合のみ、上書き修正してください。</t>
    <rPh sb="0" eb="1">
      <t>ゼン</t>
    </rPh>
    <rPh sb="88" eb="90">
      <t>ウケイレ</t>
    </rPh>
    <rPh sb="90" eb="91">
      <t>キン</t>
    </rPh>
    <phoneticPr fontId="1"/>
  </si>
  <si>
    <t>区分</t>
    <rPh sb="0" eb="2">
      <t>クブン</t>
    </rPh>
    <phoneticPr fontId="1"/>
  </si>
  <si>
    <t>共通</t>
    <rPh sb="0" eb="2">
      <t>キョウツウ</t>
    </rPh>
    <phoneticPr fontId="1"/>
  </si>
  <si>
    <t>大学等</t>
    <rPh sb="0" eb="2">
      <t>ダイガク</t>
    </rPh>
    <rPh sb="2" eb="3">
      <t>トウ</t>
    </rPh>
    <phoneticPr fontId="1"/>
  </si>
  <si>
    <t>計算式のみ相違</t>
    <rPh sb="0" eb="2">
      <t>ケイサン</t>
    </rPh>
    <rPh sb="2" eb="3">
      <t>シキ</t>
    </rPh>
    <rPh sb="5" eb="7">
      <t>ソウイ</t>
    </rPh>
    <phoneticPr fontId="1"/>
  </si>
  <si>
    <t>(当＋前)、計算式相違</t>
    <rPh sb="6" eb="8">
      <t>ケイサン</t>
    </rPh>
    <rPh sb="8" eb="9">
      <t>シキ</t>
    </rPh>
    <rPh sb="9" eb="11">
      <t>ソウイ</t>
    </rPh>
    <phoneticPr fontId="1"/>
  </si>
  <si>
    <t>【自動計算】
当欄直接経費の各費目の絶対値（±）が５００万円を超える場合で、かつ、直接経費総額（契約額）の５０％を超える場合は、費目間流用について、JSTの事前承認を得ているかを研究担当者に確認してください。</t>
    <rPh sb="1" eb="3">
      <t>ジドウ</t>
    </rPh>
    <rPh sb="3" eb="5">
      <t>ケイサン</t>
    </rPh>
    <rPh sb="7" eb="8">
      <t>トウ</t>
    </rPh>
    <rPh sb="8" eb="9">
      <t>ラン</t>
    </rPh>
    <rPh sb="9" eb="11">
      <t>チョクセツ</t>
    </rPh>
    <rPh sb="11" eb="13">
      <t>ケイヒ</t>
    </rPh>
    <rPh sb="14" eb="17">
      <t>カクヒモク</t>
    </rPh>
    <rPh sb="18" eb="20">
      <t>ゼッタイ</t>
    </rPh>
    <rPh sb="20" eb="21">
      <t>アタイ</t>
    </rPh>
    <rPh sb="28" eb="30">
      <t>マンエン</t>
    </rPh>
    <rPh sb="31" eb="32">
      <t>コ</t>
    </rPh>
    <rPh sb="34" eb="36">
      <t>バアイ</t>
    </rPh>
    <rPh sb="41" eb="43">
      <t>チョクセツ</t>
    </rPh>
    <rPh sb="43" eb="45">
      <t>ケイヒ</t>
    </rPh>
    <rPh sb="45" eb="47">
      <t>ソウガク</t>
    </rPh>
    <rPh sb="48" eb="50">
      <t>ケイヤク</t>
    </rPh>
    <rPh sb="50" eb="51">
      <t>ガク</t>
    </rPh>
    <rPh sb="57" eb="58">
      <t>コ</t>
    </rPh>
    <rPh sb="60" eb="62">
      <t>バアイ</t>
    </rPh>
    <rPh sb="64" eb="66">
      <t>ヒモク</t>
    </rPh>
    <rPh sb="66" eb="67">
      <t>カン</t>
    </rPh>
    <rPh sb="67" eb="69">
      <t>リュウヨウ</t>
    </rPh>
    <rPh sb="78" eb="80">
      <t>ジゼン</t>
    </rPh>
    <phoneticPr fontId="1"/>
  </si>
  <si>
    <t>【自動計算】
当欄直接経費の各費目の絶対値（±）が５００万円を超える場合で、かつ、直接経費総額（契約額）の５０％を超える場合は、費目間流用について、JSTの事前承認を得ているかを研究担当者に確認してください。</t>
    <rPh sb="1" eb="3">
      <t>ジド</t>
    </rPh>
    <phoneticPr fontId="1"/>
  </si>
  <si>
    <t>JST使用欄</t>
    <phoneticPr fontId="1"/>
  </si>
  <si>
    <t>契約書に記載された契約番号を記入してください。
※ 「契約番号」は、直近のものを記入してください。契約番号が付与されていない契約は不要です。</t>
    <rPh sb="0" eb="3">
      <t>ケイヤクショ</t>
    </rPh>
    <rPh sb="4" eb="6">
      <t>キサイ</t>
    </rPh>
    <rPh sb="9" eb="11">
      <t>ケイヤク</t>
    </rPh>
    <rPh sb="11" eb="13">
      <t>バンゴウ</t>
    </rPh>
    <rPh sb="14" eb="16">
      <t>キニュウ</t>
    </rPh>
    <phoneticPr fontId="1"/>
  </si>
  <si>
    <t>当事業年度の支出金額を入力してください。直接経費の中で自己負担（使途に制限の無い資金（自己資金、寄付金等）を充当して行った執行）がある場合には、当該自己負担額分を含めて入力してください。
間接経費に自己負担額分を含めて計上することはできませんので、注意してください。
 ※前事業年度からの繰越額の支出はここに含めず、「前事業年度分」の繰越決算額（I)に入力してください。
直接経費と間接経費を跨ぐ流用（相殺）はできません。</t>
    <rPh sb="1" eb="3">
      <t>ジギョウ</t>
    </rPh>
    <rPh sb="11" eb="13">
      <t>ニュウリョク</t>
    </rPh>
    <rPh sb="20" eb="22">
      <t>チョクセツ</t>
    </rPh>
    <rPh sb="22" eb="24">
      <t>ケイヒ</t>
    </rPh>
    <rPh sb="25" eb="26">
      <t>ナカ</t>
    </rPh>
    <rPh sb="54" eb="56">
      <t>ジュウトウ</t>
    </rPh>
    <rPh sb="84" eb="86">
      <t>ニュウリョク</t>
    </rPh>
    <rPh sb="137" eb="139">
      <t>ジギョウ</t>
    </rPh>
    <rPh sb="160" eb="162">
      <t>ジギョウ</t>
    </rPh>
    <rPh sb="167" eb="169">
      <t>クリコシ</t>
    </rPh>
    <rPh sb="169" eb="171">
      <t>ケッサン</t>
    </rPh>
    <rPh sb="171" eb="172">
      <t>ガク</t>
    </rPh>
    <rPh sb="176" eb="178">
      <t>ニュウリョク</t>
    </rPh>
    <phoneticPr fontId="1"/>
  </si>
  <si>
    <r>
      <t xml:space="preserve">差引額 (C) 
</t>
    </r>
    <r>
      <rPr>
        <sz val="6"/>
        <color theme="1"/>
        <rFont val="ＭＳ ゴシック"/>
        <family val="3"/>
        <charset val="128"/>
      </rPr>
      <t>=(A)-(B)+(B')</t>
    </r>
    <rPh sb="0" eb="1">
      <t>サ</t>
    </rPh>
    <rPh sb="1" eb="2">
      <t>ヒ</t>
    </rPh>
    <rPh sb="2" eb="3">
      <t>ガク</t>
    </rPh>
    <phoneticPr fontId="1"/>
  </si>
  <si>
    <t>繰越額(E)</t>
    <rPh sb="0" eb="2">
      <t>クリコシ</t>
    </rPh>
    <phoneticPr fontId="1"/>
  </si>
  <si>
    <r>
      <t xml:space="preserve">返還予定額(F)
</t>
    </r>
    <r>
      <rPr>
        <sz val="6"/>
        <color theme="1"/>
        <rFont val="ＭＳ ゴシック"/>
        <family val="3"/>
        <charset val="128"/>
      </rPr>
      <t>=(A')-(B)+(B')-(D)-(E)</t>
    </r>
    <rPh sb="0" eb="2">
      <t>ヘンカン</t>
    </rPh>
    <rPh sb="2" eb="4">
      <t>ヨテイ</t>
    </rPh>
    <rPh sb="4" eb="5">
      <t>ガク</t>
    </rPh>
    <phoneticPr fontId="1"/>
  </si>
  <si>
    <r>
      <t xml:space="preserve">差引額 (J) 
</t>
    </r>
    <r>
      <rPr>
        <sz val="6"/>
        <color theme="1"/>
        <rFont val="ＭＳ ゴシック"/>
        <family val="3"/>
        <charset val="128"/>
      </rPr>
      <t>=(G)-(H)+(H')-(I)</t>
    </r>
    <rPh sb="0" eb="1">
      <t>サ</t>
    </rPh>
    <rPh sb="1" eb="2">
      <t>ヒ</t>
    </rPh>
    <rPh sb="2" eb="3">
      <t>ガク</t>
    </rPh>
    <phoneticPr fontId="1"/>
  </si>
  <si>
    <r>
      <t xml:space="preserve">返還予定額 (L)
</t>
    </r>
    <r>
      <rPr>
        <sz val="6"/>
        <color theme="1"/>
        <rFont val="ＭＳ ゴシック"/>
        <family val="3"/>
        <charset val="128"/>
      </rPr>
      <t xml:space="preserve"> =(G')-(H)+(H')-(I)-(K)</t>
    </r>
    <rPh sb="0" eb="2">
      <t>ヘンカン</t>
    </rPh>
    <rPh sb="2" eb="4">
      <t>ヨテイ</t>
    </rPh>
    <rPh sb="4" eb="5">
      <t>ガク</t>
    </rPh>
    <phoneticPr fontId="1"/>
  </si>
  <si>
    <r>
      <t>繰越額</t>
    </r>
    <r>
      <rPr>
        <sz val="10"/>
        <color theme="1"/>
        <rFont val="ＭＳ ゴシック"/>
        <family val="3"/>
        <charset val="128"/>
      </rPr>
      <t>(E)</t>
    </r>
    <rPh sb="0" eb="2">
      <t>クリコシ</t>
    </rPh>
    <phoneticPr fontId="1"/>
  </si>
  <si>
    <t>納入遅延金等、当初の研究計画にない収入が発生した場合、JSTに速やかにご相談ください。
その上でＪＳＴに返還すべき収入と判断された場合、当該事由と金額を記載してください。</t>
    <rPh sb="0" eb="2">
      <t>ノウニュウ</t>
    </rPh>
    <rPh sb="2" eb="4">
      <t>チエン</t>
    </rPh>
    <rPh sb="4" eb="5">
      <t>キン</t>
    </rPh>
    <rPh sb="5" eb="6">
      <t>トウ</t>
    </rPh>
    <rPh sb="60" eb="62">
      <t>ハンダン</t>
    </rPh>
    <rPh sb="68" eb="70">
      <t>トウガイ</t>
    </rPh>
    <phoneticPr fontId="1"/>
  </si>
  <si>
    <t>協働実施経費</t>
    <phoneticPr fontId="1"/>
  </si>
  <si>
    <t>研究領域
（※）</t>
    <rPh sb="2" eb="4">
      <t>リョウイキ</t>
    </rPh>
    <phoneticPr fontId="1"/>
  </si>
  <si>
    <t>No.</t>
    <phoneticPr fontId="1"/>
  </si>
  <si>
    <t>①</t>
    <phoneticPr fontId="1"/>
  </si>
  <si>
    <t>②</t>
    <phoneticPr fontId="1"/>
  </si>
  <si>
    <t>③</t>
    <phoneticPr fontId="1"/>
  </si>
  <si>
    <t>④</t>
    <phoneticPr fontId="1"/>
  </si>
  <si>
    <t>⑤</t>
    <phoneticPr fontId="1"/>
  </si>
  <si>
    <t>⑥</t>
    <phoneticPr fontId="1"/>
  </si>
  <si>
    <t>契約書前文を参照の上、記入してください。</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</si>
  <si>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</si>
  <si>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</si>
  <si>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</si>
  <si>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</si>
  <si>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</si>
  <si>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</si>
  <si>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</si>
  <si>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</si>
  <si>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</si>
  <si>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</si>
  <si>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</si>
  <si>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</si>
  <si>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</si>
  <si>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</si>
  <si>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</si>
  <si>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</si>
  <si>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</si>
  <si>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㉔</t>
    <phoneticPr fontId="1"/>
  </si>
  <si>
    <t xml:space="preserve"> 「返還連絡書」（経理様式５）による連絡に基づき、JSTへ返還済の金額を入力してください。
※当事業年度中に変更契約を締結して返金を行った場合（減額変更）は、本欄には入力せず、契約額(A)に反映してください。</t>
    <rPh sb="18" eb="20">
      <t>レンラク</t>
    </rPh>
    <rPh sb="21" eb="22">
      <t>モト</t>
    </rPh>
    <rPh sb="29" eb="31">
      <t>ヘンカン</t>
    </rPh>
    <rPh sb="31" eb="32">
      <t>ズ</t>
    </rPh>
    <rPh sb="36" eb="38">
      <t>ニュウリョク</t>
    </rPh>
    <rPh sb="48" eb="50">
      <t>ジギョウ</t>
    </rPh>
    <rPh sb="69" eb="71">
      <t>バアイ</t>
    </rPh>
    <rPh sb="72" eb="74">
      <t>ゲンガク</t>
    </rPh>
    <rPh sb="74" eb="76">
      <t>ヘンコウ</t>
    </rPh>
    <rPh sb="83" eb="85">
      <t>ニュウリョク</t>
    </rPh>
    <rPh sb="88" eb="90">
      <t>ケイヤク</t>
    </rPh>
    <rPh sb="90" eb="91">
      <t>ガク</t>
    </rPh>
    <phoneticPr fontId="1"/>
  </si>
  <si>
    <t>当事業年度分の繰越額を入力してください。
なお、企業等に区分される研究機関の場合、繰越額の上限は、１０万円を上限とする直接経費に、相当する間接経費を加えた額となります。</t>
    <rPh sb="1" eb="3">
      <t>ジギョウ</t>
    </rPh>
    <rPh sb="11" eb="13">
      <t>ニュウリョク</t>
    </rPh>
    <rPh sb="24" eb="26">
      <t>キギョウ</t>
    </rPh>
    <rPh sb="26" eb="27">
      <t>トウ</t>
    </rPh>
    <rPh sb="28" eb="30">
      <t>クブン</t>
    </rPh>
    <rPh sb="33" eb="35">
      <t>ケンキュウ</t>
    </rPh>
    <rPh sb="35" eb="37">
      <t>キカン</t>
    </rPh>
    <rPh sb="38" eb="40">
      <t>バアイ</t>
    </rPh>
    <rPh sb="41" eb="43">
      <t>クリコシ</t>
    </rPh>
    <rPh sb="43" eb="44">
      <t>ガク</t>
    </rPh>
    <rPh sb="45" eb="47">
      <t>ジョウゲン</t>
    </rPh>
    <phoneticPr fontId="1"/>
  </si>
  <si>
    <t>【自動計算】
ＪＳＴへの返還が必要な額です。後日、ＪＳＴが発行する精算額通知書に沿って返還の手続きを進めてください。</t>
    <rPh sb="1" eb="3">
      <t>ジドウ</t>
    </rPh>
    <rPh sb="3" eb="5">
      <t>ケイサン</t>
    </rPh>
    <rPh sb="12" eb="14">
      <t>ヘンカン</t>
    </rPh>
    <rPh sb="22" eb="24">
      <t>ゴジツ</t>
    </rPh>
    <rPh sb="35" eb="36">
      <t>ガク</t>
    </rPh>
    <rPh sb="43" eb="45">
      <t>ヘンカン</t>
    </rPh>
    <rPh sb="50" eb="51">
      <t>スス</t>
    </rPh>
    <phoneticPr fontId="1"/>
  </si>
  <si>
    <t>前事業年度からの繰越額で当事業年度に支出した支出金額を費目毎に区分して入力してください。
※前事業年度からの繰越額ではなく、前事業年度からの繰越額のうち、当事業年度に支出した額ですのでご注意ください。</t>
    <rPh sb="1" eb="3">
      <t>ジギョウ</t>
    </rPh>
    <rPh sb="13" eb="15">
      <t>ジギョウ</t>
    </rPh>
    <rPh sb="35" eb="37">
      <t>ニュウリョク</t>
    </rPh>
    <rPh sb="47" eb="49">
      <t>ジギョウ</t>
    </rPh>
    <rPh sb="70" eb="72">
      <t>クリコシ</t>
    </rPh>
    <rPh sb="72" eb="73">
      <t>ガク</t>
    </rPh>
    <rPh sb="77" eb="78">
      <t>トウ</t>
    </rPh>
    <rPh sb="78" eb="80">
      <t>ジギョウ</t>
    </rPh>
    <rPh sb="80" eb="82">
      <t>ネンド</t>
    </rPh>
    <rPh sb="83" eb="85">
      <t>シシュツ</t>
    </rPh>
    <rPh sb="87" eb="88">
      <t>ガク</t>
    </rPh>
    <phoneticPr fontId="1"/>
  </si>
  <si>
    <t>契約書前文を参照の上、研究タイプを記載してください。なお、一部契約では研究タイプの記載のないものがありますが、その場合には、「その他」と記入してください。</t>
    <rPh sb="11" eb="13">
      <t>ケンキュウ</t>
    </rPh>
    <rPh sb="17" eb="19">
      <t>キサイ</t>
    </rPh>
    <rPh sb="68" eb="70">
      <t>キニュウ</t>
    </rPh>
    <phoneticPr fontId="1"/>
  </si>
  <si>
    <t>契約書前文を参照の上、記入してください。なお、一部契約では研究領域の記載のないものがありますが、その場合には、「その他」と記入してください。</t>
    <phoneticPr fontId="1"/>
  </si>
  <si>
    <t>㉕</t>
    <phoneticPr fontId="1"/>
  </si>
  <si>
    <t>間接経費(率)</t>
    <rPh sb="0" eb="2">
      <t>カンセツ</t>
    </rPh>
    <rPh sb="2" eb="4">
      <t>ケイヒ</t>
    </rPh>
    <rPh sb="5" eb="6">
      <t>リツ</t>
    </rPh>
    <phoneticPr fontId="1"/>
  </si>
  <si>
    <t>協働研究契約書別記１の当事業年度研究経費の内訳に記載された間接経費率を入力してください。</t>
    <rPh sb="0" eb="2">
      <t>キョウドウ</t>
    </rPh>
    <rPh sb="2" eb="4">
      <t>ケンキュウ</t>
    </rPh>
    <rPh sb="4" eb="7">
      <t>ケイヤクショ</t>
    </rPh>
    <rPh sb="7" eb="9">
      <t>ベッキ</t>
    </rPh>
    <rPh sb="16" eb="18">
      <t>ケンキュウ</t>
    </rPh>
    <rPh sb="18" eb="20">
      <t>ケイヒ</t>
    </rPh>
    <rPh sb="35" eb="37">
      <t>ニュウリョク</t>
    </rPh>
    <phoneticPr fontId="1"/>
  </si>
  <si>
    <t>研究担当者が2名併記型の場合は、2名とも記入してください。</t>
    <phoneticPr fontId="1"/>
  </si>
  <si>
    <r>
      <t>　</t>
    </r>
    <r>
      <rPr>
        <u/>
        <sz val="10"/>
        <color theme="1"/>
        <rFont val="ＭＳ ゴシック"/>
        <family val="3"/>
        <charset val="128"/>
      </rPr>
      <t>【大学等】に区分されている研究機関のみ</t>
    </r>
    <r>
      <rPr>
        <sz val="10"/>
        <color theme="1"/>
        <rFont val="ＭＳ ゴシック"/>
        <family val="3"/>
        <charset val="128"/>
      </rPr>
      <t>、以下にご回答ください（【企業等】の研究機関は回答不要です）</t>
    </r>
    <rPh sb="2" eb="4">
      <t>ダイガク</t>
    </rPh>
    <rPh sb="4" eb="5">
      <t>トウ</t>
    </rPh>
    <rPh sb="7" eb="9">
      <t>クブン</t>
    </rPh>
    <rPh sb="14" eb="16">
      <t>ケンキュウ</t>
    </rPh>
    <rPh sb="16" eb="18">
      <t>キカン</t>
    </rPh>
    <rPh sb="21" eb="23">
      <t>イカ</t>
    </rPh>
    <rPh sb="25" eb="27">
      <t>カイトウ</t>
    </rPh>
    <rPh sb="33" eb="35">
      <t>キギョウ</t>
    </rPh>
    <rPh sb="35" eb="36">
      <t>トウ</t>
    </rPh>
    <rPh sb="38" eb="40">
      <t>ケンキュウ</t>
    </rPh>
    <rPh sb="40" eb="42">
      <t>キカン</t>
    </rPh>
    <rPh sb="43" eb="45">
      <t>カイトウ</t>
    </rPh>
    <rPh sb="45" eb="47">
      <t>フヨウ</t>
    </rPh>
    <phoneticPr fontId="1"/>
  </si>
  <si>
    <t>　 本実績報告における以下制度に係る経費支出について、チェックを入れてください（複数回答可）</t>
    <rPh sb="2" eb="3">
      <t>ホン</t>
    </rPh>
    <rPh sb="3" eb="5">
      <t>ジッセキ</t>
    </rPh>
    <rPh sb="5" eb="7">
      <t>ホウコク</t>
    </rPh>
    <rPh sb="11" eb="13">
      <t>イカ</t>
    </rPh>
    <rPh sb="13" eb="15">
      <t>セイド</t>
    </rPh>
    <rPh sb="16" eb="17">
      <t>カカ</t>
    </rPh>
    <rPh sb="18" eb="20">
      <t>ケイヒ</t>
    </rPh>
    <rPh sb="20" eb="22">
      <t>シシュツ</t>
    </rPh>
    <rPh sb="32" eb="33">
      <t>イ</t>
    </rPh>
    <rPh sb="40" eb="42">
      <t>フクスウ</t>
    </rPh>
    <rPh sb="42" eb="44">
      <t>カイトウ</t>
    </rPh>
    <rPh sb="44" eb="45">
      <t>カ</t>
    </rPh>
    <phoneticPr fontId="1"/>
  </si>
  <si>
    <t>㉖</t>
    <phoneticPr fontId="1"/>
  </si>
  <si>
    <t>PI人件費/バイアウト経費計上のチェックボックス</t>
    <rPh sb="2" eb="5">
      <t>ジンケンヒ</t>
    </rPh>
    <rPh sb="11" eb="13">
      <t>ケイヒ</t>
    </rPh>
    <rPh sb="13" eb="15">
      <t>ケイジョウ</t>
    </rPh>
    <phoneticPr fontId="1"/>
  </si>
  <si>
    <t>協働研究契約上、【大学等】に区分されている機関のみ回答ください。【企業等】の機関は回答不要です。</t>
    <rPh sb="0" eb="2">
      <t>キョウドウ</t>
    </rPh>
    <rPh sb="2" eb="4">
      <t>ケンキュウ</t>
    </rPh>
    <rPh sb="4" eb="6">
      <t>ケイヤク</t>
    </rPh>
    <rPh sb="6" eb="7">
      <t>ジョウ</t>
    </rPh>
    <rPh sb="9" eb="11">
      <t>ダイガク</t>
    </rPh>
    <rPh sb="11" eb="12">
      <t>トウ</t>
    </rPh>
    <rPh sb="14" eb="16">
      <t>クブン</t>
    </rPh>
    <rPh sb="21" eb="23">
      <t>キカン</t>
    </rPh>
    <rPh sb="25" eb="27">
      <t>カイトウ</t>
    </rPh>
    <rPh sb="33" eb="35">
      <t>キギョウ</t>
    </rPh>
    <rPh sb="35" eb="36">
      <t>トウ</t>
    </rPh>
    <rPh sb="38" eb="40">
      <t>キカン</t>
    </rPh>
    <rPh sb="41" eb="43">
      <t>カイトウ</t>
    </rPh>
    <rPh sb="43" eb="45">
      <t>フヨウ</t>
    </rPh>
    <phoneticPr fontId="1"/>
  </si>
  <si>
    <t>契約担当者</t>
    <rPh sb="0" eb="2">
      <t>ケイヤク</t>
    </rPh>
    <rPh sb="2" eb="5">
      <t>タントウシャ</t>
    </rPh>
    <phoneticPr fontId="1"/>
  </si>
  <si>
    <t>㉗</t>
    <phoneticPr fontId="1"/>
  </si>
  <si>
    <t>当事業年度の協働実施経費の支出状況等は以下の通り。</t>
    <rPh sb="19" eb="21">
      <t>イカ</t>
    </rPh>
    <rPh sb="22" eb="23">
      <t>トオ</t>
    </rPh>
    <phoneticPr fontId="1"/>
  </si>
  <si>
    <r>
      <t xml:space="preserve">差引額 (C) 
</t>
    </r>
    <r>
      <rPr>
        <sz val="6"/>
        <color theme="1" tint="4.9989318521683403E-2"/>
        <rFont val="ＭＳ ゴシック"/>
        <family val="3"/>
        <charset val="128"/>
      </rPr>
      <t>=(A)-(B)+(B')</t>
    </r>
    <rPh sb="0" eb="1">
      <t>サ</t>
    </rPh>
    <rPh sb="1" eb="2">
      <t>ヒ</t>
    </rPh>
    <rPh sb="2" eb="3">
      <t>ガク</t>
    </rPh>
    <phoneticPr fontId="1"/>
  </si>
  <si>
    <r>
      <t xml:space="preserve">返還予定額(F)
</t>
    </r>
    <r>
      <rPr>
        <sz val="6"/>
        <color theme="1" tint="4.9989318521683403E-2"/>
        <rFont val="ＭＳ ゴシック"/>
        <family val="3"/>
        <charset val="128"/>
      </rPr>
      <t>=(A')-(B)+(B')-(D)-(E)</t>
    </r>
    <rPh sb="0" eb="2">
      <t>ヘンカン</t>
    </rPh>
    <rPh sb="2" eb="4">
      <t>ヨテイ</t>
    </rPh>
    <rPh sb="4" eb="5">
      <t>ガク</t>
    </rPh>
    <phoneticPr fontId="1"/>
  </si>
  <si>
    <r>
      <t xml:space="preserve">差引額 (J) 
</t>
    </r>
    <r>
      <rPr>
        <sz val="6"/>
        <color theme="1" tint="4.9989318521683403E-2"/>
        <rFont val="ＭＳ ゴシック"/>
        <family val="3"/>
        <charset val="128"/>
      </rPr>
      <t>=(G)-(H)+(H')-(I)</t>
    </r>
    <rPh sb="0" eb="1">
      <t>サ</t>
    </rPh>
    <rPh sb="1" eb="2">
      <t>ヒ</t>
    </rPh>
    <rPh sb="2" eb="3">
      <t>ガク</t>
    </rPh>
    <phoneticPr fontId="1"/>
  </si>
  <si>
    <r>
      <t xml:space="preserve">返還予定額 (L)
</t>
    </r>
    <r>
      <rPr>
        <sz val="6"/>
        <color theme="1" tint="4.9989318521683403E-2"/>
        <rFont val="ＭＳ ゴシック"/>
        <family val="3"/>
        <charset val="128"/>
      </rPr>
      <t xml:space="preserve"> =(G')-(H)+(H')-(I)-(K)</t>
    </r>
    <rPh sb="0" eb="2">
      <t>ヘンカン</t>
    </rPh>
    <rPh sb="2" eb="4">
      <t>ヨテイ</t>
    </rPh>
    <rPh sb="4" eb="5">
      <t>ガク</t>
    </rPh>
    <phoneticPr fontId="1"/>
  </si>
  <si>
    <r>
      <t>協働実施経費充当額
(当＋前)</t>
    </r>
    <r>
      <rPr>
        <sz val="6"/>
        <color theme="1" tint="4.9989318521683403E-2"/>
        <rFont val="ＭＳ ゴシック"/>
        <family val="3"/>
        <charset val="128"/>
      </rPr>
      <t>(B)-(B')+(I)</t>
    </r>
    <rPh sb="0" eb="2">
      <t>キョウドウ</t>
    </rPh>
    <rPh sb="2" eb="4">
      <t>ジッシ</t>
    </rPh>
    <rPh sb="4" eb="6">
      <t>ケイヒ</t>
    </rPh>
    <rPh sb="6" eb="8">
      <t>ジュウトウ</t>
    </rPh>
    <rPh sb="8" eb="9">
      <t>ガク</t>
    </rPh>
    <rPh sb="11" eb="12">
      <t>トウ</t>
    </rPh>
    <rPh sb="13" eb="14">
      <t>マエ</t>
    </rPh>
    <phoneticPr fontId="1"/>
  </si>
  <si>
    <t>当事業年度の研究経費の支出状況等は以下の通り。</t>
    <rPh sb="6" eb="8">
      <t>ケンキュウ</t>
    </rPh>
    <rPh sb="8" eb="10">
      <t>ケイヒ</t>
    </rPh>
    <rPh sb="17" eb="19">
      <t>イカ</t>
    </rPh>
    <rPh sb="20" eb="21">
      <t>トオ</t>
    </rPh>
    <phoneticPr fontId="1"/>
  </si>
  <si>
    <r>
      <rPr>
        <i/>
        <sz val="8"/>
        <color theme="1" tint="4.9989318521683403E-2"/>
        <rFont val="ＭＳ ゴシック"/>
        <family val="3"/>
        <charset val="128"/>
      </rPr>
      <t>【ＪＳＴに返還すべき協働実施経費以外の収入が発生した場合、備考欄に事由と金額を記載のこと(例：納入遅延金等)】</t>
    </r>
    <r>
      <rPr>
        <sz val="9"/>
        <color theme="1" tint="4.9989318521683403E-2"/>
        <rFont val="ＭＳ ゴシック"/>
        <family val="3"/>
        <charset val="128"/>
      </rPr>
      <t xml:space="preserve">
</t>
    </r>
    <rPh sb="10" eb="12">
      <t>キョウドウ</t>
    </rPh>
    <rPh sb="12" eb="14">
      <t>ジッシ</t>
    </rPh>
    <rPh sb="14" eb="16">
      <t>ケイヒ</t>
    </rPh>
    <phoneticPr fontId="1"/>
  </si>
  <si>
    <t>㉘</t>
    <phoneticPr fontId="1"/>
  </si>
  <si>
    <t>㉙</t>
    <phoneticPr fontId="1"/>
  </si>
  <si>
    <t>㉚</t>
    <phoneticPr fontId="1"/>
  </si>
  <si>
    <t>協働実施経費（合計）</t>
    <rPh sb="0" eb="4">
      <t>キョウドウジッシ</t>
    </rPh>
    <rPh sb="4" eb="6">
      <t>ケイヒ</t>
    </rPh>
    <rPh sb="7" eb="9">
      <t>ゴウケイ</t>
    </rPh>
    <phoneticPr fontId="1"/>
  </si>
  <si>
    <r>
      <t xml:space="preserve">協働実施経費充当額
(当＋前)
</t>
    </r>
    <r>
      <rPr>
        <sz val="6"/>
        <color theme="1"/>
        <rFont val="ＭＳ Ｐゴシック"/>
        <family val="3"/>
        <charset val="128"/>
      </rPr>
      <t>(B)-(B')+(I)</t>
    </r>
    <rPh sb="0" eb="2">
      <t>キョウドウ</t>
    </rPh>
    <rPh sb="2" eb="4">
      <t>ジッシ</t>
    </rPh>
    <rPh sb="4" eb="6">
      <t>ケイヒ</t>
    </rPh>
    <phoneticPr fontId="1"/>
  </si>
  <si>
    <t>契約書に記載された契約担当者（研究契約の契約権限をもつ研究機関側の代表者）を記入してください。</t>
    <rPh sb="0" eb="3">
      <t>ケイヤクショ</t>
    </rPh>
    <rPh sb="4" eb="6">
      <t>キサイ</t>
    </rPh>
    <rPh sb="9" eb="11">
      <t>ケイヤク</t>
    </rPh>
    <rPh sb="11" eb="14">
      <t>タントウシャ</t>
    </rPh>
    <rPh sb="15" eb="17">
      <t>ケンキュウ</t>
    </rPh>
    <rPh sb="17" eb="19">
      <t>ケイヤク</t>
    </rPh>
    <rPh sb="20" eb="22">
      <t>ケイヤク</t>
    </rPh>
    <rPh sb="22" eb="24">
      <t>ケンゲン</t>
    </rPh>
    <rPh sb="27" eb="29">
      <t>ケンキュウ</t>
    </rPh>
    <rPh sb="29" eb="32">
      <t>キカンガワ</t>
    </rPh>
    <rPh sb="33" eb="36">
      <t>ダイヒョウシャ</t>
    </rPh>
    <rPh sb="38" eb="40">
      <t>キニュウ</t>
    </rPh>
    <phoneticPr fontId="1"/>
  </si>
  <si>
    <r>
      <t xml:space="preserve">研究経費充当額
(当＋前)
</t>
    </r>
    <r>
      <rPr>
        <sz val="6"/>
        <color theme="1"/>
        <rFont val="ＭＳ Ｐゴシック"/>
        <family val="3"/>
        <charset val="128"/>
      </rPr>
      <t>(B)-(B')+(I)</t>
    </r>
    <rPh sb="0" eb="2">
      <t>ケンキュウ</t>
    </rPh>
    <rPh sb="2" eb="4">
      <t>ケイヒ</t>
    </rPh>
    <phoneticPr fontId="1"/>
  </si>
  <si>
    <r>
      <t xml:space="preserve">研究経費充当額
(当＋前)
</t>
    </r>
    <r>
      <rPr>
        <sz val="6"/>
        <color theme="1"/>
        <rFont val="ＭＳ ゴシック"/>
        <family val="3"/>
        <charset val="128"/>
      </rPr>
      <t>(B)-(B')+(I)</t>
    </r>
    <rPh sb="0" eb="2">
      <t>ケンキュウ</t>
    </rPh>
    <rPh sb="2" eb="4">
      <t>ケイヒ</t>
    </rPh>
    <rPh sb="4" eb="6">
      <t>ジュウトウ</t>
    </rPh>
    <rPh sb="6" eb="7">
      <t>ガク</t>
    </rPh>
    <rPh sb="9" eb="10">
      <t>トウ</t>
    </rPh>
    <rPh sb="11" eb="12">
      <t>マエ</t>
    </rPh>
    <phoneticPr fontId="1"/>
  </si>
  <si>
    <t>【自動計算】
当欄の金額合計は執行済みの協働実施経費が否認されない限り精算額に相当します。</t>
    <rPh sb="1" eb="3">
      <t>ジドウ</t>
    </rPh>
    <rPh sb="3" eb="5">
      <t>ケイサン</t>
    </rPh>
    <rPh sb="7" eb="8">
      <t>トウ</t>
    </rPh>
    <rPh sb="8" eb="9">
      <t>ラン</t>
    </rPh>
    <rPh sb="10" eb="12">
      <t>キンガク</t>
    </rPh>
    <rPh sb="12" eb="14">
      <t>ゴウケイ</t>
    </rPh>
    <rPh sb="15" eb="17">
      <t>シッコウ</t>
    </rPh>
    <rPh sb="17" eb="18">
      <t>ズ</t>
    </rPh>
    <rPh sb="20" eb="22">
      <t>キョウドウ</t>
    </rPh>
    <rPh sb="22" eb="24">
      <t>ジッシ</t>
    </rPh>
    <rPh sb="24" eb="26">
      <t>ケイヒ</t>
    </rPh>
    <rPh sb="27" eb="29">
      <t>ヒニン</t>
    </rPh>
    <rPh sb="33" eb="34">
      <t>カギ</t>
    </rPh>
    <rPh sb="35" eb="38">
      <t>セイサンガク</t>
    </rPh>
    <rPh sb="39" eb="41">
      <t>ソウトウ</t>
    </rPh>
    <phoneticPr fontId="1"/>
  </si>
  <si>
    <t>【自動計算】
当欄の金額合計は執行済みの研究経費が否認されない限り精算額に相当します。</t>
    <rPh sb="1" eb="3">
      <t>ジドウ</t>
    </rPh>
    <rPh sb="3" eb="5">
      <t>ケイサン</t>
    </rPh>
    <rPh sb="7" eb="8">
      <t>トウ</t>
    </rPh>
    <rPh sb="8" eb="9">
      <t>ラン</t>
    </rPh>
    <rPh sb="10" eb="12">
      <t>キンガク</t>
    </rPh>
    <rPh sb="12" eb="14">
      <t>ゴウケイ</t>
    </rPh>
    <rPh sb="15" eb="17">
      <t>シッコウ</t>
    </rPh>
    <rPh sb="17" eb="18">
      <t>ズ</t>
    </rPh>
    <rPh sb="20" eb="22">
      <t>ケンキュウ</t>
    </rPh>
    <rPh sb="22" eb="24">
      <t>ケイヒ</t>
    </rPh>
    <rPh sb="25" eb="27">
      <t>ヒニン</t>
    </rPh>
    <rPh sb="31" eb="32">
      <t>カギ</t>
    </rPh>
    <rPh sb="33" eb="36">
      <t>セイサンガク</t>
    </rPh>
    <rPh sb="37" eb="39">
      <t>ソウトウ</t>
    </rPh>
    <phoneticPr fontId="1"/>
  </si>
  <si>
    <t>納入遅延金等、当初の研究計画にない収入が発生した場合、JSTに速やかにご相談ください。
その上でJSTに返還すべき収入と判断された場合、当該事由と金額を記載してください。</t>
    <rPh sb="0" eb="2">
      <t>ノウニュウ</t>
    </rPh>
    <rPh sb="2" eb="4">
      <t>チエン</t>
    </rPh>
    <rPh sb="4" eb="5">
      <t>キン</t>
    </rPh>
    <rPh sb="5" eb="6">
      <t>ナド</t>
    </rPh>
    <rPh sb="7" eb="9">
      <t>トウショ</t>
    </rPh>
    <rPh sb="10" eb="12">
      <t>ケンキュウ</t>
    </rPh>
    <rPh sb="12" eb="14">
      <t>ケイカク</t>
    </rPh>
    <rPh sb="17" eb="19">
      <t>シュウニュウ</t>
    </rPh>
    <rPh sb="20" eb="22">
      <t>ハッセイ</t>
    </rPh>
    <rPh sb="24" eb="26">
      <t>バアイ</t>
    </rPh>
    <rPh sb="31" eb="32">
      <t>スミ</t>
    </rPh>
    <rPh sb="36" eb="38">
      <t>ソウダン</t>
    </rPh>
    <rPh sb="46" eb="47">
      <t>ウエ</t>
    </rPh>
    <rPh sb="52" eb="54">
      <t>ヘンカン</t>
    </rPh>
    <rPh sb="57" eb="59">
      <t>シュウニュウ</t>
    </rPh>
    <rPh sb="60" eb="62">
      <t>ハンダン</t>
    </rPh>
    <rPh sb="65" eb="67">
      <t>バアイ</t>
    </rPh>
    <rPh sb="68" eb="70">
      <t>トウガイ</t>
    </rPh>
    <rPh sb="70" eb="72">
      <t>ジユウ</t>
    </rPh>
    <rPh sb="73" eb="75">
      <t>キンガク</t>
    </rPh>
    <rPh sb="76" eb="78">
      <t>キサイ</t>
    </rPh>
    <phoneticPr fontId="1"/>
  </si>
  <si>
    <t>一頁の協働実施経費と二頁の合計値が一致するように記載してください。</t>
    <rPh sb="0" eb="1">
      <t>1</t>
    </rPh>
    <rPh sb="1" eb="2">
      <t>ページ</t>
    </rPh>
    <rPh sb="3" eb="9">
      <t>キョウドウジッシケイヒ</t>
    </rPh>
    <rPh sb="10" eb="11">
      <t>ニ</t>
    </rPh>
    <rPh sb="11" eb="12">
      <t>ページ</t>
    </rPh>
    <rPh sb="13" eb="16">
      <t>ゴウケイチ</t>
    </rPh>
    <rPh sb="17" eb="19">
      <t>イッチ</t>
    </rPh>
    <rPh sb="24" eb="26">
      <t>キサイ</t>
    </rPh>
    <phoneticPr fontId="1"/>
  </si>
  <si>
    <t>経理様式１-②</t>
    <phoneticPr fontId="1"/>
  </si>
  <si>
    <r>
      <rPr>
        <i/>
        <sz val="8"/>
        <color theme="1"/>
        <rFont val="ＭＳ ゴシック"/>
        <family val="3"/>
        <charset val="128"/>
      </rPr>
      <t>【ＪＳＴに返還すべき研究経費以外の収入が発生した場合、備考欄に事由と金額を記載のこと(例：納入遅延金等)】</t>
    </r>
    <r>
      <rPr>
        <sz val="9"/>
        <color theme="1"/>
        <rFont val="ＭＳ ゴシック"/>
        <family val="3"/>
        <charset val="128"/>
      </rPr>
      <t xml:space="preserve">
</t>
    </r>
    <rPh sb="10" eb="12">
      <t>ケンキュウ</t>
    </rPh>
    <rPh sb="12" eb="14">
      <t>ケイヒ</t>
    </rPh>
    <phoneticPr fontId="1"/>
  </si>
  <si>
    <t xml:space="preserve">協働実施経費
</t>
    <phoneticPr fontId="1"/>
  </si>
  <si>
    <t>【230401】</t>
    <phoneticPr fontId="1"/>
  </si>
  <si>
    <t>令和５年度協働研究実績報告書（兼収支決算報告書）</t>
    <rPh sb="0" eb="2">
      <t>レイワ</t>
    </rPh>
    <rPh sb="3" eb="5">
      <t>ネンド</t>
    </rPh>
    <rPh sb="5" eb="7">
      <t>キョウドウ</t>
    </rPh>
    <rPh sb="9" eb="11">
      <t>ジッセキ</t>
    </rPh>
    <rPh sb="11" eb="14">
      <t>ホウコクショ</t>
    </rPh>
    <rPh sb="15" eb="16">
      <t>ケン</t>
    </rPh>
    <rPh sb="16" eb="18">
      <t>シュウシ</t>
    </rPh>
    <rPh sb="18" eb="20">
      <t>ケッサン</t>
    </rPh>
    <rPh sb="20" eb="23">
      <t>ホウコクショ</t>
    </rPh>
    <phoneticPr fontId="1"/>
  </si>
  <si>
    <t>令和6年3月31日現在</t>
    <phoneticPr fontId="1"/>
  </si>
  <si>
    <t>令和５年度協働研究実績報告書（協働実施経費実績明細）</t>
    <rPh sb="0" eb="2">
      <t>レイワ</t>
    </rPh>
    <rPh sb="3" eb="5">
      <t>ネンド</t>
    </rPh>
    <rPh sb="7" eb="9">
      <t>ケンキュウ</t>
    </rPh>
    <rPh sb="9" eb="11">
      <t>ジッセキ</t>
    </rPh>
    <rPh sb="11" eb="14">
      <t>ホウコクショ</t>
    </rPh>
    <rPh sb="15" eb="17">
      <t>キョウドウ</t>
    </rPh>
    <rPh sb="23" eb="25">
      <t>メイサイ</t>
    </rPh>
    <phoneticPr fontId="1"/>
  </si>
  <si>
    <t>※契約番号、研究タイプ、研究領域及び研究題目は　契約書に記載されておりますので、そちらを参照の上記入してください。一部契約では研究題目及び研究領域の記載のないものがありますが、その場合には、「その他」とご記入ください。「契約番号」は、直近のものを記入してください。</t>
    <rPh sb="1" eb="3">
      <t>ケイヤク</t>
    </rPh>
    <rPh sb="3" eb="5">
      <t>バンゴウ</t>
    </rPh>
    <rPh sb="6" eb="8">
      <t>ケンキュウ</t>
    </rPh>
    <rPh sb="12" eb="14">
      <t>ケンキュウ</t>
    </rPh>
    <rPh sb="14" eb="16">
      <t>リョウイキ</t>
    </rPh>
    <rPh sb="16" eb="17">
      <t>オヨ</t>
    </rPh>
    <rPh sb="18" eb="20">
      <t>ケンキュウ</t>
    </rPh>
    <rPh sb="20" eb="22">
      <t>ダイモク</t>
    </rPh>
    <rPh sb="24" eb="27">
      <t>ケイヤクショ</t>
    </rPh>
    <rPh sb="28" eb="30">
      <t>キサイ</t>
    </rPh>
    <rPh sb="44" eb="46">
      <t>サンショウ</t>
    </rPh>
    <rPh sb="47" eb="48">
      <t>ウエ</t>
    </rPh>
    <rPh sb="48" eb="50">
      <t>キニュウ</t>
    </rPh>
    <rPh sb="57" eb="59">
      <t>イチブ</t>
    </rPh>
    <rPh sb="59" eb="61">
      <t>ケイヤク</t>
    </rPh>
    <rPh sb="63" eb="65">
      <t>ケンキュウ</t>
    </rPh>
    <rPh sb="65" eb="67">
      <t>ダイモク</t>
    </rPh>
    <rPh sb="67" eb="68">
      <t>オヨ</t>
    </rPh>
    <rPh sb="69" eb="71">
      <t>ケンキュウ</t>
    </rPh>
    <rPh sb="71" eb="73">
      <t>リョウイキ</t>
    </rPh>
    <rPh sb="74" eb="76">
      <t>キサイ</t>
    </rPh>
    <rPh sb="90" eb="92">
      <t>バアイ</t>
    </rPh>
    <rPh sb="98" eb="99">
      <t>タ</t>
    </rPh>
    <rPh sb="102" eb="10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</si>
</sst>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 ;[Red]\-#,##0\ "/>
    <numFmt numFmtId="178" formatCode="&quot;(&quot;\ 0&quot;%)&quot;"/>
    <numFmt numFmtId="179" formatCode="#"/>
  </numFmts>
  <fonts count="39" x14ac:knownFonts="1">
    <font>
      <sz val="11"/>
      <name val="ＭＳ Ｐゴシック"/>
      <family val="3"/>
      <charset val="128"/>
    </font>
    <font>
      <sz val="6"/>
      <name val="ＭＳ Ｐゴシック"/>
      <family val="3"/>
      <charset val="128"/>
    </font>
    <font>
      <sz val="11"/>
      <color theme="1"/>
      <name val="ＭＳ Ｐゴシック"/>
      <family val="3"/>
      <charset val="128"/>
    </font>
    <font>
      <sz val="10"/>
      <color theme="1"/>
      <name val="ＭＳ ゴシック"/>
      <family val="3"/>
      <charset val="128"/>
    </font>
    <font>
      <sz val="10"/>
      <color theme="1"/>
      <name val="ＭＳ Ｐゴシック"/>
      <family val="3"/>
      <charset val="128"/>
    </font>
    <font>
      <b/>
      <sz val="12"/>
      <color theme="1"/>
      <name val="ＭＳ ゴシック"/>
      <family val="3"/>
      <charset val="128"/>
    </font>
    <font>
      <strike/>
      <sz val="10"/>
      <color theme="1"/>
      <name val="ＭＳ ゴシック"/>
      <family val="3"/>
      <charset val="128"/>
    </font>
    <font>
      <b/>
      <sz val="11"/>
      <color theme="1"/>
      <name val="ＭＳ Ｐゴシック"/>
      <family val="3"/>
      <charset val="128"/>
    </font>
    <font>
      <sz val="12"/>
      <color theme="1"/>
      <name val="ＭＳ ゴシック"/>
      <family val="3"/>
      <charset val="128"/>
    </font>
    <font>
      <sz val="6"/>
      <color theme="1"/>
      <name val="ＭＳ ゴシック"/>
      <family val="3"/>
      <charset val="128"/>
    </font>
    <font>
      <sz val="9"/>
      <color theme="1"/>
      <name val="ＭＳ ゴシック"/>
      <family val="3"/>
      <charset val="128"/>
    </font>
    <font>
      <b/>
      <u/>
      <sz val="11"/>
      <color theme="1"/>
      <name val="ＭＳ Ｐゴシック"/>
      <family val="3"/>
      <charset val="128"/>
    </font>
    <font>
      <u/>
      <sz val="11"/>
      <color theme="1"/>
      <name val="ＭＳ Ｐゴシック"/>
      <family val="3"/>
      <charset val="128"/>
    </font>
    <font>
      <b/>
      <sz val="10"/>
      <color rgb="FFFF0000"/>
      <name val="ＭＳ Ｐゴシック"/>
      <family val="3"/>
      <charset val="128"/>
    </font>
    <font>
      <sz val="6"/>
      <color theme="1"/>
      <name val="ＭＳ Ｐゴシック"/>
      <family val="3"/>
      <charset val="128"/>
    </font>
    <font>
      <u/>
      <sz val="9"/>
      <color rgb="FFFF0000"/>
      <name val="ＭＳ Ｐゴシック"/>
      <family val="3"/>
      <charset val="128"/>
    </font>
    <font>
      <i/>
      <sz val="9"/>
      <color theme="1"/>
      <name val="ＭＳ ゴシック"/>
      <family val="3"/>
      <charset val="128"/>
    </font>
    <font>
      <sz val="11"/>
      <name val="ＭＳ Ｐゴシック"/>
      <family val="3"/>
      <charset val="128"/>
    </font>
    <font>
      <i/>
      <sz val="8"/>
      <color theme="1"/>
      <name val="ＭＳ ゴシック"/>
      <family val="3"/>
      <charset val="128"/>
    </font>
    <font>
      <sz val="10"/>
      <name val="ＭＳ ゴシック"/>
      <family val="3"/>
      <charset val="128"/>
    </font>
    <font>
      <sz val="9"/>
      <color rgb="FF000000"/>
      <name val="Meiryo UI"/>
      <family val="3"/>
      <charset val="128"/>
    </font>
    <font>
      <u/>
      <sz val="10"/>
      <color theme="1"/>
      <name val="ＭＳ ゴシック"/>
      <family val="3"/>
      <charset val="128"/>
    </font>
    <font>
      <b/>
      <sz val="10"/>
      <name val="ＭＳ ゴシック"/>
      <family val="3"/>
      <charset val="128"/>
    </font>
    <font>
      <sz val="10"/>
      <color theme="1" tint="4.9989318521683403E-2"/>
      <name val="ＭＳ Ｐゴシック"/>
      <family val="3"/>
      <charset val="128"/>
    </font>
    <font>
      <sz val="11"/>
      <color theme="1" tint="4.9989318521683403E-2"/>
      <name val="ＭＳ Ｐゴシック"/>
      <family val="3"/>
      <charset val="128"/>
    </font>
    <font>
      <sz val="10"/>
      <color theme="1" tint="4.9989318521683403E-2"/>
      <name val="ＭＳ ゴシック"/>
      <family val="3"/>
      <charset val="128"/>
    </font>
    <font>
      <b/>
      <sz val="10"/>
      <color theme="1" tint="4.9989318521683403E-2"/>
      <name val="ＭＳ ゴシック"/>
      <family val="3"/>
      <charset val="128"/>
    </font>
    <font>
      <strike/>
      <sz val="10"/>
      <color theme="1" tint="4.9989318521683403E-2"/>
      <name val="ＭＳ ゴシック"/>
      <family val="3"/>
      <charset val="128"/>
    </font>
    <font>
      <b/>
      <sz val="10"/>
      <color theme="1" tint="4.9989318521683403E-2"/>
      <name val="ＭＳ Ｐゴシック"/>
      <family val="3"/>
      <charset val="128"/>
    </font>
    <font>
      <b/>
      <sz val="11"/>
      <color theme="1" tint="4.9989318521683403E-2"/>
      <name val="ＭＳ Ｐゴシック"/>
      <family val="3"/>
      <charset val="128"/>
    </font>
    <font>
      <sz val="12"/>
      <color theme="1" tint="4.9989318521683403E-2"/>
      <name val="ＭＳ ゴシック"/>
      <family val="3"/>
      <charset val="128"/>
    </font>
    <font>
      <sz val="6"/>
      <color theme="1" tint="4.9989318521683403E-2"/>
      <name val="ＭＳ ゴシック"/>
      <family val="3"/>
      <charset val="128"/>
    </font>
    <font>
      <sz val="9"/>
      <color theme="1" tint="4.9989318521683403E-2"/>
      <name val="ＭＳ ゴシック"/>
      <family val="3"/>
      <charset val="128"/>
    </font>
    <font>
      <i/>
      <sz val="9"/>
      <color theme="1" tint="4.9989318521683403E-2"/>
      <name val="ＭＳ ゴシック"/>
      <family val="3"/>
      <charset val="128"/>
    </font>
    <font>
      <i/>
      <sz val="8"/>
      <color theme="1" tint="4.9989318521683403E-2"/>
      <name val="ＭＳ ゴシック"/>
      <family val="3"/>
      <charset val="128"/>
    </font>
    <font>
      <u/>
      <sz val="9"/>
      <color theme="1" tint="4.9989318521683403E-2"/>
      <name val="ＭＳ Ｐゴシック"/>
      <family val="3"/>
      <charset val="128"/>
    </font>
    <font>
      <b/>
      <u/>
      <sz val="11"/>
      <color theme="1" tint="4.9989318521683403E-2"/>
      <name val="ＭＳ Ｐゴシック"/>
      <family val="3"/>
      <charset val="128"/>
    </font>
    <font>
      <u/>
      <sz val="11"/>
      <color theme="1" tint="4.9989318521683403E-2"/>
      <name val="ＭＳ Ｐゴシック"/>
      <family val="3"/>
      <charset val="128"/>
    </font>
    <font>
      <b/>
      <sz val="12"/>
      <color theme="0"/>
      <name val="ＭＳ ゴシック"/>
      <family val="3"/>
      <charset val="128"/>
    </font>
  </fonts>
  <fills count="11">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bgColor theme="0"/>
      </patternFill>
    </fill>
    <fill>
      <patternFill patternType="solid">
        <fgColor theme="1"/>
        <bgColor indexed="64"/>
      </patternFill>
    </fill>
  </fills>
  <borders count="100">
    <border>
      <left/>
      <right/>
      <top/>
      <bottom/>
      <diagonal/>
    </border>
    <border>
      <left/>
      <right/>
      <top/>
      <bottom style="medium">
        <color indexed="64"/>
      </bottom>
      <diagonal/>
    </border>
    <border>
      <left style="medium">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diagonalUp="1">
      <left style="medium">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s>
  <cellStyleXfs count="2">
    <xf numFmtId="0" fontId="0" fillId="0" borderId="0">
      <alignment vertical="center"/>
    </xf>
    <xf numFmtId="0" fontId="17" fillId="0" borderId="0">
      <alignment vertical="center"/>
    </xf>
  </cellStyleXfs>
  <cellXfs count="483">
    <xf numFmtId="0" fontId="0" fillId="0" borderId="0" xfId="0">
      <alignment vertical="center"/>
    </xf>
    <xf numFmtId="0" fontId="2" fillId="0" borderId="0" xfId="0" applyFont="1">
      <alignment vertical="center"/>
    </xf>
    <xf numFmtId="0" fontId="4" fillId="0" borderId="1" xfId="0" applyFont="1" applyBorder="1">
      <alignment vertical="center"/>
    </xf>
    <xf numFmtId="0" fontId="2" fillId="0" borderId="1" xfId="0" applyFont="1" applyBorder="1">
      <alignment vertical="center"/>
    </xf>
    <xf numFmtId="0" fontId="3" fillId="0" borderId="2" xfId="0" applyFont="1" applyBorder="1" applyAlignment="1">
      <alignment vertical="top" wrapText="1"/>
    </xf>
    <xf numFmtId="0" fontId="3" fillId="0" borderId="0" xfId="0" applyFont="1" applyAlignment="1">
      <alignment vertical="top" wrapText="1"/>
    </xf>
    <xf numFmtId="0" fontId="3" fillId="0" borderId="0" xfId="0" applyFont="1" applyAlignment="1">
      <alignment horizontal="right" vertical="center" wrapText="1"/>
    </xf>
    <xf numFmtId="0" fontId="6" fillId="0" borderId="2" xfId="0" applyFont="1" applyBorder="1" applyAlignment="1">
      <alignment vertical="top" wrapText="1"/>
    </xf>
    <xf numFmtId="0" fontId="6" fillId="0" borderId="0" xfId="0" applyFont="1" applyAlignment="1">
      <alignment vertical="top" wrapText="1"/>
    </xf>
    <xf numFmtId="0" fontId="6" fillId="0" borderId="6" xfId="0" applyFont="1" applyBorder="1" applyAlignment="1">
      <alignment vertical="top" wrapText="1"/>
    </xf>
    <xf numFmtId="0" fontId="2" fillId="0" borderId="2" xfId="0" applyFont="1" applyBorder="1" applyAlignment="1">
      <alignment vertical="top" wrapText="1"/>
    </xf>
    <xf numFmtId="0" fontId="2" fillId="0" borderId="0" xfId="0" applyFont="1" applyAlignment="1">
      <alignment vertical="top" wrapText="1"/>
    </xf>
    <xf numFmtId="0" fontId="2" fillId="0" borderId="6" xfId="0" applyFont="1" applyBorder="1" applyAlignment="1">
      <alignment vertical="top" wrapText="1"/>
    </xf>
    <xf numFmtId="0" fontId="7" fillId="0" borderId="2" xfId="0" applyFont="1" applyBorder="1">
      <alignment vertical="center"/>
    </xf>
    <xf numFmtId="0" fontId="7" fillId="0" borderId="0" xfId="0" applyFont="1">
      <alignment vertical="center"/>
    </xf>
    <xf numFmtId="0" fontId="3" fillId="0" borderId="2" xfId="0" applyFont="1" applyBorder="1" applyAlignment="1">
      <alignment vertical="center" wrapText="1"/>
    </xf>
    <xf numFmtId="0" fontId="3" fillId="0" borderId="0" xfId="0" applyFont="1" applyAlignment="1">
      <alignment vertical="center" wrapText="1"/>
    </xf>
    <xf numFmtId="0" fontId="3" fillId="0" borderId="10" xfId="0" applyFont="1" applyBorder="1" applyAlignment="1">
      <alignment horizontal="right" vertical="center" wrapText="1"/>
    </xf>
    <xf numFmtId="0" fontId="8" fillId="0" borderId="9" xfId="0" applyFont="1" applyBorder="1" applyAlignment="1">
      <alignment horizontal="left" vertical="center" wrapText="1"/>
    </xf>
    <xf numFmtId="0" fontId="3" fillId="0" borderId="8" xfId="0" applyFont="1" applyBorder="1" applyAlignment="1">
      <alignment vertical="center" wrapText="1"/>
    </xf>
    <xf numFmtId="0" fontId="3" fillId="0" borderId="7" xfId="0" applyFont="1" applyBorder="1" applyAlignment="1">
      <alignment vertical="center" wrapText="1"/>
    </xf>
    <xf numFmtId="0" fontId="3" fillId="0" borderId="13" xfId="0" applyFont="1" applyBorder="1" applyAlignment="1">
      <alignment vertical="center" shrinkToFit="1"/>
    </xf>
    <xf numFmtId="0" fontId="3" fillId="0" borderId="14" xfId="0" applyFont="1" applyBorder="1" applyAlignment="1">
      <alignment vertical="center" wrapText="1"/>
    </xf>
    <xf numFmtId="176" fontId="3" fillId="6" borderId="15" xfId="0" applyNumberFormat="1" applyFont="1" applyFill="1" applyBorder="1" applyAlignment="1">
      <alignment horizontal="right" vertical="center" shrinkToFit="1"/>
    </xf>
    <xf numFmtId="0" fontId="3" fillId="0" borderId="13" xfId="0" applyFont="1" applyBorder="1" applyAlignment="1">
      <alignment vertical="center" wrapText="1"/>
    </xf>
    <xf numFmtId="0" fontId="10" fillId="0" borderId="14" xfId="0" applyFont="1" applyBorder="1" applyAlignment="1">
      <alignment vertical="center" wrapText="1"/>
    </xf>
    <xf numFmtId="0" fontId="3" fillId="0" borderId="18" xfId="0" applyFont="1" applyBorder="1" applyAlignment="1">
      <alignment vertical="center" wrapText="1"/>
    </xf>
    <xf numFmtId="0" fontId="3" fillId="0" borderId="18" xfId="0" applyFont="1" applyBorder="1" applyAlignment="1">
      <alignment vertical="center" shrinkToFit="1"/>
    </xf>
    <xf numFmtId="176" fontId="3" fillId="3" borderId="15" xfId="0" applyNumberFormat="1" applyFont="1" applyFill="1" applyBorder="1" applyAlignment="1">
      <alignment horizontal="right" vertical="center" shrinkToFit="1"/>
    </xf>
    <xf numFmtId="0" fontId="3" fillId="0" borderId="2" xfId="0" applyFont="1" applyBorder="1" applyAlignment="1">
      <alignment horizontal="center" vertical="center" textRotation="255" wrapText="1"/>
    </xf>
    <xf numFmtId="3" fontId="3" fillId="0" borderId="0" xfId="0" applyNumberFormat="1" applyFont="1" applyAlignment="1">
      <alignment horizontal="right" vertical="center" wrapText="1"/>
    </xf>
    <xf numFmtId="3" fontId="3" fillId="4" borderId="0" xfId="0" applyNumberFormat="1" applyFont="1" applyFill="1" applyAlignment="1">
      <alignment horizontal="right" vertical="center" wrapText="1"/>
    </xf>
    <xf numFmtId="3" fontId="3" fillId="4" borderId="5" xfId="0" applyNumberFormat="1" applyFont="1" applyFill="1" applyBorder="1" applyAlignment="1">
      <alignment horizontal="right" vertical="center" wrapText="1"/>
    </xf>
    <xf numFmtId="3" fontId="3" fillId="0" borderId="5" xfId="0" applyNumberFormat="1" applyFont="1" applyBorder="1" applyAlignment="1">
      <alignment horizontal="right" vertical="center" wrapText="1"/>
    </xf>
    <xf numFmtId="0" fontId="11" fillId="0" borderId="0" xfId="0" applyFont="1">
      <alignment vertical="center"/>
    </xf>
    <xf numFmtId="0" fontId="12" fillId="0" borderId="0" xfId="0" applyFont="1">
      <alignment vertical="center"/>
    </xf>
    <xf numFmtId="0" fontId="3" fillId="4" borderId="5" xfId="0" applyFont="1" applyFill="1" applyBorder="1" applyAlignment="1">
      <alignment vertical="top" wrapText="1"/>
    </xf>
    <xf numFmtId="0" fontId="7" fillId="0" borderId="3" xfId="0" applyFont="1" applyBorder="1">
      <alignment vertical="center"/>
    </xf>
    <xf numFmtId="0" fontId="7" fillId="0" borderId="5" xfId="0" applyFont="1" applyBorder="1">
      <alignment vertical="center"/>
    </xf>
    <xf numFmtId="0" fontId="4" fillId="0" borderId="0" xfId="0" applyFont="1" applyAlignment="1">
      <alignment vertical="center" wrapText="1"/>
    </xf>
    <xf numFmtId="0" fontId="3" fillId="0" borderId="46" xfId="0" applyFont="1" applyBorder="1" applyAlignment="1">
      <alignment horizontal="center" vertical="center" wrapText="1"/>
    </xf>
    <xf numFmtId="0" fontId="13" fillId="0" borderId="2" xfId="0" applyFont="1" applyBorder="1" applyAlignment="1">
      <alignment vertical="top" wrapText="1"/>
    </xf>
    <xf numFmtId="0" fontId="13" fillId="0" borderId="0" xfId="0" applyFont="1" applyAlignment="1">
      <alignment vertical="top" wrapText="1"/>
    </xf>
    <xf numFmtId="0" fontId="13" fillId="0" borderId="6" xfId="0" applyFont="1" applyBorder="1" applyAlignment="1">
      <alignment vertical="top" wrapText="1"/>
    </xf>
    <xf numFmtId="176" fontId="19" fillId="5" borderId="11" xfId="0" applyNumberFormat="1" applyFont="1" applyFill="1" applyBorder="1" applyAlignment="1" applyProtection="1">
      <alignment horizontal="right" vertical="center" wrapText="1"/>
      <protection locked="0"/>
    </xf>
    <xf numFmtId="176" fontId="19" fillId="5" borderId="12" xfId="0" applyNumberFormat="1" applyFont="1" applyFill="1" applyBorder="1" applyAlignment="1" applyProtection="1">
      <alignment horizontal="right" vertical="center" wrapText="1"/>
      <protection locked="0"/>
    </xf>
    <xf numFmtId="176" fontId="19" fillId="4" borderId="17" xfId="0" applyNumberFormat="1" applyFont="1" applyFill="1" applyBorder="1" applyAlignment="1">
      <alignment horizontal="right" vertical="center" wrapText="1"/>
    </xf>
    <xf numFmtId="176" fontId="19" fillId="5" borderId="16" xfId="0" applyNumberFormat="1" applyFont="1" applyFill="1" applyBorder="1" applyAlignment="1" applyProtection="1">
      <alignment horizontal="right" vertical="center" wrapText="1"/>
      <protection locked="0"/>
    </xf>
    <xf numFmtId="176" fontId="19" fillId="6" borderId="15" xfId="0" applyNumberFormat="1" applyFont="1" applyFill="1" applyBorder="1" applyAlignment="1">
      <alignment horizontal="right" vertical="center" shrinkToFit="1"/>
    </xf>
    <xf numFmtId="176" fontId="19" fillId="5" borderId="11" xfId="0" applyNumberFormat="1" applyFont="1" applyFill="1" applyBorder="1" applyAlignment="1" applyProtection="1">
      <alignment horizontal="right" vertical="center" shrinkToFit="1"/>
      <protection locked="0"/>
    </xf>
    <xf numFmtId="176" fontId="19" fillId="5" borderId="12" xfId="0" applyNumberFormat="1" applyFont="1" applyFill="1" applyBorder="1" applyAlignment="1" applyProtection="1">
      <alignment horizontal="right" vertical="center" shrinkToFit="1"/>
      <protection locked="0"/>
    </xf>
    <xf numFmtId="176" fontId="19" fillId="5" borderId="19" xfId="0" applyNumberFormat="1" applyFont="1" applyFill="1" applyBorder="1" applyAlignment="1" applyProtection="1">
      <alignment horizontal="right" vertical="center" shrinkToFit="1"/>
      <protection locked="0"/>
    </xf>
    <xf numFmtId="176" fontId="19" fillId="5" borderId="20" xfId="0" applyNumberFormat="1" applyFont="1" applyFill="1" applyBorder="1" applyAlignment="1" applyProtection="1">
      <alignment horizontal="right" vertical="center" shrinkToFit="1"/>
      <protection locked="0"/>
    </xf>
    <xf numFmtId="0" fontId="3" fillId="8" borderId="2" xfId="0" applyFont="1" applyFill="1" applyBorder="1" applyAlignment="1">
      <alignment horizontal="center" vertical="center" textRotation="255" wrapText="1"/>
    </xf>
    <xf numFmtId="0" fontId="3" fillId="8" borderId="0" xfId="0" applyFont="1" applyFill="1" applyAlignment="1">
      <alignment vertical="center" wrapText="1"/>
    </xf>
    <xf numFmtId="3" fontId="3" fillId="8" borderId="0" xfId="0" applyNumberFormat="1" applyFont="1" applyFill="1" applyAlignment="1">
      <alignment horizontal="right" vertical="center" wrapText="1"/>
    </xf>
    <xf numFmtId="3" fontId="3" fillId="8" borderId="5" xfId="0" applyNumberFormat="1" applyFont="1" applyFill="1" applyBorder="1" applyAlignment="1">
      <alignment horizontal="right" vertical="center" wrapText="1"/>
    </xf>
    <xf numFmtId="0" fontId="2" fillId="8" borderId="0" xfId="0" applyFont="1" applyFill="1" applyProtection="1">
      <alignment vertical="center"/>
      <protection locked="0"/>
    </xf>
    <xf numFmtId="0" fontId="3" fillId="8" borderId="2" xfId="0" applyFont="1" applyFill="1" applyBorder="1">
      <alignment vertical="center"/>
    </xf>
    <xf numFmtId="0" fontId="2" fillId="0" borderId="12" xfId="0" applyFont="1" applyBorder="1" applyAlignment="1">
      <alignment horizontal="center"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24" fillId="0" borderId="0" xfId="0" applyFont="1">
      <alignment vertical="center"/>
    </xf>
    <xf numFmtId="0" fontId="24" fillId="0" borderId="1" xfId="0" applyFont="1" applyBorder="1">
      <alignment vertical="center"/>
    </xf>
    <xf numFmtId="0" fontId="25" fillId="0" borderId="2" xfId="0" applyFont="1" applyBorder="1" applyAlignment="1">
      <alignment vertical="top" wrapText="1"/>
    </xf>
    <xf numFmtId="0" fontId="25" fillId="0" borderId="0" xfId="0" applyFont="1" applyAlignment="1">
      <alignment vertical="top" wrapText="1"/>
    </xf>
    <xf numFmtId="0" fontId="25" fillId="0" borderId="0" xfId="0" applyFont="1" applyAlignment="1">
      <alignment horizontal="right" vertical="center" wrapText="1"/>
    </xf>
    <xf numFmtId="0" fontId="25" fillId="4" borderId="5" xfId="0" applyFont="1" applyFill="1" applyBorder="1" applyAlignment="1">
      <alignment vertical="top" wrapText="1"/>
    </xf>
    <xf numFmtId="0" fontId="27" fillId="0" borderId="2" xfId="0" applyFont="1" applyBorder="1" applyAlignment="1">
      <alignment vertical="top" wrapText="1"/>
    </xf>
    <xf numFmtId="0" fontId="27" fillId="0" borderId="0" xfId="0" applyFont="1" applyAlignment="1">
      <alignment vertical="top" wrapText="1"/>
    </xf>
    <xf numFmtId="0" fontId="27" fillId="0" borderId="6" xfId="0" applyFont="1" applyBorder="1" applyAlignment="1">
      <alignment vertical="top" wrapText="1"/>
    </xf>
    <xf numFmtId="0" fontId="24" fillId="0" borderId="2" xfId="0" applyFont="1" applyBorder="1" applyAlignment="1">
      <alignment vertical="top" wrapText="1"/>
    </xf>
    <xf numFmtId="0" fontId="24" fillId="0" borderId="0" xfId="0" applyFont="1" applyAlignment="1">
      <alignment vertical="top" wrapText="1"/>
    </xf>
    <xf numFmtId="0" fontId="24" fillId="0" borderId="6" xfId="0" applyFont="1" applyBorder="1" applyAlignment="1">
      <alignment vertical="top" wrapText="1"/>
    </xf>
    <xf numFmtId="0" fontId="29" fillId="0" borderId="2" xfId="0" applyFont="1" applyBorder="1">
      <alignment vertical="center"/>
    </xf>
    <xf numFmtId="0" fontId="29" fillId="0" borderId="0" xfId="0" applyFont="1">
      <alignment vertical="center"/>
    </xf>
    <xf numFmtId="0" fontId="29" fillId="0" borderId="3" xfId="0" applyFont="1" applyBorder="1">
      <alignment vertical="center"/>
    </xf>
    <xf numFmtId="0" fontId="29" fillId="0" borderId="5" xfId="0" applyFont="1" applyBorder="1">
      <alignment vertical="center"/>
    </xf>
    <xf numFmtId="0" fontId="25" fillId="0" borderId="2" xfId="0" applyFont="1" applyBorder="1" applyAlignment="1">
      <alignment vertical="center" wrapText="1"/>
    </xf>
    <xf numFmtId="0" fontId="25" fillId="0" borderId="0" xfId="0" applyFont="1" applyAlignment="1">
      <alignment vertical="center" wrapText="1"/>
    </xf>
    <xf numFmtId="0" fontId="25" fillId="0" borderId="10" xfId="0" applyFont="1" applyBorder="1" applyAlignment="1">
      <alignment horizontal="right" vertical="center" wrapText="1"/>
    </xf>
    <xf numFmtId="0" fontId="30" fillId="0" borderId="9" xfId="0" applyFont="1" applyBorder="1" applyAlignment="1">
      <alignment horizontal="left" vertical="center" wrapText="1"/>
    </xf>
    <xf numFmtId="0" fontId="25" fillId="0" borderId="8" xfId="0" applyFont="1" applyBorder="1" applyAlignment="1">
      <alignment vertical="center" wrapText="1"/>
    </xf>
    <xf numFmtId="176" fontId="25" fillId="9" borderId="84" xfId="0" applyNumberFormat="1" applyFont="1" applyFill="1" applyBorder="1" applyAlignment="1" applyProtection="1">
      <alignment horizontal="right" vertical="center" shrinkToFit="1"/>
      <protection locked="0"/>
    </xf>
    <xf numFmtId="0" fontId="25" fillId="0" borderId="7" xfId="0" applyFont="1" applyBorder="1" applyAlignment="1">
      <alignment vertical="center" wrapText="1"/>
    </xf>
    <xf numFmtId="176" fontId="25" fillId="9" borderId="17" xfId="0" applyNumberFormat="1" applyFont="1" applyFill="1" applyBorder="1" applyAlignment="1" applyProtection="1">
      <alignment horizontal="right" vertical="center" shrinkToFit="1"/>
      <protection locked="0"/>
    </xf>
    <xf numFmtId="0" fontId="25" fillId="0" borderId="13" xfId="0" applyFont="1" applyBorder="1" applyAlignment="1">
      <alignment vertical="center" shrinkToFit="1"/>
    </xf>
    <xf numFmtId="176" fontId="25" fillId="9" borderId="17" xfId="0" applyNumberFormat="1" applyFont="1" applyFill="1" applyBorder="1" applyAlignment="1">
      <alignment horizontal="right" vertical="center" wrapText="1"/>
    </xf>
    <xf numFmtId="0" fontId="25" fillId="0" borderId="14" xfId="0" applyFont="1" applyBorder="1" applyAlignment="1">
      <alignment vertical="center" wrapText="1"/>
    </xf>
    <xf numFmtId="176" fontId="25" fillId="9" borderId="90" xfId="0" applyNumberFormat="1" applyFont="1" applyFill="1" applyBorder="1" applyAlignment="1">
      <alignment horizontal="right" vertical="center" shrinkToFit="1"/>
    </xf>
    <xf numFmtId="176" fontId="25" fillId="9" borderId="92" xfId="0" applyNumberFormat="1" applyFont="1" applyFill="1" applyBorder="1" applyAlignment="1" applyProtection="1">
      <alignment horizontal="right" vertical="center" shrinkToFit="1"/>
      <protection locked="0"/>
    </xf>
    <xf numFmtId="0" fontId="25" fillId="0" borderId="13" xfId="0" applyFont="1" applyBorder="1" applyAlignment="1">
      <alignment vertical="center" wrapText="1"/>
    </xf>
    <xf numFmtId="176" fontId="25" fillId="9" borderId="94" xfId="0" applyNumberFormat="1" applyFont="1" applyFill="1" applyBorder="1" applyAlignment="1" applyProtection="1">
      <alignment horizontal="right" vertical="center" shrinkToFit="1"/>
      <protection locked="0"/>
    </xf>
    <xf numFmtId="0" fontId="32" fillId="0" borderId="14" xfId="0" applyFont="1" applyBorder="1" applyAlignment="1">
      <alignment vertical="center" wrapText="1"/>
    </xf>
    <xf numFmtId="176" fontId="25" fillId="9" borderId="84" xfId="0" applyNumberFormat="1" applyFont="1" applyFill="1" applyBorder="1" applyAlignment="1" applyProtection="1">
      <alignment horizontal="right" vertical="center" wrapText="1"/>
      <protection locked="0"/>
    </xf>
    <xf numFmtId="0" fontId="25" fillId="0" borderId="18" xfId="0" applyFont="1" applyBorder="1" applyAlignment="1">
      <alignment vertical="center" wrapText="1"/>
    </xf>
    <xf numFmtId="0" fontId="25" fillId="0" borderId="18" xfId="0" applyFont="1" applyBorder="1" applyAlignment="1">
      <alignment vertical="center" shrinkToFit="1"/>
    </xf>
    <xf numFmtId="176" fontId="25" fillId="9" borderId="97" xfId="0" applyNumberFormat="1" applyFont="1" applyFill="1" applyBorder="1" applyAlignment="1" applyProtection="1">
      <alignment horizontal="right" vertical="center" wrapText="1"/>
      <protection locked="0"/>
    </xf>
    <xf numFmtId="0" fontId="25" fillId="0" borderId="2" xfId="0" applyFont="1" applyBorder="1" applyAlignment="1">
      <alignment horizontal="center" vertical="center" textRotation="255" wrapText="1"/>
    </xf>
    <xf numFmtId="3" fontId="25" fillId="0" borderId="0" xfId="0" applyNumberFormat="1" applyFont="1" applyAlignment="1">
      <alignment horizontal="right" vertical="center" wrapText="1"/>
    </xf>
    <xf numFmtId="3" fontId="25" fillId="4" borderId="0" xfId="0" applyNumberFormat="1" applyFont="1" applyFill="1" applyAlignment="1">
      <alignment horizontal="right" vertical="center" wrapText="1"/>
    </xf>
    <xf numFmtId="3" fontId="25" fillId="4" borderId="5" xfId="0" applyNumberFormat="1" applyFont="1" applyFill="1" applyBorder="1" applyAlignment="1">
      <alignment horizontal="right" vertical="center" wrapText="1"/>
    </xf>
    <xf numFmtId="3" fontId="25" fillId="0" borderId="5" xfId="0" applyNumberFormat="1" applyFont="1" applyBorder="1" applyAlignment="1">
      <alignment horizontal="right" vertical="center" wrapText="1"/>
    </xf>
    <xf numFmtId="0" fontId="23" fillId="0" borderId="0" xfId="0" applyFont="1" applyAlignment="1">
      <alignment vertical="center" wrapText="1"/>
    </xf>
    <xf numFmtId="0" fontId="36" fillId="0" borderId="0" xfId="0" applyFont="1">
      <alignment vertical="center"/>
    </xf>
    <xf numFmtId="0" fontId="37" fillId="0" borderId="0" xfId="0" applyFont="1">
      <alignment vertical="center"/>
    </xf>
    <xf numFmtId="0" fontId="2" fillId="7" borderId="12"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2" xfId="0" applyFont="1" applyFill="1" applyBorder="1" applyAlignment="1">
      <alignment vertical="center" wrapText="1"/>
    </xf>
    <xf numFmtId="0" fontId="2" fillId="4" borderId="0" xfId="0" applyFont="1" applyFill="1" applyAlignment="1">
      <alignment vertical="center" wrapText="1"/>
    </xf>
    <xf numFmtId="0" fontId="0" fillId="0" borderId="12" xfId="0" applyBorder="1" applyAlignment="1">
      <alignment vertical="center" wrapText="1"/>
    </xf>
    <xf numFmtId="0" fontId="2" fillId="8" borderId="0" xfId="0" applyFont="1" applyFill="1" applyAlignment="1">
      <alignment vertical="center" wrapText="1"/>
    </xf>
    <xf numFmtId="0" fontId="0" fillId="4" borderId="12" xfId="0" applyFill="1" applyBorder="1" applyAlignment="1">
      <alignment vertical="center" wrapText="1"/>
    </xf>
    <xf numFmtId="0" fontId="2" fillId="4" borderId="0" xfId="0" applyFont="1" applyFill="1" applyAlignment="1">
      <alignment horizontal="center" vertical="center" wrapText="1"/>
    </xf>
    <xf numFmtId="0" fontId="0" fillId="4" borderId="0" xfId="0" applyFill="1" applyAlignment="1">
      <alignmen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23" fillId="0" borderId="1" xfId="0" applyFont="1" applyBorder="1">
      <alignment vertical="center"/>
    </xf>
    <xf numFmtId="178" fontId="19" fillId="5" borderId="47" xfId="1" applyNumberFormat="1" applyFont="1" applyFill="1" applyBorder="1" applyAlignment="1" applyProtection="1">
      <alignment horizontal="center" vertical="center" wrapText="1"/>
      <protection locked="0"/>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6" xfId="0" applyFont="1" applyBorder="1" applyAlignment="1">
      <alignment horizontal="left" vertical="top"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6" xfId="0" applyFont="1" applyBorder="1" applyAlignment="1">
      <alignment horizontal="center" vertical="center" wrapText="1"/>
    </xf>
    <xf numFmtId="0" fontId="3" fillId="2" borderId="23" xfId="0" applyFont="1" applyFill="1" applyBorder="1" applyAlignment="1" applyProtection="1">
      <alignment horizontal="justify" vertical="center" wrapText="1"/>
      <protection locked="0"/>
    </xf>
    <xf numFmtId="0" fontId="3" fillId="2" borderId="36" xfId="0" applyFont="1" applyFill="1" applyBorder="1" applyAlignment="1" applyProtection="1">
      <alignment horizontal="justify" vertical="center" wrapText="1"/>
      <protection locked="0"/>
    </xf>
    <xf numFmtId="0" fontId="3" fillId="2" borderId="24" xfId="0" applyFont="1" applyFill="1" applyBorder="1" applyAlignment="1" applyProtection="1">
      <alignment horizontal="justify" vertical="center" wrapText="1"/>
      <protection locked="0"/>
    </xf>
    <xf numFmtId="0" fontId="3" fillId="0" borderId="37" xfId="0" applyFont="1" applyBorder="1" applyAlignment="1">
      <alignment horizontal="center" vertical="center" wrapText="1"/>
    </xf>
    <xf numFmtId="0" fontId="3" fillId="0" borderId="3" xfId="0" applyFont="1" applyBorder="1" applyAlignment="1">
      <alignment horizontal="center" vertical="center" wrapText="1"/>
    </xf>
    <xf numFmtId="0" fontId="3" fillId="2" borderId="26" xfId="0" applyFont="1" applyFill="1" applyBorder="1" applyAlignment="1" applyProtection="1">
      <alignment horizontal="justify" vertical="center" wrapText="1"/>
      <protection locked="0"/>
    </xf>
    <xf numFmtId="0" fontId="3" fillId="2" borderId="3" xfId="0" applyFont="1" applyFill="1" applyBorder="1" applyAlignment="1" applyProtection="1">
      <alignment horizontal="justify" vertical="center" wrapText="1"/>
      <protection locked="0"/>
    </xf>
    <xf numFmtId="0" fontId="3" fillId="2" borderId="27" xfId="0" applyFont="1" applyFill="1" applyBorder="1" applyAlignment="1" applyProtection="1">
      <alignment horizontal="justify" vertical="center" wrapText="1"/>
      <protection locked="0"/>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4" xfId="0" applyFont="1" applyBorder="1" applyAlignment="1">
      <alignment horizontal="center" vertical="center" wrapText="1"/>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21" xfId="0" applyFont="1" applyFill="1" applyBorder="1" applyAlignment="1" applyProtection="1">
      <alignment horizontal="justify" vertical="center" wrapText="1"/>
      <protection locked="0"/>
    </xf>
    <xf numFmtId="0" fontId="3" fillId="2" borderId="22" xfId="0" applyFont="1" applyFill="1" applyBorder="1" applyAlignment="1" applyProtection="1">
      <alignment horizontal="justify" vertical="center" wrapText="1"/>
      <protection locked="0"/>
    </xf>
    <xf numFmtId="0" fontId="3" fillId="2" borderId="4" xfId="0" applyFont="1" applyFill="1" applyBorder="1" applyAlignment="1" applyProtection="1">
      <alignment horizontal="justify" vertical="center" wrapText="1"/>
      <protection locked="0"/>
    </xf>
    <xf numFmtId="0" fontId="3" fillId="5" borderId="4" xfId="0" applyFont="1" applyFill="1" applyBorder="1" applyAlignment="1" applyProtection="1">
      <alignment horizontal="left" vertical="center" wrapText="1"/>
      <protection locked="0"/>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5" borderId="21" xfId="0" applyFont="1" applyFill="1" applyBorder="1" applyAlignment="1" applyProtection="1">
      <alignment horizontal="left" vertical="center"/>
      <protection locked="0"/>
    </xf>
    <xf numFmtId="0" fontId="19" fillId="5" borderId="22" xfId="0" applyFont="1" applyFill="1" applyBorder="1" applyAlignment="1" applyProtection="1">
      <alignment horizontal="left" vertical="center"/>
      <protection locked="0"/>
    </xf>
    <xf numFmtId="0" fontId="19" fillId="5" borderId="43" xfId="0" applyFont="1" applyFill="1" applyBorder="1" applyAlignment="1" applyProtection="1">
      <alignment horizontal="left" vertical="center"/>
      <protection locked="0"/>
    </xf>
    <xf numFmtId="0" fontId="19" fillId="5" borderId="21" xfId="0" applyFont="1" applyFill="1" applyBorder="1" applyAlignment="1" applyProtection="1">
      <alignment horizontal="left" vertical="center" wrapText="1"/>
      <protection locked="0"/>
    </xf>
    <xf numFmtId="0" fontId="19" fillId="5" borderId="22" xfId="0" applyFont="1" applyFill="1" applyBorder="1" applyAlignment="1" applyProtection="1">
      <alignment horizontal="left" vertical="center" wrapText="1"/>
      <protection locked="0"/>
    </xf>
    <xf numFmtId="0" fontId="19" fillId="5" borderId="43" xfId="0" applyFont="1" applyFill="1" applyBorder="1" applyAlignment="1" applyProtection="1">
      <alignment horizontal="left" vertical="center" wrapText="1"/>
      <protection locked="0"/>
    </xf>
    <xf numFmtId="0" fontId="19" fillId="0" borderId="23"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19" fillId="2" borderId="23" xfId="0" applyFont="1" applyFill="1" applyBorder="1" applyAlignment="1" applyProtection="1">
      <alignment horizontal="left" vertical="center" wrapText="1"/>
      <protection locked="0"/>
    </xf>
    <xf numFmtId="0" fontId="19" fillId="2" borderId="36" xfId="0" applyFont="1" applyFill="1" applyBorder="1" applyAlignment="1" applyProtection="1">
      <alignment horizontal="left" vertical="center" wrapText="1"/>
      <protection locked="0"/>
    </xf>
    <xf numFmtId="0" fontId="19" fillId="2" borderId="40" xfId="0" applyFont="1" applyFill="1" applyBorder="1" applyAlignment="1" applyProtection="1">
      <alignment horizontal="left" vertical="center" wrapText="1"/>
      <protection locked="0"/>
    </xf>
    <xf numFmtId="0" fontId="19" fillId="2" borderId="38" xfId="0" applyFont="1" applyFill="1" applyBorder="1" applyAlignment="1" applyProtection="1">
      <alignment horizontal="left" vertical="center" wrapText="1"/>
      <protection locked="0"/>
    </xf>
    <xf numFmtId="0" fontId="19" fillId="2" borderId="41" xfId="0" applyFont="1" applyFill="1" applyBorder="1" applyAlignment="1" applyProtection="1">
      <alignment horizontal="left" vertical="center" wrapText="1"/>
      <protection locked="0"/>
    </xf>
    <xf numFmtId="0" fontId="19" fillId="2" borderId="42" xfId="0" applyFont="1" applyFill="1" applyBorder="1" applyAlignment="1" applyProtection="1">
      <alignment horizontal="left" vertical="center" wrapText="1"/>
      <protection locked="0"/>
    </xf>
    <xf numFmtId="0" fontId="19" fillId="0" borderId="28"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19" fillId="2" borderId="28" xfId="0" applyFont="1" applyFill="1" applyBorder="1" applyAlignment="1" applyProtection="1">
      <alignment horizontal="left" vertical="center" wrapText="1"/>
      <protection locked="0"/>
    </xf>
    <xf numFmtId="0" fontId="19" fillId="2" borderId="30" xfId="0" applyFont="1" applyFill="1" applyBorder="1" applyAlignment="1" applyProtection="1">
      <alignment horizontal="left" vertical="center" wrapText="1"/>
      <protection locked="0"/>
    </xf>
    <xf numFmtId="0" fontId="19" fillId="2" borderId="31" xfId="0" applyFont="1" applyFill="1" applyBorder="1" applyAlignment="1" applyProtection="1">
      <alignment horizontal="left" vertical="center" wrapText="1"/>
      <protection locked="0"/>
    </xf>
    <xf numFmtId="0" fontId="19" fillId="2" borderId="26" xfId="0" applyFont="1" applyFill="1" applyBorder="1" applyAlignment="1" applyProtection="1">
      <alignment horizontal="left" vertical="center" wrapText="1"/>
      <protection locked="0"/>
    </xf>
    <xf numFmtId="0" fontId="19" fillId="2" borderId="3" xfId="0" applyFont="1" applyFill="1" applyBorder="1" applyAlignment="1" applyProtection="1">
      <alignment horizontal="left" vertical="center" wrapText="1"/>
      <protection locked="0"/>
    </xf>
    <xf numFmtId="0" fontId="19" fillId="2" borderId="32" xfId="0" applyFont="1" applyFill="1" applyBorder="1" applyAlignment="1" applyProtection="1">
      <alignment horizontal="left" vertical="center" wrapText="1"/>
      <protection locked="0"/>
    </xf>
    <xf numFmtId="0" fontId="3" fillId="0" borderId="2" xfId="0" applyFont="1" applyBorder="1" applyAlignment="1">
      <alignment horizontal="left" wrapText="1"/>
    </xf>
    <xf numFmtId="0" fontId="3" fillId="0" borderId="0" xfId="0" applyFont="1" applyAlignment="1">
      <alignment horizontal="left" wrapText="1"/>
    </xf>
    <xf numFmtId="0" fontId="3" fillId="0" borderId="5" xfId="0" applyFont="1" applyBorder="1" applyAlignment="1">
      <alignment horizontal="left" wrapText="1"/>
    </xf>
    <xf numFmtId="0" fontId="3" fillId="0" borderId="50" xfId="0" applyFont="1" applyBorder="1" applyAlignment="1">
      <alignment horizontal="left" wrapText="1"/>
    </xf>
    <xf numFmtId="0" fontId="3" fillId="0" borderId="51" xfId="0" applyFont="1" applyBorder="1" applyAlignment="1">
      <alignment horizontal="left" wrapText="1"/>
    </xf>
    <xf numFmtId="0" fontId="3" fillId="0" borderId="52" xfId="0" applyFont="1" applyBorder="1" applyAlignment="1">
      <alignment horizontal="left" wrapText="1"/>
    </xf>
    <xf numFmtId="0" fontId="3" fillId="0" borderId="53" xfId="0" applyFont="1" applyBorder="1" applyAlignment="1">
      <alignment horizontal="left" vertical="center" wrapText="1"/>
    </xf>
    <xf numFmtId="0" fontId="4" fillId="0" borderId="10" xfId="0" applyFont="1" applyBorder="1" applyAlignment="1">
      <alignment horizontal="left" vertical="center"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33"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3" fillId="0" borderId="65" xfId="0" applyFont="1" applyBorder="1" applyAlignment="1">
      <alignment horizontal="center" vertical="center" textRotation="255" wrapText="1"/>
    </xf>
    <xf numFmtId="176" fontId="3" fillId="3" borderId="21" xfId="0" applyNumberFormat="1" applyFont="1" applyFill="1" applyBorder="1" applyAlignment="1">
      <alignment horizontal="right" vertical="center" shrinkToFit="1"/>
    </xf>
    <xf numFmtId="176" fontId="3" fillId="3" borderId="4" xfId="0" applyNumberFormat="1" applyFont="1" applyFill="1" applyBorder="1" applyAlignment="1">
      <alignment horizontal="right" vertical="center" shrinkToFit="1"/>
    </xf>
    <xf numFmtId="176" fontId="19" fillId="5" borderId="21" xfId="0" applyNumberFormat="1" applyFont="1" applyFill="1" applyBorder="1" applyAlignment="1" applyProtection="1">
      <alignment horizontal="right" vertical="center" shrinkToFit="1"/>
      <protection locked="0"/>
    </xf>
    <xf numFmtId="176" fontId="19" fillId="5" borderId="4" xfId="0" applyNumberFormat="1" applyFont="1" applyFill="1" applyBorder="1" applyAlignment="1" applyProtection="1">
      <alignment horizontal="right" vertical="center" shrinkToFit="1"/>
      <protection locked="0"/>
    </xf>
    <xf numFmtId="176" fontId="19" fillId="6" borderId="21" xfId="0" applyNumberFormat="1" applyFont="1" applyFill="1" applyBorder="1" applyAlignment="1">
      <alignment horizontal="right" vertical="center" shrinkToFit="1"/>
    </xf>
    <xf numFmtId="176" fontId="19" fillId="6" borderId="4" xfId="0" applyNumberFormat="1" applyFont="1" applyFill="1" applyBorder="1" applyAlignment="1">
      <alignment horizontal="right" vertical="center" shrinkToFit="1"/>
    </xf>
    <xf numFmtId="177" fontId="19" fillId="5" borderId="73" xfId="0" applyNumberFormat="1" applyFont="1" applyFill="1" applyBorder="1" applyAlignment="1" applyProtection="1">
      <alignment horizontal="right" vertical="center" shrinkToFit="1"/>
      <protection locked="0"/>
    </xf>
    <xf numFmtId="177" fontId="19" fillId="5" borderId="76" xfId="0" applyNumberFormat="1" applyFont="1" applyFill="1" applyBorder="1" applyAlignment="1" applyProtection="1">
      <alignment horizontal="right" vertical="center" shrinkToFit="1"/>
      <protection locked="0"/>
    </xf>
    <xf numFmtId="177" fontId="19" fillId="5" borderId="21" xfId="0" applyNumberFormat="1" applyFont="1" applyFill="1" applyBorder="1" applyAlignment="1" applyProtection="1">
      <alignment horizontal="right" vertical="center" shrinkToFit="1"/>
      <protection locked="0"/>
    </xf>
    <xf numFmtId="177" fontId="19" fillId="5" borderId="43" xfId="0" applyNumberFormat="1" applyFont="1" applyFill="1" applyBorder="1" applyAlignment="1" applyProtection="1">
      <alignment horizontal="right" vertical="center" shrinkToFit="1"/>
      <protection locked="0"/>
    </xf>
    <xf numFmtId="177" fontId="19" fillId="5" borderId="44" xfId="0" applyNumberFormat="1" applyFont="1" applyFill="1" applyBorder="1" applyAlignment="1" applyProtection="1">
      <alignment horizontal="right" vertical="center" shrinkToFit="1"/>
      <protection locked="0"/>
    </xf>
    <xf numFmtId="177" fontId="19" fillId="5" borderId="77" xfId="0" applyNumberFormat="1" applyFont="1" applyFill="1" applyBorder="1" applyAlignment="1" applyProtection="1">
      <alignment horizontal="right" vertical="center" shrinkToFit="1"/>
      <protection locked="0"/>
    </xf>
    <xf numFmtId="176" fontId="3" fillId="3" borderId="63" xfId="0" applyNumberFormat="1" applyFont="1" applyFill="1" applyBorder="1" applyAlignment="1">
      <alignment horizontal="right" vertical="center" shrinkToFit="1"/>
    </xf>
    <xf numFmtId="176" fontId="3" fillId="3" borderId="64" xfId="0" applyNumberFormat="1" applyFont="1" applyFill="1" applyBorder="1" applyAlignment="1">
      <alignment horizontal="right" vertical="center" shrinkToFit="1"/>
    </xf>
    <xf numFmtId="176" fontId="3" fillId="6" borderId="63" xfId="0" applyNumberFormat="1" applyFont="1" applyFill="1" applyBorder="1" applyAlignment="1">
      <alignment horizontal="right" vertical="center" shrinkToFit="1"/>
    </xf>
    <xf numFmtId="176" fontId="3" fillId="6" borderId="64" xfId="0" applyNumberFormat="1" applyFont="1" applyFill="1" applyBorder="1" applyAlignment="1">
      <alignment horizontal="right" vertical="center" shrinkToFit="1"/>
    </xf>
    <xf numFmtId="177" fontId="3" fillId="6" borderId="63" xfId="0" applyNumberFormat="1" applyFont="1" applyFill="1" applyBorder="1" applyAlignment="1">
      <alignment horizontal="right" vertical="center" shrinkToFit="1"/>
    </xf>
    <xf numFmtId="177" fontId="3" fillId="6" borderId="72" xfId="0" applyNumberFormat="1" applyFont="1" applyFill="1" applyBorder="1" applyAlignment="1">
      <alignment horizontal="right" vertical="center" shrinkToFit="1"/>
    </xf>
    <xf numFmtId="176" fontId="3" fillId="3" borderId="23" xfId="0" applyNumberFormat="1" applyFont="1" applyFill="1" applyBorder="1" applyAlignment="1">
      <alignment horizontal="right" vertical="center" shrinkToFit="1"/>
    </xf>
    <xf numFmtId="176" fontId="3" fillId="3" borderId="24" xfId="0" applyNumberFormat="1" applyFont="1" applyFill="1" applyBorder="1" applyAlignment="1">
      <alignment horizontal="right" vertical="center" shrinkToFit="1"/>
    </xf>
    <xf numFmtId="176" fontId="19" fillId="5" borderId="23" xfId="0" applyNumberFormat="1" applyFont="1" applyFill="1" applyBorder="1" applyAlignment="1" applyProtection="1">
      <alignment horizontal="right" vertical="center" shrinkToFit="1"/>
      <protection locked="0"/>
    </xf>
    <xf numFmtId="176" fontId="19" fillId="5" borderId="24" xfId="0" applyNumberFormat="1" applyFont="1" applyFill="1" applyBorder="1" applyAlignment="1" applyProtection="1">
      <alignment horizontal="right" vertical="center" shrinkToFit="1"/>
      <protection locked="0"/>
    </xf>
    <xf numFmtId="176" fontId="19" fillId="6" borderId="23" xfId="0" applyNumberFormat="1" applyFont="1" applyFill="1" applyBorder="1" applyAlignment="1">
      <alignment horizontal="right" vertical="center" shrinkToFit="1"/>
    </xf>
    <xf numFmtId="176" fontId="19" fillId="6" borderId="24" xfId="0" applyNumberFormat="1" applyFont="1" applyFill="1" applyBorder="1" applyAlignment="1">
      <alignment horizontal="right" vertical="center" shrinkToFit="1"/>
    </xf>
    <xf numFmtId="176" fontId="3" fillId="3" borderId="26" xfId="0" applyNumberFormat="1" applyFont="1" applyFill="1" applyBorder="1" applyAlignment="1">
      <alignment horizontal="right" vertical="center" shrinkToFit="1"/>
    </xf>
    <xf numFmtId="176" fontId="3" fillId="3" borderId="27" xfId="0" applyNumberFormat="1" applyFont="1" applyFill="1" applyBorder="1" applyAlignment="1">
      <alignment horizontal="right" vertical="center" shrinkToFit="1"/>
    </xf>
    <xf numFmtId="176" fontId="3" fillId="4" borderId="66" xfId="0" applyNumberFormat="1" applyFont="1" applyFill="1" applyBorder="1" applyAlignment="1">
      <alignment horizontal="right" vertical="center" shrinkToFit="1"/>
    </xf>
    <xf numFmtId="176" fontId="3" fillId="4" borderId="67" xfId="0" applyNumberFormat="1" applyFont="1" applyFill="1" applyBorder="1" applyAlignment="1">
      <alignment horizontal="right" vertical="center" shrinkToFit="1"/>
    </xf>
    <xf numFmtId="176" fontId="19" fillId="5" borderId="73" xfId="0" applyNumberFormat="1" applyFont="1" applyFill="1" applyBorder="1" applyAlignment="1" applyProtection="1">
      <alignment horizontal="right" vertical="center" shrinkToFit="1"/>
      <protection locked="0"/>
    </xf>
    <xf numFmtId="176" fontId="19" fillId="5" borderId="74" xfId="0" applyNumberFormat="1" applyFont="1" applyFill="1" applyBorder="1" applyAlignment="1" applyProtection="1">
      <alignment horizontal="right" vertical="center" shrinkToFit="1"/>
      <protection locked="0"/>
    </xf>
    <xf numFmtId="176" fontId="3" fillId="4" borderId="68" xfId="0" applyNumberFormat="1" applyFont="1" applyFill="1" applyBorder="1" applyAlignment="1">
      <alignment horizontal="right" vertical="center" shrinkToFit="1"/>
    </xf>
    <xf numFmtId="176" fontId="3" fillId="4" borderId="69" xfId="0" applyNumberFormat="1" applyFont="1" applyFill="1" applyBorder="1" applyAlignment="1">
      <alignment horizontal="right" vertical="center" shrinkToFit="1"/>
    </xf>
    <xf numFmtId="176" fontId="3" fillId="0" borderId="68" xfId="0" applyNumberFormat="1" applyFont="1" applyBorder="1" applyAlignment="1">
      <alignment horizontal="right" vertical="center" shrinkToFit="1"/>
    </xf>
    <xf numFmtId="176" fontId="3" fillId="0" borderId="69" xfId="0" applyNumberFormat="1" applyFont="1" applyBorder="1" applyAlignment="1">
      <alignment horizontal="right" vertical="center" shrinkToFit="1"/>
    </xf>
    <xf numFmtId="176" fontId="3" fillId="3" borderId="25" xfId="0" applyNumberFormat="1" applyFont="1" applyFill="1" applyBorder="1" applyAlignment="1">
      <alignment horizontal="right" vertical="center" shrinkToFit="1"/>
    </xf>
    <xf numFmtId="176" fontId="3" fillId="3" borderId="6" xfId="0" applyNumberFormat="1" applyFont="1" applyFill="1" applyBorder="1" applyAlignment="1">
      <alignment horizontal="right" vertical="center" shrinkToFit="1"/>
    </xf>
    <xf numFmtId="176" fontId="3" fillId="4" borderId="48" xfId="0" applyNumberFormat="1" applyFont="1" applyFill="1" applyBorder="1" applyAlignment="1">
      <alignment horizontal="right" vertical="center" shrinkToFit="1"/>
    </xf>
    <xf numFmtId="176" fontId="3" fillId="4" borderId="49" xfId="0" applyNumberFormat="1" applyFont="1" applyFill="1" applyBorder="1" applyAlignment="1">
      <alignment horizontal="right" vertical="center" shrinkToFit="1"/>
    </xf>
    <xf numFmtId="176" fontId="19" fillId="5" borderId="44" xfId="0" applyNumberFormat="1" applyFont="1" applyFill="1" applyBorder="1" applyAlignment="1" applyProtection="1">
      <alignment horizontal="right" vertical="center" shrinkToFit="1"/>
      <protection locked="0"/>
    </xf>
    <xf numFmtId="176" fontId="19" fillId="5" borderId="45" xfId="0" applyNumberFormat="1" applyFont="1" applyFill="1" applyBorder="1" applyAlignment="1" applyProtection="1">
      <alignment horizontal="right" vertical="center" shrinkToFit="1"/>
      <protection locked="0"/>
    </xf>
    <xf numFmtId="176" fontId="19" fillId="5" borderId="21" xfId="0" applyNumberFormat="1" applyFont="1" applyFill="1" applyBorder="1" applyAlignment="1" applyProtection="1">
      <alignment horizontal="right" vertical="center" wrapText="1"/>
      <protection locked="0"/>
    </xf>
    <xf numFmtId="176" fontId="19" fillId="5" borderId="4" xfId="0" applyNumberFormat="1" applyFont="1" applyFill="1" applyBorder="1" applyAlignment="1" applyProtection="1">
      <alignment horizontal="right" vertical="center" wrapText="1"/>
      <protection locked="0"/>
    </xf>
    <xf numFmtId="176" fontId="19" fillId="6" borderId="21" xfId="0" applyNumberFormat="1" applyFont="1" applyFill="1" applyBorder="1" applyAlignment="1">
      <alignment horizontal="right" vertical="center" wrapText="1"/>
    </xf>
    <xf numFmtId="176" fontId="19" fillId="6" borderId="4" xfId="0" applyNumberFormat="1" applyFont="1" applyFill="1" applyBorder="1" applyAlignment="1">
      <alignment horizontal="right" vertical="center" wrapText="1"/>
    </xf>
    <xf numFmtId="176" fontId="19" fillId="5" borderId="43" xfId="0" applyNumberFormat="1" applyFont="1" applyFill="1" applyBorder="1" applyAlignment="1" applyProtection="1">
      <alignment horizontal="right" vertical="center" shrinkToFit="1"/>
      <protection locked="0"/>
    </xf>
    <xf numFmtId="0" fontId="3" fillId="0" borderId="70" xfId="0" applyFont="1" applyBorder="1" applyAlignment="1">
      <alignment horizontal="left" wrapText="1"/>
    </xf>
    <xf numFmtId="0" fontId="3" fillId="0" borderId="71" xfId="0" applyFont="1" applyBorder="1" applyAlignment="1">
      <alignment horizontal="left" wrapText="1"/>
    </xf>
    <xf numFmtId="0" fontId="3" fillId="0" borderId="72" xfId="0" applyFont="1" applyBorder="1" applyAlignment="1">
      <alignment horizontal="left" wrapText="1"/>
    </xf>
    <xf numFmtId="0" fontId="2" fillId="0" borderId="65" xfId="0" applyFont="1" applyBorder="1" applyAlignment="1">
      <alignment horizontal="center" vertical="center" wrapText="1"/>
    </xf>
    <xf numFmtId="176" fontId="3" fillId="3" borderId="58" xfId="0" applyNumberFormat="1" applyFont="1" applyFill="1" applyBorder="1" applyAlignment="1">
      <alignment horizontal="right" vertical="center" wrapText="1"/>
    </xf>
    <xf numFmtId="176" fontId="3" fillId="3" borderId="59" xfId="0" applyNumberFormat="1" applyFont="1" applyFill="1" applyBorder="1" applyAlignment="1">
      <alignment horizontal="right" vertical="center" wrapText="1"/>
    </xf>
    <xf numFmtId="176" fontId="19" fillId="5" borderId="73" xfId="0" applyNumberFormat="1" applyFont="1" applyFill="1" applyBorder="1" applyAlignment="1" applyProtection="1">
      <alignment horizontal="right" vertical="center" wrapText="1"/>
      <protection locked="0"/>
    </xf>
    <xf numFmtId="176" fontId="19" fillId="5" borderId="74" xfId="0" applyNumberFormat="1" applyFont="1" applyFill="1" applyBorder="1" applyAlignment="1" applyProtection="1">
      <alignment horizontal="right" vertical="center" wrapText="1"/>
      <protection locked="0"/>
    </xf>
    <xf numFmtId="176" fontId="19" fillId="5" borderId="76" xfId="0" applyNumberFormat="1" applyFont="1" applyFill="1" applyBorder="1" applyAlignment="1" applyProtection="1">
      <alignment horizontal="right" vertical="center" shrinkToFit="1"/>
      <protection locked="0"/>
    </xf>
    <xf numFmtId="176" fontId="3" fillId="3" borderId="21" xfId="0" applyNumberFormat="1" applyFont="1" applyFill="1" applyBorder="1" applyAlignment="1">
      <alignment horizontal="right" vertical="center" wrapText="1"/>
    </xf>
    <xf numFmtId="176" fontId="3" fillId="3" borderId="4" xfId="0" applyNumberFormat="1" applyFont="1" applyFill="1" applyBorder="1" applyAlignment="1">
      <alignment horizontal="right" vertical="center" wrapText="1"/>
    </xf>
    <xf numFmtId="176" fontId="3" fillId="3" borderId="23" xfId="0" applyNumberFormat="1" applyFont="1" applyFill="1" applyBorder="1" applyAlignment="1">
      <alignment horizontal="right" vertical="center" wrapText="1"/>
    </xf>
    <xf numFmtId="176" fontId="3" fillId="3" borderId="24" xfId="0" applyNumberFormat="1" applyFont="1" applyFill="1" applyBorder="1" applyAlignment="1">
      <alignment horizontal="right" vertical="center" wrapText="1"/>
    </xf>
    <xf numFmtId="176" fontId="19" fillId="5" borderId="23" xfId="0" applyNumberFormat="1" applyFont="1" applyFill="1" applyBorder="1" applyAlignment="1" applyProtection="1">
      <alignment horizontal="right" vertical="center" wrapText="1"/>
      <protection locked="0"/>
    </xf>
    <xf numFmtId="176" fontId="19" fillId="5" borderId="24" xfId="0" applyNumberFormat="1" applyFont="1" applyFill="1" applyBorder="1" applyAlignment="1" applyProtection="1">
      <alignment horizontal="right" vertical="center" wrapText="1"/>
      <protection locked="0"/>
    </xf>
    <xf numFmtId="176" fontId="19" fillId="6" borderId="23" xfId="0" applyNumberFormat="1" applyFont="1" applyFill="1" applyBorder="1" applyAlignment="1">
      <alignment horizontal="right" vertical="center" wrapText="1"/>
    </xf>
    <xf numFmtId="176" fontId="19" fillId="6" borderId="24" xfId="0" applyNumberFormat="1" applyFont="1" applyFill="1" applyBorder="1" applyAlignment="1">
      <alignment horizontal="right" vertical="center" wrapText="1"/>
    </xf>
    <xf numFmtId="176" fontId="19" fillId="5" borderId="77" xfId="0" applyNumberFormat="1" applyFont="1" applyFill="1" applyBorder="1" applyAlignment="1" applyProtection="1">
      <alignment horizontal="right" vertical="center" shrinkToFit="1"/>
      <protection locked="0"/>
    </xf>
    <xf numFmtId="176" fontId="19" fillId="6" borderId="63" xfId="0" applyNumberFormat="1" applyFont="1" applyFill="1" applyBorder="1" applyAlignment="1">
      <alignment horizontal="right" vertical="center" shrinkToFit="1"/>
    </xf>
    <xf numFmtId="176" fontId="19" fillId="6" borderId="72" xfId="0" applyNumberFormat="1" applyFont="1" applyFill="1" applyBorder="1" applyAlignment="1">
      <alignment horizontal="right" vertical="center" shrinkToFit="1"/>
    </xf>
    <xf numFmtId="176" fontId="19" fillId="4" borderId="48" xfId="0" applyNumberFormat="1" applyFont="1" applyFill="1" applyBorder="1" applyAlignment="1">
      <alignment horizontal="right" vertical="center" shrinkToFit="1"/>
    </xf>
    <xf numFmtId="176" fontId="19" fillId="4" borderId="49" xfId="0" applyNumberFormat="1" applyFont="1" applyFill="1" applyBorder="1" applyAlignment="1">
      <alignment horizontal="right" vertical="center" shrinkToFit="1"/>
    </xf>
    <xf numFmtId="176" fontId="19" fillId="5" borderId="40" xfId="0" applyNumberFormat="1" applyFont="1" applyFill="1" applyBorder="1" applyAlignment="1" applyProtection="1">
      <alignment horizontal="right" vertical="center" shrinkToFit="1"/>
      <protection locked="0"/>
    </xf>
    <xf numFmtId="176" fontId="3" fillId="3" borderId="63" xfId="0" applyNumberFormat="1" applyFont="1" applyFill="1" applyBorder="1" applyAlignment="1">
      <alignment horizontal="right" vertical="center" wrapText="1"/>
    </xf>
    <xf numFmtId="176" fontId="3" fillId="3" borderId="64" xfId="0" applyNumberFormat="1" applyFont="1" applyFill="1" applyBorder="1" applyAlignment="1">
      <alignment horizontal="right" vertical="center" wrapText="1"/>
    </xf>
    <xf numFmtId="176" fontId="19" fillId="3" borderId="63" xfId="0" applyNumberFormat="1" applyFont="1" applyFill="1" applyBorder="1" applyAlignment="1">
      <alignment horizontal="right" vertical="center" wrapText="1"/>
    </xf>
    <xf numFmtId="176" fontId="19" fillId="3" borderId="64" xfId="0" applyNumberFormat="1" applyFont="1" applyFill="1" applyBorder="1" applyAlignment="1">
      <alignment horizontal="right" vertical="center" wrapText="1"/>
    </xf>
    <xf numFmtId="176" fontId="3" fillId="6" borderId="72" xfId="0" applyNumberFormat="1" applyFont="1" applyFill="1" applyBorder="1" applyAlignment="1">
      <alignment horizontal="right" vertical="center" shrinkToFit="1"/>
    </xf>
    <xf numFmtId="0" fontId="7" fillId="0" borderId="34" xfId="0" applyFont="1" applyBorder="1" applyAlignment="1">
      <alignment horizontal="left" vertical="center" wrapText="1"/>
    </xf>
    <xf numFmtId="0" fontId="7"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3" fillId="0" borderId="3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5" xfId="0" applyFont="1" applyBorder="1" applyAlignment="1">
      <alignment horizontal="center" vertical="center" wrapText="1"/>
    </xf>
    <xf numFmtId="0" fontId="16" fillId="2" borderId="58" xfId="0" applyFont="1" applyFill="1" applyBorder="1" applyAlignment="1" applyProtection="1">
      <alignment horizontal="left" vertical="top" wrapText="1"/>
      <protection locked="0"/>
    </xf>
    <xf numFmtId="0" fontId="15" fillId="0" borderId="34" xfId="0" applyFont="1" applyBorder="1" applyAlignment="1" applyProtection="1">
      <alignment horizontal="left" vertical="top" wrapText="1"/>
      <protection locked="0"/>
    </xf>
    <xf numFmtId="0" fontId="15" fillId="0" borderId="34" xfId="0" applyFont="1" applyBorder="1" applyAlignment="1" applyProtection="1">
      <alignment vertical="top" wrapText="1"/>
      <protection locked="0"/>
    </xf>
    <xf numFmtId="0" fontId="15" fillId="0" borderId="59" xfId="0" applyFont="1" applyBorder="1" applyAlignment="1" applyProtection="1">
      <alignment vertical="top" wrapText="1"/>
      <protection locked="0"/>
    </xf>
    <xf numFmtId="0" fontId="15" fillId="0" borderId="25"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0" xfId="0" applyFont="1" applyAlignment="1" applyProtection="1">
      <alignment vertical="top" wrapText="1"/>
      <protection locked="0"/>
    </xf>
    <xf numFmtId="0" fontId="15" fillId="0" borderId="6" xfId="0" applyFont="1" applyBorder="1" applyAlignment="1" applyProtection="1">
      <alignment vertical="top" wrapText="1"/>
      <protection locked="0"/>
    </xf>
    <xf numFmtId="0" fontId="15" fillId="0" borderId="6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 xfId="0" applyFont="1" applyBorder="1" applyAlignment="1" applyProtection="1">
      <alignment vertical="top" wrapText="1"/>
      <protection locked="0"/>
    </xf>
    <xf numFmtId="0" fontId="15" fillId="0" borderId="61" xfId="0" applyFont="1" applyBorder="1" applyAlignment="1" applyProtection="1">
      <alignment vertical="top" wrapText="1"/>
      <protection locked="0"/>
    </xf>
    <xf numFmtId="0" fontId="2" fillId="0" borderId="73" xfId="0" applyFont="1" applyBorder="1" applyAlignment="1">
      <alignment horizontal="center" vertical="center" wrapText="1"/>
    </xf>
    <xf numFmtId="0" fontId="2" fillId="0" borderId="75" xfId="0" applyFont="1" applyBorder="1" applyAlignment="1">
      <alignment horizontal="center" vertical="center" wrapText="1"/>
    </xf>
    <xf numFmtId="0" fontId="2" fillId="0" borderId="76" xfId="0" applyFont="1" applyBorder="1" applyAlignment="1">
      <alignment horizontal="center" vertical="center" wrapText="1"/>
    </xf>
    <xf numFmtId="0" fontId="3" fillId="0" borderId="16" xfId="0" applyFont="1" applyBorder="1" applyAlignment="1">
      <alignment horizontal="left" vertical="center" wrapText="1"/>
    </xf>
    <xf numFmtId="0" fontId="2" fillId="0" borderId="47" xfId="0" applyFont="1" applyBorder="1" applyAlignment="1">
      <alignment horizontal="left" vertical="center" wrapText="1"/>
    </xf>
    <xf numFmtId="0" fontId="3"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62" xfId="0" applyFont="1" applyBorder="1" applyAlignment="1">
      <alignment horizontal="left" vertical="center" wrapText="1"/>
    </xf>
    <xf numFmtId="0" fontId="3" fillId="0" borderId="70" xfId="0" applyFont="1" applyBorder="1" applyAlignment="1">
      <alignment horizontal="center" vertical="center" wrapText="1"/>
    </xf>
    <xf numFmtId="0" fontId="2" fillId="0" borderId="64" xfId="0" applyFont="1" applyBorder="1" applyAlignment="1">
      <alignment horizontal="center" vertical="center" wrapText="1"/>
    </xf>
    <xf numFmtId="0" fontId="38" fillId="10" borderId="33" xfId="0" applyFont="1" applyFill="1" applyBorder="1" applyAlignment="1">
      <alignment horizontal="center" vertical="center"/>
    </xf>
    <xf numFmtId="0" fontId="38" fillId="10" borderId="34" xfId="0" applyFont="1" applyFill="1" applyBorder="1" applyAlignment="1">
      <alignment horizontal="center" vertical="center"/>
    </xf>
    <xf numFmtId="0" fontId="38" fillId="10" borderId="35" xfId="0" applyFont="1" applyFill="1" applyBorder="1" applyAlignment="1">
      <alignment horizontal="center" vertical="center"/>
    </xf>
    <xf numFmtId="0" fontId="25" fillId="0" borderId="2" xfId="0" applyFont="1" applyBorder="1" applyAlignment="1">
      <alignment horizontal="left" vertical="top" wrapText="1"/>
    </xf>
    <xf numFmtId="0" fontId="25" fillId="0" borderId="0" xfId="0" applyFont="1" applyAlignment="1">
      <alignment horizontal="left" vertical="top" wrapText="1"/>
    </xf>
    <xf numFmtId="0" fontId="25" fillId="0" borderId="6" xfId="0" applyFont="1" applyBorder="1" applyAlignment="1">
      <alignment horizontal="left" vertical="top"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27" xfId="0" applyFont="1" applyBorder="1" applyAlignment="1">
      <alignment horizontal="center" vertical="center" wrapText="1"/>
    </xf>
    <xf numFmtId="0" fontId="25" fillId="0" borderId="36" xfId="0" applyFont="1" applyBorder="1" applyAlignment="1">
      <alignment horizontal="center" vertical="center" wrapText="1"/>
    </xf>
    <xf numFmtId="179" fontId="25" fillId="2" borderId="23" xfId="0" applyNumberFormat="1" applyFont="1" applyFill="1" applyBorder="1" applyAlignment="1" applyProtection="1">
      <alignment horizontal="justify" vertical="center" wrapText="1"/>
      <protection locked="0"/>
    </xf>
    <xf numFmtId="179" fontId="25" fillId="2" borderId="36" xfId="0" applyNumberFormat="1" applyFont="1" applyFill="1" applyBorder="1" applyAlignment="1" applyProtection="1">
      <alignment horizontal="justify" vertical="center" wrapText="1"/>
      <protection locked="0"/>
    </xf>
    <xf numFmtId="179" fontId="25" fillId="2" borderId="24" xfId="0" applyNumberFormat="1" applyFont="1" applyFill="1" applyBorder="1" applyAlignment="1" applyProtection="1">
      <alignment horizontal="justify" vertical="center" wrapText="1"/>
      <protection locked="0"/>
    </xf>
    <xf numFmtId="0" fontId="25" fillId="0" borderId="37" xfId="0" applyFont="1" applyBorder="1" applyAlignment="1">
      <alignment horizontal="center" vertical="center" wrapText="1"/>
    </xf>
    <xf numFmtId="0" fontId="25" fillId="0" borderId="3" xfId="0" applyFont="1" applyBorder="1" applyAlignment="1">
      <alignment horizontal="center" vertical="center" wrapText="1"/>
    </xf>
    <xf numFmtId="0" fontId="28" fillId="0" borderId="2" xfId="0" applyFont="1" applyBorder="1" applyAlignment="1">
      <alignment horizontal="left" vertical="top" wrapText="1"/>
    </xf>
    <xf numFmtId="0" fontId="28" fillId="0" borderId="0" xfId="0" applyFont="1" applyAlignment="1">
      <alignment horizontal="left" vertical="top" wrapText="1"/>
    </xf>
    <xf numFmtId="0" fontId="28" fillId="0" borderId="6" xfId="0" applyFont="1" applyBorder="1" applyAlignment="1">
      <alignment horizontal="left" vertical="top" wrapText="1"/>
    </xf>
    <xf numFmtId="0" fontId="25" fillId="0" borderId="21"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4" xfId="0" applyFont="1" applyBorder="1" applyAlignment="1">
      <alignment horizontal="center" vertical="center" wrapText="1"/>
    </xf>
    <xf numFmtId="179" fontId="25" fillId="5" borderId="21" xfId="0" applyNumberFormat="1" applyFont="1" applyFill="1" applyBorder="1" applyAlignment="1" applyProtection="1">
      <alignment horizontal="left" vertical="center" wrapText="1"/>
      <protection locked="0"/>
    </xf>
    <xf numFmtId="179" fontId="25" fillId="5" borderId="22" xfId="0" applyNumberFormat="1" applyFont="1" applyFill="1" applyBorder="1" applyAlignment="1" applyProtection="1">
      <alignment horizontal="left" vertical="center" wrapText="1"/>
      <protection locked="0"/>
    </xf>
    <xf numFmtId="179" fontId="25" fillId="2" borderId="4" xfId="0" applyNumberFormat="1" applyFont="1" applyFill="1" applyBorder="1" applyAlignment="1" applyProtection="1">
      <alignment horizontal="left" vertical="center" wrapText="1"/>
      <protection locked="0"/>
    </xf>
    <xf numFmtId="179" fontId="25" fillId="5" borderId="43" xfId="0" applyNumberFormat="1" applyFont="1" applyFill="1" applyBorder="1" applyAlignment="1" applyProtection="1">
      <alignment horizontal="left" vertical="center" wrapText="1"/>
      <protection locked="0"/>
    </xf>
    <xf numFmtId="0" fontId="25" fillId="0" borderId="38" xfId="0" applyFont="1" applyBorder="1" applyAlignment="1">
      <alignment horizontal="center" vertical="center" wrapText="1"/>
    </xf>
    <xf numFmtId="0" fontId="25" fillId="0" borderId="39" xfId="0" applyFont="1" applyBorder="1" applyAlignment="1">
      <alignment horizontal="center" vertical="center" wrapText="1"/>
    </xf>
    <xf numFmtId="179" fontId="25" fillId="2" borderId="23" xfId="0" applyNumberFormat="1" applyFont="1" applyFill="1" applyBorder="1" applyAlignment="1" applyProtection="1">
      <alignment horizontal="left" vertical="center" wrapText="1"/>
      <protection locked="0"/>
    </xf>
    <xf numFmtId="179" fontId="25" fillId="2" borderId="36" xfId="0" applyNumberFormat="1" applyFont="1" applyFill="1" applyBorder="1" applyAlignment="1" applyProtection="1">
      <alignment horizontal="left" vertical="center" wrapText="1"/>
      <protection locked="0"/>
    </xf>
    <xf numFmtId="179" fontId="25" fillId="2" borderId="40" xfId="0" applyNumberFormat="1" applyFont="1" applyFill="1" applyBorder="1" applyAlignment="1" applyProtection="1">
      <alignment horizontal="left" vertical="center" wrapText="1"/>
      <protection locked="0"/>
    </xf>
    <xf numFmtId="179" fontId="25" fillId="2" borderId="38" xfId="0" applyNumberFormat="1" applyFont="1" applyFill="1" applyBorder="1" applyAlignment="1" applyProtection="1">
      <alignment horizontal="left" vertical="center" wrapText="1"/>
      <protection locked="0"/>
    </xf>
    <xf numFmtId="179" fontId="25" fillId="2" borderId="41" xfId="0" applyNumberFormat="1" applyFont="1" applyFill="1" applyBorder="1" applyAlignment="1" applyProtection="1">
      <alignment horizontal="left" vertical="center" wrapText="1"/>
      <protection locked="0"/>
    </xf>
    <xf numFmtId="179" fontId="25" fillId="2" borderId="42" xfId="0" applyNumberFormat="1" applyFont="1" applyFill="1" applyBorder="1" applyAlignment="1" applyProtection="1">
      <alignment horizontal="left" vertical="center" wrapText="1"/>
      <protection locked="0"/>
    </xf>
    <xf numFmtId="0" fontId="25" fillId="0" borderId="28"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2" xfId="0" applyFont="1" applyBorder="1" applyAlignment="1">
      <alignment horizontal="left" wrapText="1"/>
    </xf>
    <xf numFmtId="0" fontId="25" fillId="0" borderId="0" xfId="0" applyFont="1" applyAlignment="1">
      <alignment horizontal="left" wrapText="1"/>
    </xf>
    <xf numFmtId="0" fontId="25" fillId="0" borderId="5" xfId="0" applyFont="1" applyBorder="1" applyAlignment="1">
      <alignment horizontal="left" wrapText="1"/>
    </xf>
    <xf numFmtId="0" fontId="25" fillId="0" borderId="50" xfId="0" applyFont="1" applyBorder="1" applyAlignment="1">
      <alignment horizontal="left" wrapText="1"/>
    </xf>
    <xf numFmtId="0" fontId="25" fillId="0" borderId="51" xfId="0" applyFont="1" applyBorder="1" applyAlignment="1">
      <alignment horizontal="left" wrapText="1"/>
    </xf>
    <xf numFmtId="0" fontId="25" fillId="0" borderId="52" xfId="0" applyFont="1" applyBorder="1" applyAlignment="1">
      <alignment horizontal="left" wrapText="1"/>
    </xf>
    <xf numFmtId="0" fontId="25" fillId="0" borderId="53" xfId="0" applyFont="1" applyBorder="1" applyAlignment="1">
      <alignment horizontal="left" vertical="center" wrapText="1"/>
    </xf>
    <xf numFmtId="0" fontId="23" fillId="0" borderId="10" xfId="0" applyFont="1" applyBorder="1" applyAlignment="1">
      <alignment horizontal="left" vertical="center" wrapText="1"/>
    </xf>
    <xf numFmtId="0" fontId="25" fillId="0" borderId="54" xfId="0" applyFont="1" applyBorder="1" applyAlignment="1">
      <alignment horizontal="center" vertical="center" wrapText="1"/>
    </xf>
    <xf numFmtId="0" fontId="25" fillId="0" borderId="55" xfId="0" applyFont="1" applyBorder="1" applyAlignment="1">
      <alignment horizontal="center" vertical="center" wrapText="1"/>
    </xf>
    <xf numFmtId="0" fontId="25" fillId="0" borderId="56" xfId="0" applyFont="1" applyBorder="1" applyAlignment="1">
      <alignment horizontal="center" vertical="center" wrapText="1"/>
    </xf>
    <xf numFmtId="0" fontId="25" fillId="0" borderId="57" xfId="0" applyFont="1" applyBorder="1" applyAlignment="1">
      <alignment horizontal="center" vertical="center" wrapText="1"/>
    </xf>
    <xf numFmtId="0" fontId="25" fillId="0" borderId="58" xfId="0" applyFont="1" applyBorder="1" applyAlignment="1">
      <alignment horizontal="center" vertical="center" wrapText="1"/>
    </xf>
    <xf numFmtId="0" fontId="25" fillId="0" borderId="59" xfId="0" applyFont="1" applyBorder="1" applyAlignment="1">
      <alignment horizontal="center" vertical="center" wrapText="1"/>
    </xf>
    <xf numFmtId="0" fontId="25" fillId="0" borderId="60" xfId="0" applyFont="1" applyBorder="1" applyAlignment="1">
      <alignment horizontal="center" vertical="center" wrapText="1"/>
    </xf>
    <xf numFmtId="0" fontId="25" fillId="0" borderId="61" xfId="0" applyFont="1" applyBorder="1" applyAlignment="1">
      <alignment horizontal="center" vertical="center" wrapText="1"/>
    </xf>
    <xf numFmtId="0" fontId="25" fillId="0" borderId="34" xfId="0" applyFont="1" applyBorder="1" applyAlignment="1">
      <alignment horizontal="center" vertical="center" wrapText="1"/>
    </xf>
    <xf numFmtId="0" fontId="25" fillId="9" borderId="78" xfId="0" applyFont="1" applyFill="1" applyBorder="1" applyAlignment="1">
      <alignment horizontal="center" vertical="center" wrapText="1"/>
    </xf>
    <xf numFmtId="0" fontId="25" fillId="9" borderId="81" xfId="0" applyFont="1" applyFill="1" applyBorder="1" applyAlignment="1">
      <alignment horizontal="center" vertical="center" wrapText="1"/>
    </xf>
    <xf numFmtId="0" fontId="25" fillId="9" borderId="79" xfId="0" applyFont="1" applyFill="1" applyBorder="1" applyAlignment="1">
      <alignment horizontal="center" vertical="center" wrapText="1"/>
    </xf>
    <xf numFmtId="0" fontId="25" fillId="9" borderId="80" xfId="0" applyFont="1" applyFill="1" applyBorder="1" applyAlignment="1">
      <alignment horizontal="center" vertical="center" wrapText="1"/>
    </xf>
    <xf numFmtId="0" fontId="25" fillId="9" borderId="82" xfId="0" applyFont="1" applyFill="1" applyBorder="1" applyAlignment="1">
      <alignment horizontal="center" vertical="center" wrapText="1"/>
    </xf>
    <xf numFmtId="0" fontId="25" fillId="9" borderId="83" xfId="0" applyFont="1" applyFill="1" applyBorder="1" applyAlignment="1">
      <alignment horizontal="center" vertical="center" wrapText="1"/>
    </xf>
    <xf numFmtId="0" fontId="25" fillId="0" borderId="44" xfId="0" applyFont="1" applyBorder="1" applyAlignment="1">
      <alignment horizontal="center" vertical="center" wrapText="1"/>
    </xf>
    <xf numFmtId="0" fontId="25" fillId="0" borderId="45" xfId="0" applyFont="1" applyBorder="1" applyAlignment="1">
      <alignment horizontal="center" vertical="center" wrapText="1"/>
    </xf>
    <xf numFmtId="0" fontId="25" fillId="0" borderId="44" xfId="0" applyFont="1" applyBorder="1" applyAlignment="1">
      <alignment horizontal="center" vertical="center" shrinkToFit="1"/>
    </xf>
    <xf numFmtId="0" fontId="25" fillId="0" borderId="45" xfId="0" applyFont="1" applyBorder="1" applyAlignment="1">
      <alignment horizontal="center" vertical="center" shrinkToFit="1"/>
    </xf>
    <xf numFmtId="0" fontId="25" fillId="0" borderId="33" xfId="0" applyFont="1" applyBorder="1" applyAlignment="1">
      <alignment horizontal="center" vertical="center" textRotation="255" wrapText="1"/>
    </xf>
    <xf numFmtId="0" fontId="25" fillId="0" borderId="2" xfId="0" applyFont="1" applyBorder="1" applyAlignment="1">
      <alignment horizontal="center" vertical="center" textRotation="255" wrapText="1"/>
    </xf>
    <xf numFmtId="0" fontId="25" fillId="0" borderId="65" xfId="0" applyFont="1" applyBorder="1" applyAlignment="1">
      <alignment horizontal="center" vertical="center" textRotation="255" wrapText="1"/>
    </xf>
    <xf numFmtId="176" fontId="25" fillId="3" borderId="21" xfId="0" applyNumberFormat="1" applyFont="1" applyFill="1" applyBorder="1" applyAlignment="1">
      <alignment horizontal="right" vertical="center" shrinkToFit="1"/>
    </xf>
    <xf numFmtId="176" fontId="25" fillId="3" borderId="4" xfId="0" applyNumberFormat="1" applyFont="1" applyFill="1" applyBorder="1" applyAlignment="1">
      <alignment horizontal="right" vertical="center" shrinkToFit="1"/>
    </xf>
    <xf numFmtId="176" fontId="25" fillId="5" borderId="21" xfId="0" applyNumberFormat="1" applyFont="1" applyFill="1" applyBorder="1" applyAlignment="1" applyProtection="1">
      <alignment horizontal="right" vertical="center" shrinkToFit="1"/>
      <protection locked="0"/>
    </xf>
    <xf numFmtId="176" fontId="25" fillId="5" borderId="4" xfId="0" applyNumberFormat="1" applyFont="1" applyFill="1" applyBorder="1" applyAlignment="1" applyProtection="1">
      <alignment horizontal="right" vertical="center" shrinkToFit="1"/>
      <protection locked="0"/>
    </xf>
    <xf numFmtId="176" fontId="25" fillId="6" borderId="21" xfId="0" applyNumberFormat="1" applyFont="1" applyFill="1" applyBorder="1" applyAlignment="1">
      <alignment horizontal="right" vertical="center" shrinkToFit="1"/>
    </xf>
    <xf numFmtId="176" fontId="25" fillId="6" borderId="4" xfId="0" applyNumberFormat="1" applyFont="1" applyFill="1" applyBorder="1" applyAlignment="1">
      <alignment horizontal="right" vertical="center" shrinkToFit="1"/>
    </xf>
    <xf numFmtId="177" fontId="25" fillId="9" borderId="85" xfId="0" applyNumberFormat="1" applyFont="1" applyFill="1" applyBorder="1" applyAlignment="1" applyProtection="1">
      <alignment horizontal="right" vertical="center" shrinkToFit="1"/>
      <protection locked="0"/>
    </xf>
    <xf numFmtId="177" fontId="25" fillId="9" borderId="86" xfId="0" applyNumberFormat="1" applyFont="1" applyFill="1" applyBorder="1" applyAlignment="1" applyProtection="1">
      <alignment horizontal="right" vertical="center" shrinkToFit="1"/>
      <protection locked="0"/>
    </xf>
    <xf numFmtId="177" fontId="25" fillId="9" borderId="87" xfId="0" applyNumberFormat="1" applyFont="1" applyFill="1" applyBorder="1" applyAlignment="1" applyProtection="1">
      <alignment horizontal="right" vertical="center" shrinkToFit="1"/>
      <protection locked="0"/>
    </xf>
    <xf numFmtId="177" fontId="25" fillId="9" borderId="88" xfId="0" applyNumberFormat="1" applyFont="1" applyFill="1" applyBorder="1" applyAlignment="1" applyProtection="1">
      <alignment horizontal="right" vertical="center" shrinkToFit="1"/>
      <protection locked="0"/>
    </xf>
    <xf numFmtId="177" fontId="25" fillId="9" borderId="48" xfId="0" applyNumberFormat="1" applyFont="1" applyFill="1" applyBorder="1" applyAlignment="1" applyProtection="1">
      <alignment horizontal="right" vertical="center" shrinkToFit="1"/>
      <protection locked="0"/>
    </xf>
    <xf numFmtId="177" fontId="25" fillId="9" borderId="89" xfId="0" applyNumberFormat="1" applyFont="1" applyFill="1" applyBorder="1" applyAlignment="1" applyProtection="1">
      <alignment horizontal="right" vertical="center" shrinkToFit="1"/>
      <protection locked="0"/>
    </xf>
    <xf numFmtId="176" fontId="25" fillId="3" borderId="63" xfId="0" applyNumberFormat="1" applyFont="1" applyFill="1" applyBorder="1" applyAlignment="1">
      <alignment horizontal="right" vertical="center" shrinkToFit="1"/>
    </xf>
    <xf numFmtId="176" fontId="25" fillId="3" borderId="64" xfId="0" applyNumberFormat="1" applyFont="1" applyFill="1" applyBorder="1" applyAlignment="1">
      <alignment horizontal="right" vertical="center" shrinkToFit="1"/>
    </xf>
    <xf numFmtId="176" fontId="25" fillId="6" borderId="63" xfId="0" applyNumberFormat="1" applyFont="1" applyFill="1" applyBorder="1" applyAlignment="1">
      <alignment horizontal="right" vertical="center" shrinkToFit="1"/>
    </xf>
    <xf numFmtId="176" fontId="25" fillId="6" borderId="64" xfId="0" applyNumberFormat="1" applyFont="1" applyFill="1" applyBorder="1" applyAlignment="1">
      <alignment horizontal="right" vertical="center" shrinkToFit="1"/>
    </xf>
    <xf numFmtId="177" fontId="25" fillId="9" borderId="68" xfId="0" applyNumberFormat="1" applyFont="1" applyFill="1" applyBorder="1" applyAlignment="1">
      <alignment horizontal="right" vertical="center" shrinkToFit="1"/>
    </xf>
    <xf numFmtId="177" fontId="25" fillId="9" borderId="91" xfId="0" applyNumberFormat="1" applyFont="1" applyFill="1" applyBorder="1" applyAlignment="1">
      <alignment horizontal="right" vertical="center" shrinkToFit="1"/>
    </xf>
    <xf numFmtId="176" fontId="25" fillId="3" borderId="23" xfId="0" applyNumberFormat="1" applyFont="1" applyFill="1" applyBorder="1" applyAlignment="1">
      <alignment horizontal="right" vertical="center" shrinkToFit="1"/>
    </xf>
    <xf numFmtId="176" fontId="25" fillId="3" borderId="24" xfId="0" applyNumberFormat="1" applyFont="1" applyFill="1" applyBorder="1" applyAlignment="1">
      <alignment horizontal="right" vertical="center" shrinkToFit="1"/>
    </xf>
    <xf numFmtId="176" fontId="25" fillId="5" borderId="23" xfId="0" applyNumberFormat="1" applyFont="1" applyFill="1" applyBorder="1" applyAlignment="1" applyProtection="1">
      <alignment horizontal="right" vertical="center" shrinkToFit="1"/>
      <protection locked="0"/>
    </xf>
    <xf numFmtId="176" fontId="25" fillId="5" borderId="24" xfId="0" applyNumberFormat="1" applyFont="1" applyFill="1" applyBorder="1" applyAlignment="1" applyProtection="1">
      <alignment horizontal="right" vertical="center" shrinkToFit="1"/>
      <protection locked="0"/>
    </xf>
    <xf numFmtId="176" fontId="25" fillId="6" borderId="23" xfId="0" applyNumberFormat="1" applyFont="1" applyFill="1" applyBorder="1" applyAlignment="1">
      <alignment horizontal="right" vertical="center" shrinkToFit="1"/>
    </xf>
    <xf numFmtId="176" fontId="25" fillId="6" borderId="24" xfId="0" applyNumberFormat="1" applyFont="1" applyFill="1" applyBorder="1" applyAlignment="1">
      <alignment horizontal="right" vertical="center" shrinkToFit="1"/>
    </xf>
    <xf numFmtId="177" fontId="25" fillId="9" borderId="66" xfId="0" applyNumberFormat="1" applyFont="1" applyFill="1" applyBorder="1" applyAlignment="1" applyProtection="1">
      <alignment horizontal="right" vertical="center" shrinkToFit="1"/>
      <protection locked="0"/>
    </xf>
    <xf numFmtId="177" fontId="25" fillId="9" borderId="93" xfId="0" applyNumberFormat="1" applyFont="1" applyFill="1" applyBorder="1" applyAlignment="1" applyProtection="1">
      <alignment horizontal="right" vertical="center" shrinkToFit="1"/>
      <protection locked="0"/>
    </xf>
    <xf numFmtId="176" fontId="25" fillId="3" borderId="26" xfId="0" applyNumberFormat="1" applyFont="1" applyFill="1" applyBorder="1" applyAlignment="1">
      <alignment horizontal="right" vertical="center" shrinkToFit="1"/>
    </xf>
    <xf numFmtId="176" fontId="25" fillId="3" borderId="27" xfId="0" applyNumberFormat="1" applyFont="1" applyFill="1" applyBorder="1" applyAlignment="1">
      <alignment horizontal="right" vertical="center" shrinkToFit="1"/>
    </xf>
    <xf numFmtId="176" fontId="25" fillId="4" borderId="66" xfId="0" applyNumberFormat="1" applyFont="1" applyFill="1" applyBorder="1" applyAlignment="1">
      <alignment horizontal="right" vertical="center" shrinkToFit="1"/>
    </xf>
    <xf numFmtId="176" fontId="25" fillId="4" borderId="67" xfId="0" applyNumberFormat="1" applyFont="1" applyFill="1" applyBorder="1" applyAlignment="1">
      <alignment horizontal="right" vertical="center" shrinkToFit="1"/>
    </xf>
    <xf numFmtId="176" fontId="25" fillId="5" borderId="73" xfId="0" applyNumberFormat="1" applyFont="1" applyFill="1" applyBorder="1" applyAlignment="1" applyProtection="1">
      <alignment horizontal="right" vertical="center" shrinkToFit="1"/>
      <protection locked="0"/>
    </xf>
    <xf numFmtId="176" fontId="25" fillId="5" borderId="74" xfId="0" applyNumberFormat="1" applyFont="1" applyFill="1" applyBorder="1" applyAlignment="1" applyProtection="1">
      <alignment horizontal="right" vertical="center" shrinkToFit="1"/>
      <protection locked="0"/>
    </xf>
    <xf numFmtId="177" fontId="25" fillId="9" borderId="95" xfId="0" applyNumberFormat="1" applyFont="1" applyFill="1" applyBorder="1" applyAlignment="1" applyProtection="1">
      <alignment horizontal="right" vertical="center" shrinkToFit="1"/>
      <protection locked="0"/>
    </xf>
    <xf numFmtId="177" fontId="25" fillId="9" borderId="96" xfId="0" applyNumberFormat="1" applyFont="1" applyFill="1" applyBorder="1" applyAlignment="1" applyProtection="1">
      <alignment horizontal="right" vertical="center" shrinkToFit="1"/>
      <protection locked="0"/>
    </xf>
    <xf numFmtId="176" fontId="25" fillId="4" borderId="68" xfId="0" applyNumberFormat="1" applyFont="1" applyFill="1" applyBorder="1" applyAlignment="1">
      <alignment horizontal="right" vertical="center" shrinkToFit="1"/>
    </xf>
    <xf numFmtId="176" fontId="25" fillId="4" borderId="69" xfId="0" applyNumberFormat="1" applyFont="1" applyFill="1" applyBorder="1" applyAlignment="1">
      <alignment horizontal="right" vertical="center" shrinkToFit="1"/>
    </xf>
    <xf numFmtId="176" fontId="25" fillId="0" borderId="68" xfId="0" applyNumberFormat="1" applyFont="1" applyBorder="1" applyAlignment="1">
      <alignment horizontal="right" vertical="center" shrinkToFit="1"/>
    </xf>
    <xf numFmtId="176" fontId="25" fillId="0" borderId="69" xfId="0" applyNumberFormat="1" applyFont="1" applyBorder="1" applyAlignment="1">
      <alignment horizontal="right" vertical="center" shrinkToFit="1"/>
    </xf>
    <xf numFmtId="176" fontId="25" fillId="3" borderId="25" xfId="0" applyNumberFormat="1" applyFont="1" applyFill="1" applyBorder="1" applyAlignment="1">
      <alignment horizontal="right" vertical="center" shrinkToFit="1"/>
    </xf>
    <xf numFmtId="176" fontId="25" fillId="3" borderId="6" xfId="0" applyNumberFormat="1" applyFont="1" applyFill="1" applyBorder="1" applyAlignment="1">
      <alignment horizontal="right" vertical="center" shrinkToFit="1"/>
    </xf>
    <xf numFmtId="176" fontId="25" fillId="4" borderId="48" xfId="0" applyNumberFormat="1" applyFont="1" applyFill="1" applyBorder="1" applyAlignment="1">
      <alignment horizontal="right" vertical="center" shrinkToFit="1"/>
    </xf>
    <xf numFmtId="176" fontId="25" fillId="4" borderId="49" xfId="0" applyNumberFormat="1" applyFont="1" applyFill="1" applyBorder="1" applyAlignment="1">
      <alignment horizontal="right" vertical="center" shrinkToFit="1"/>
    </xf>
    <xf numFmtId="176" fontId="25" fillId="5" borderId="44" xfId="0" applyNumberFormat="1" applyFont="1" applyFill="1" applyBorder="1" applyAlignment="1" applyProtection="1">
      <alignment horizontal="right" vertical="center" shrinkToFit="1"/>
      <protection locked="0"/>
    </xf>
    <xf numFmtId="176" fontId="25" fillId="5" borderId="45" xfId="0" applyNumberFormat="1" applyFont="1" applyFill="1" applyBorder="1" applyAlignment="1" applyProtection="1">
      <alignment horizontal="right" vertical="center" shrinkToFit="1"/>
      <protection locked="0"/>
    </xf>
    <xf numFmtId="176" fontId="25" fillId="5" borderId="21" xfId="0" applyNumberFormat="1" applyFont="1" applyFill="1" applyBorder="1" applyAlignment="1" applyProtection="1">
      <alignment horizontal="right" vertical="center" wrapText="1"/>
      <protection locked="0"/>
    </xf>
    <xf numFmtId="176" fontId="25" fillId="5" borderId="4" xfId="0" applyNumberFormat="1" applyFont="1" applyFill="1" applyBorder="1" applyAlignment="1" applyProtection="1">
      <alignment horizontal="right" vertical="center" wrapText="1"/>
      <protection locked="0"/>
    </xf>
    <xf numFmtId="176" fontId="25" fillId="6" borderId="21" xfId="0" applyNumberFormat="1" applyFont="1" applyFill="1" applyBorder="1" applyAlignment="1">
      <alignment horizontal="right" vertical="center" wrapText="1"/>
    </xf>
    <xf numFmtId="176" fontId="25" fillId="6" borderId="4" xfId="0" applyNumberFormat="1" applyFont="1" applyFill="1" applyBorder="1" applyAlignment="1">
      <alignment horizontal="right" vertical="center" wrapText="1"/>
    </xf>
    <xf numFmtId="176" fontId="25" fillId="9" borderId="87" xfId="0" applyNumberFormat="1" applyFont="1" applyFill="1" applyBorder="1" applyAlignment="1" applyProtection="1">
      <alignment horizontal="right" vertical="center" shrinkToFit="1"/>
      <protection locked="0"/>
    </xf>
    <xf numFmtId="176" fontId="25" fillId="9" borderId="88" xfId="0" applyNumberFormat="1" applyFont="1" applyFill="1" applyBorder="1" applyAlignment="1" applyProtection="1">
      <alignment horizontal="right" vertical="center" shrinkToFit="1"/>
      <protection locked="0"/>
    </xf>
    <xf numFmtId="0" fontId="25" fillId="0" borderId="70" xfId="0" applyFont="1" applyBorder="1" applyAlignment="1">
      <alignment horizontal="left" wrapText="1"/>
    </xf>
    <xf numFmtId="0" fontId="25" fillId="0" borderId="71" xfId="0" applyFont="1" applyBorder="1" applyAlignment="1">
      <alignment horizontal="left" wrapText="1"/>
    </xf>
    <xf numFmtId="0" fontId="25" fillId="0" borderId="72" xfId="0" applyFont="1" applyBorder="1" applyAlignment="1">
      <alignment horizontal="left" wrapText="1"/>
    </xf>
    <xf numFmtId="0" fontId="24" fillId="0" borderId="65" xfId="0" applyFont="1" applyBorder="1" applyAlignment="1">
      <alignment horizontal="center" vertical="center" wrapText="1"/>
    </xf>
    <xf numFmtId="176" fontId="25" fillId="3" borderId="58" xfId="0" applyNumberFormat="1" applyFont="1" applyFill="1" applyBorder="1" applyAlignment="1">
      <alignment horizontal="right" vertical="center" wrapText="1"/>
    </xf>
    <xf numFmtId="176" fontId="25" fillId="3" borderId="59" xfId="0" applyNumberFormat="1" applyFont="1" applyFill="1" applyBorder="1" applyAlignment="1">
      <alignment horizontal="right" vertical="center" wrapText="1"/>
    </xf>
    <xf numFmtId="176" fontId="25" fillId="5" borderId="73" xfId="0" applyNumberFormat="1" applyFont="1" applyFill="1" applyBorder="1" applyAlignment="1" applyProtection="1">
      <alignment horizontal="right" vertical="center" wrapText="1"/>
      <protection locked="0"/>
    </xf>
    <xf numFmtId="176" fontId="25" fillId="5" borderId="74" xfId="0" applyNumberFormat="1" applyFont="1" applyFill="1" applyBorder="1" applyAlignment="1" applyProtection="1">
      <alignment horizontal="right" vertical="center" wrapText="1"/>
      <protection locked="0"/>
    </xf>
    <xf numFmtId="176" fontId="25" fillId="9" borderId="85" xfId="0" applyNumberFormat="1" applyFont="1" applyFill="1" applyBorder="1" applyAlignment="1" applyProtection="1">
      <alignment horizontal="right" vertical="center" shrinkToFit="1"/>
      <protection locked="0"/>
    </xf>
    <xf numFmtId="176" fontId="25" fillId="9" borderId="86" xfId="0" applyNumberFormat="1" applyFont="1" applyFill="1" applyBorder="1" applyAlignment="1" applyProtection="1">
      <alignment horizontal="right" vertical="center" shrinkToFit="1"/>
      <protection locked="0"/>
    </xf>
    <xf numFmtId="176" fontId="25" fillId="3" borderId="21" xfId="0" applyNumberFormat="1" applyFont="1" applyFill="1" applyBorder="1" applyAlignment="1">
      <alignment horizontal="right" vertical="center" wrapText="1"/>
    </xf>
    <xf numFmtId="176" fontId="25" fillId="3" borderId="4" xfId="0" applyNumberFormat="1" applyFont="1" applyFill="1" applyBorder="1" applyAlignment="1">
      <alignment horizontal="right" vertical="center" wrapText="1"/>
    </xf>
    <xf numFmtId="176" fontId="25" fillId="3" borderId="23" xfId="0" applyNumberFormat="1" applyFont="1" applyFill="1" applyBorder="1" applyAlignment="1">
      <alignment horizontal="right" vertical="center" wrapText="1"/>
    </xf>
    <xf numFmtId="176" fontId="25" fillId="3" borderId="24" xfId="0" applyNumberFormat="1" applyFont="1" applyFill="1" applyBorder="1" applyAlignment="1">
      <alignment horizontal="right" vertical="center" wrapText="1"/>
    </xf>
    <xf numFmtId="176" fontId="25" fillId="5" borderId="23" xfId="0" applyNumberFormat="1" applyFont="1" applyFill="1" applyBorder="1" applyAlignment="1" applyProtection="1">
      <alignment horizontal="right" vertical="center" wrapText="1"/>
      <protection locked="0"/>
    </xf>
    <xf numFmtId="176" fontId="25" fillId="5" borderId="24" xfId="0" applyNumberFormat="1" applyFont="1" applyFill="1" applyBorder="1" applyAlignment="1" applyProtection="1">
      <alignment horizontal="right" vertical="center" wrapText="1"/>
      <protection locked="0"/>
    </xf>
    <xf numFmtId="176" fontId="25" fillId="6" borderId="23" xfId="0" applyNumberFormat="1" applyFont="1" applyFill="1" applyBorder="1" applyAlignment="1">
      <alignment horizontal="right" vertical="center" wrapText="1"/>
    </xf>
    <xf numFmtId="176" fontId="25" fillId="6" borderId="24" xfId="0" applyNumberFormat="1" applyFont="1" applyFill="1" applyBorder="1" applyAlignment="1">
      <alignment horizontal="right" vertical="center" wrapText="1"/>
    </xf>
    <xf numFmtId="176" fontId="25" fillId="9" borderId="98" xfId="0" applyNumberFormat="1" applyFont="1" applyFill="1" applyBorder="1" applyAlignment="1" applyProtection="1">
      <alignment horizontal="right" vertical="center" shrinkToFit="1"/>
      <protection locked="0"/>
    </xf>
    <xf numFmtId="176" fontId="25" fillId="9" borderId="99" xfId="0" applyNumberFormat="1" applyFont="1" applyFill="1" applyBorder="1" applyAlignment="1" applyProtection="1">
      <alignment horizontal="right" vertical="center" shrinkToFit="1"/>
      <protection locked="0"/>
    </xf>
    <xf numFmtId="176" fontId="25" fillId="9" borderId="68" xfId="0" applyNumberFormat="1" applyFont="1" applyFill="1" applyBorder="1" applyAlignment="1">
      <alignment horizontal="right" vertical="center" shrinkToFit="1"/>
    </xf>
    <xf numFmtId="176" fontId="25" fillId="9" borderId="91" xfId="0" applyNumberFormat="1" applyFont="1" applyFill="1" applyBorder="1" applyAlignment="1">
      <alignment horizontal="right" vertical="center" shrinkToFit="1"/>
    </xf>
    <xf numFmtId="176" fontId="25" fillId="9" borderId="48" xfId="0" applyNumberFormat="1" applyFont="1" applyFill="1" applyBorder="1" applyAlignment="1" applyProtection="1">
      <alignment horizontal="right" vertical="center" shrinkToFit="1"/>
      <protection locked="0"/>
    </xf>
    <xf numFmtId="176" fontId="25" fillId="9" borderId="89" xfId="0" applyNumberFormat="1" applyFont="1" applyFill="1" applyBorder="1" applyAlignment="1" applyProtection="1">
      <alignment horizontal="right" vertical="center" shrinkToFit="1"/>
      <protection locked="0"/>
    </xf>
    <xf numFmtId="176" fontId="25" fillId="3" borderId="63" xfId="0" applyNumberFormat="1" applyFont="1" applyFill="1" applyBorder="1" applyAlignment="1">
      <alignment horizontal="right" vertical="center" wrapText="1"/>
    </xf>
    <xf numFmtId="176" fontId="25" fillId="3" borderId="64" xfId="0" applyNumberFormat="1" applyFont="1" applyFill="1" applyBorder="1" applyAlignment="1">
      <alignment horizontal="right" vertical="center" wrapText="1"/>
    </xf>
    <xf numFmtId="0" fontId="29" fillId="0" borderId="34" xfId="0" applyFont="1" applyBorder="1" applyAlignment="1">
      <alignment horizontal="left" vertical="center" wrapText="1"/>
    </xf>
    <xf numFmtId="0" fontId="29" fillId="0" borderId="0" xfId="0"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right" vertical="center" wrapText="1"/>
    </xf>
    <xf numFmtId="0" fontId="25" fillId="0" borderId="33"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65" xfId="0" applyFont="1" applyBorder="1" applyAlignment="1">
      <alignment horizontal="center" vertical="center" wrapText="1"/>
    </xf>
    <xf numFmtId="0" fontId="33" fillId="2" borderId="58" xfId="0" applyFont="1" applyFill="1" applyBorder="1" applyAlignment="1" applyProtection="1">
      <alignment horizontal="left" vertical="top" wrapText="1"/>
      <protection locked="0"/>
    </xf>
    <xf numFmtId="0" fontId="35" fillId="0" borderId="34" xfId="0" applyFont="1" applyBorder="1" applyAlignment="1" applyProtection="1">
      <alignment horizontal="left" vertical="top" wrapText="1"/>
      <protection locked="0"/>
    </xf>
    <xf numFmtId="0" fontId="35" fillId="0" borderId="34" xfId="0" applyFont="1" applyBorder="1" applyAlignment="1" applyProtection="1">
      <alignment vertical="top" wrapText="1"/>
      <protection locked="0"/>
    </xf>
    <xf numFmtId="0" fontId="35" fillId="0" borderId="59" xfId="0" applyFont="1" applyBorder="1" applyAlignment="1" applyProtection="1">
      <alignment vertical="top" wrapText="1"/>
      <protection locked="0"/>
    </xf>
    <xf numFmtId="0" fontId="35" fillId="0" borderId="25" xfId="0" applyFont="1" applyBorder="1" applyAlignment="1" applyProtection="1">
      <alignment horizontal="left" vertical="top" wrapText="1"/>
      <protection locked="0"/>
    </xf>
    <xf numFmtId="0" fontId="35" fillId="0" borderId="0" xfId="0" applyFont="1" applyAlignment="1" applyProtection="1">
      <alignment horizontal="left" vertical="top" wrapText="1"/>
      <protection locked="0"/>
    </xf>
    <xf numFmtId="0" fontId="35" fillId="0" borderId="0" xfId="0" applyFont="1" applyAlignment="1" applyProtection="1">
      <alignment vertical="top" wrapText="1"/>
      <protection locked="0"/>
    </xf>
    <xf numFmtId="0" fontId="35" fillId="0" borderId="6" xfId="0" applyFont="1" applyBorder="1" applyAlignment="1" applyProtection="1">
      <alignment vertical="top" wrapText="1"/>
      <protection locked="0"/>
    </xf>
    <xf numFmtId="0" fontId="35" fillId="0" borderId="60" xfId="0"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35" fillId="0" borderId="1" xfId="0" applyFont="1" applyBorder="1" applyAlignment="1" applyProtection="1">
      <alignment vertical="top" wrapText="1"/>
      <protection locked="0"/>
    </xf>
    <xf numFmtId="0" fontId="35" fillId="0" borderId="61" xfId="0" applyFont="1" applyBorder="1" applyAlignment="1" applyProtection="1">
      <alignment vertical="top" wrapText="1"/>
      <protection locked="0"/>
    </xf>
    <xf numFmtId="0" fontId="24" fillId="0" borderId="73" xfId="0" applyFont="1" applyBorder="1" applyAlignment="1">
      <alignment horizontal="center" vertical="center" wrapText="1"/>
    </xf>
    <xf numFmtId="0" fontId="24" fillId="0" borderId="75" xfId="0" applyFont="1" applyBorder="1" applyAlignment="1">
      <alignment horizontal="center" vertical="center" wrapText="1"/>
    </xf>
    <xf numFmtId="0" fontId="24" fillId="0" borderId="76" xfId="0" applyFont="1" applyBorder="1" applyAlignment="1">
      <alignment horizontal="center" vertical="center" wrapText="1"/>
    </xf>
    <xf numFmtId="0" fontId="25" fillId="0" borderId="16" xfId="0" applyFont="1" applyBorder="1" applyAlignment="1">
      <alignment horizontal="left" vertical="center" wrapText="1"/>
    </xf>
    <xf numFmtId="0" fontId="24" fillId="0" borderId="47" xfId="0" applyFont="1" applyBorder="1" applyAlignment="1">
      <alignment horizontal="left" vertical="center" wrapText="1"/>
    </xf>
    <xf numFmtId="0" fontId="25" fillId="0" borderId="0" xfId="0" applyFont="1" applyAlignment="1">
      <alignment horizontal="left" vertical="center" wrapText="1"/>
    </xf>
    <xf numFmtId="0" fontId="24" fillId="0" borderId="5" xfId="0" applyFont="1" applyBorder="1" applyAlignment="1">
      <alignment horizontal="left" vertical="center" wrapText="1"/>
    </xf>
    <xf numFmtId="0" fontId="24" fillId="0" borderId="1" xfId="0" applyFont="1" applyBorder="1" applyAlignment="1">
      <alignment horizontal="left" vertical="center" wrapText="1"/>
    </xf>
    <xf numFmtId="0" fontId="24" fillId="0" borderId="62" xfId="0" applyFont="1" applyBorder="1" applyAlignment="1">
      <alignment horizontal="left" vertical="center" wrapText="1"/>
    </xf>
    <xf numFmtId="0" fontId="25" fillId="0" borderId="70" xfId="0" applyFont="1" applyBorder="1" applyAlignment="1">
      <alignment horizontal="center" vertical="center" wrapText="1"/>
    </xf>
    <xf numFmtId="0" fontId="24" fillId="0" borderId="64" xfId="0" applyFont="1" applyBorder="1" applyAlignment="1">
      <alignment horizontal="center" vertical="center" wrapText="1"/>
    </xf>
    <xf numFmtId="49" fontId="26" fillId="2" borderId="3" xfId="0" applyNumberFormat="1" applyFont="1" applyFill="1" applyBorder="1" applyAlignment="1" applyProtection="1">
      <alignment horizontal="right" vertical="center" wrapText="1"/>
      <protection locked="0"/>
    </xf>
    <xf numFmtId="49" fontId="22" fillId="2" borderId="3" xfId="0" applyNumberFormat="1" applyFont="1" applyFill="1" applyBorder="1" applyAlignment="1" applyProtection="1">
      <alignment horizontal="right" vertical="center" wrapText="1"/>
      <protection locked="0"/>
    </xf>
  </cellXfs>
  <cellStyles count="2">
    <cellStyle name="標準" xfId="0" builtinId="0"/>
    <cellStyle name="標準 2" xfId="1" xr:uid="{4CF34634-8151-4537-AB96-602D56009ECD}"/>
  </cellStyles>
  <dxfs count="2">
    <dxf>
      <numFmt numFmtId="2" formatCode="0.00"/>
      <fill>
        <patternFill>
          <bgColor theme="5" tint="0.79998168889431442"/>
        </patternFill>
      </fill>
    </dxf>
    <dxf>
      <numFmt numFmtId="2" formatCode="0.00"/>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123825</xdr:colOff>
      <xdr:row>43</xdr:row>
      <xdr:rowOff>9525</xdr:rowOff>
    </xdr:from>
    <xdr:to>
      <xdr:col>17</xdr:col>
      <xdr:colOff>85725</xdr:colOff>
      <xdr:row>47</xdr:row>
      <xdr:rowOff>38100</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352425" y="12902565"/>
          <a:ext cx="8442960" cy="668655"/>
        </a:xfrm>
        <a:prstGeom prst="rect">
          <a:avLst/>
        </a:prstGeom>
        <a:no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209550</xdr:colOff>
          <xdr:row>45</xdr:row>
          <xdr:rowOff>200025</xdr:rowOff>
        </xdr:from>
        <xdr:to>
          <xdr:col>4</xdr:col>
          <xdr:colOff>57150</xdr:colOff>
          <xdr:row>47</xdr:row>
          <xdr:rowOff>38100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1.PI人件費を計上・支出している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45</xdr:row>
          <xdr:rowOff>200025</xdr:rowOff>
        </xdr:from>
        <xdr:to>
          <xdr:col>7</xdr:col>
          <xdr:colOff>723900</xdr:colOff>
          <xdr:row>47</xdr:row>
          <xdr:rowOff>38100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2.バイアウト経費を計上・支出している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45</xdr:row>
          <xdr:rowOff>190500</xdr:rowOff>
        </xdr:from>
        <xdr:to>
          <xdr:col>13</xdr:col>
          <xdr:colOff>9525</xdr:colOff>
          <xdr:row>47</xdr:row>
          <xdr:rowOff>28575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3.いずれも計上・支出していない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R58"/>
  <sheetViews>
    <sheetView tabSelected="1" view="pageBreakPreview" zoomScaleNormal="85" zoomScaleSheetLayoutView="100" workbookViewId="0">
      <selection activeCell="U8" sqref="U8"/>
    </sheetView>
  </sheetViews>
  <sheetFormatPr defaultColWidth="9" defaultRowHeight="13.5" x14ac:dyDescent="0.15"/>
  <cols>
    <col min="1" max="1" width="3.375" style="1" customWidth="1"/>
    <col min="2" max="2" width="5.625" style="1" customWidth="1"/>
    <col min="3" max="3" width="14.625" style="1" customWidth="1"/>
    <col min="4" max="4" width="7.625" style="1" customWidth="1"/>
    <col min="5" max="5" width="5.625" style="1" customWidth="1"/>
    <col min="6" max="6" width="10.625" style="1" customWidth="1"/>
    <col min="7" max="7" width="2.625" style="1" customWidth="1"/>
    <col min="8" max="8" width="10.625" style="1" customWidth="1"/>
    <col min="9" max="9" width="2.625" style="1" customWidth="1"/>
    <col min="10" max="11" width="6.625" style="1" customWidth="1"/>
    <col min="12" max="12" width="10.625" style="1" customWidth="1"/>
    <col min="13" max="13" width="2.625" style="1" customWidth="1"/>
    <col min="14" max="15" width="6.625" style="1" customWidth="1"/>
    <col min="16" max="16" width="12.625" style="1" customWidth="1"/>
    <col min="17" max="17" width="10.625" style="1" customWidth="1"/>
    <col min="18" max="18" width="2.625" style="1" customWidth="1"/>
    <col min="19" max="16384" width="9" style="1"/>
  </cols>
  <sheetData>
    <row r="1" spans="2:18" ht="15" customHeight="1" thickBot="1" x14ac:dyDescent="0.2">
      <c r="B1" s="2" t="s">
        <v>147</v>
      </c>
      <c r="L1" s="3"/>
    </row>
    <row r="2" spans="2:18" ht="24.95" customHeight="1" x14ac:dyDescent="0.15">
      <c r="B2" s="119" t="s">
        <v>151</v>
      </c>
      <c r="C2" s="120"/>
      <c r="D2" s="120"/>
      <c r="E2" s="120"/>
      <c r="F2" s="120"/>
      <c r="G2" s="120"/>
      <c r="H2" s="120"/>
      <c r="I2" s="120"/>
      <c r="J2" s="120"/>
      <c r="K2" s="120"/>
      <c r="L2" s="120"/>
      <c r="M2" s="120"/>
      <c r="N2" s="120"/>
      <c r="O2" s="120"/>
      <c r="P2" s="120"/>
      <c r="Q2" s="120"/>
      <c r="R2" s="121"/>
    </row>
    <row r="3" spans="2:18" ht="24.95" customHeight="1" x14ac:dyDescent="0.15">
      <c r="B3" s="4"/>
      <c r="C3" s="5"/>
      <c r="D3" s="5"/>
      <c r="E3" s="5"/>
      <c r="F3" s="5"/>
      <c r="H3" s="6"/>
      <c r="I3" s="6"/>
      <c r="J3" s="6"/>
      <c r="K3" s="6"/>
      <c r="L3" s="482" t="s">
        <v>152</v>
      </c>
      <c r="M3" s="482"/>
      <c r="N3" s="482"/>
      <c r="O3" s="482"/>
      <c r="P3" s="482"/>
      <c r="Q3" s="482"/>
      <c r="R3" s="36"/>
    </row>
    <row r="4" spans="2:18" ht="24.95" customHeight="1" x14ac:dyDescent="0.15">
      <c r="B4" s="122" t="s">
        <v>11</v>
      </c>
      <c r="C4" s="123"/>
      <c r="D4" s="123"/>
      <c r="E4" s="123"/>
      <c r="F4" s="124"/>
      <c r="G4" s="125" t="s">
        <v>29</v>
      </c>
      <c r="H4" s="126"/>
      <c r="I4" s="125" t="s">
        <v>40</v>
      </c>
      <c r="J4" s="131"/>
      <c r="K4" s="126"/>
      <c r="L4" s="132"/>
      <c r="M4" s="133"/>
      <c r="N4" s="133"/>
      <c r="O4" s="133"/>
      <c r="P4" s="133"/>
      <c r="Q4" s="134"/>
      <c r="R4" s="135"/>
    </row>
    <row r="5" spans="2:18" ht="24.95" customHeight="1" x14ac:dyDescent="0.15">
      <c r="B5" s="122" t="s">
        <v>28</v>
      </c>
      <c r="C5" s="123"/>
      <c r="D5" s="123"/>
      <c r="E5" s="123"/>
      <c r="F5" s="124"/>
      <c r="G5" s="127"/>
      <c r="H5" s="128"/>
      <c r="I5" s="129" t="s">
        <v>39</v>
      </c>
      <c r="J5" s="136"/>
      <c r="K5" s="130"/>
      <c r="L5" s="137"/>
      <c r="M5" s="138"/>
      <c r="N5" s="138"/>
      <c r="O5" s="138"/>
      <c r="P5" s="138"/>
      <c r="Q5" s="139"/>
      <c r="R5" s="135"/>
    </row>
    <row r="6" spans="2:18" ht="24.95" customHeight="1" x14ac:dyDescent="0.15">
      <c r="B6" s="122"/>
      <c r="C6" s="123"/>
      <c r="D6" s="123"/>
      <c r="E6" s="123"/>
      <c r="F6" s="124"/>
      <c r="G6" s="127"/>
      <c r="H6" s="128"/>
      <c r="I6" s="140" t="s">
        <v>38</v>
      </c>
      <c r="J6" s="141"/>
      <c r="K6" s="142"/>
      <c r="L6" s="143"/>
      <c r="M6" s="144"/>
      <c r="N6" s="144"/>
      <c r="O6" s="144"/>
      <c r="P6" s="144"/>
      <c r="Q6" s="145"/>
      <c r="R6" s="135"/>
    </row>
    <row r="7" spans="2:18" ht="24.95" customHeight="1" x14ac:dyDescent="0.15">
      <c r="B7" s="7"/>
      <c r="C7" s="8"/>
      <c r="D7" s="8"/>
      <c r="E7" s="8"/>
      <c r="F7" s="9"/>
      <c r="G7" s="127"/>
      <c r="H7" s="128"/>
      <c r="I7" s="140" t="s">
        <v>1</v>
      </c>
      <c r="J7" s="141"/>
      <c r="K7" s="142"/>
      <c r="L7" s="143"/>
      <c r="M7" s="144"/>
      <c r="N7" s="144"/>
      <c r="O7" s="144"/>
      <c r="P7" s="144"/>
      <c r="Q7" s="145"/>
      <c r="R7" s="135"/>
    </row>
    <row r="8" spans="2:18" ht="24.95" customHeight="1" x14ac:dyDescent="0.15">
      <c r="B8" s="10"/>
      <c r="C8" s="11"/>
      <c r="D8" s="11"/>
      <c r="E8" s="11"/>
      <c r="F8" s="12"/>
      <c r="G8" s="129"/>
      <c r="H8" s="130"/>
      <c r="I8" s="140" t="s">
        <v>37</v>
      </c>
      <c r="J8" s="141"/>
      <c r="K8" s="142"/>
      <c r="L8" s="143"/>
      <c r="M8" s="144"/>
      <c r="N8" s="144"/>
      <c r="O8" s="144"/>
      <c r="P8" s="144"/>
      <c r="Q8" s="149"/>
      <c r="R8" s="135"/>
    </row>
    <row r="9" spans="2:18" ht="24.95" customHeight="1" x14ac:dyDescent="0.15">
      <c r="B9" s="10"/>
      <c r="C9" s="11"/>
      <c r="D9" s="11"/>
      <c r="E9" s="11"/>
      <c r="F9" s="12"/>
      <c r="G9" s="125" t="s">
        <v>30</v>
      </c>
      <c r="H9" s="126"/>
      <c r="I9" s="140" t="s">
        <v>2</v>
      </c>
      <c r="J9" s="141"/>
      <c r="K9" s="142"/>
      <c r="L9" s="143"/>
      <c r="M9" s="144"/>
      <c r="N9" s="144"/>
      <c r="O9" s="144"/>
      <c r="P9" s="144"/>
      <c r="Q9" s="145"/>
      <c r="R9" s="135"/>
    </row>
    <row r="10" spans="2:18" ht="24.95" customHeight="1" x14ac:dyDescent="0.15">
      <c r="B10" s="41"/>
      <c r="C10" s="42"/>
      <c r="D10" s="42"/>
      <c r="E10" s="42"/>
      <c r="F10" s="43"/>
      <c r="G10" s="127"/>
      <c r="H10" s="128"/>
      <c r="I10" s="140" t="s">
        <v>36</v>
      </c>
      <c r="J10" s="141"/>
      <c r="K10" s="142"/>
      <c r="L10" s="143"/>
      <c r="M10" s="144"/>
      <c r="N10" s="144"/>
      <c r="O10" s="144"/>
      <c r="P10" s="144"/>
      <c r="Q10" s="145"/>
      <c r="R10" s="135"/>
    </row>
    <row r="11" spans="2:18" ht="24.95" customHeight="1" x14ac:dyDescent="0.15">
      <c r="B11" s="41"/>
      <c r="C11" s="42"/>
      <c r="D11" s="42"/>
      <c r="E11" s="42"/>
      <c r="F11" s="43"/>
      <c r="G11" s="129"/>
      <c r="H11" s="130"/>
      <c r="I11" s="140" t="s">
        <v>37</v>
      </c>
      <c r="J11" s="141"/>
      <c r="K11" s="142"/>
      <c r="L11" s="146"/>
      <c r="M11" s="147"/>
      <c r="N11" s="147"/>
      <c r="O11" s="147"/>
      <c r="P11" s="147"/>
      <c r="Q11" s="148"/>
      <c r="R11" s="135"/>
    </row>
    <row r="12" spans="2:18" ht="15" customHeight="1" x14ac:dyDescent="0.15">
      <c r="B12" s="13"/>
      <c r="C12" s="14"/>
      <c r="D12" s="14"/>
      <c r="E12" s="14"/>
      <c r="F12" s="14"/>
      <c r="G12" s="37"/>
      <c r="H12" s="37"/>
      <c r="I12" s="37"/>
      <c r="J12" s="37"/>
      <c r="K12" s="37"/>
      <c r="L12" s="37"/>
      <c r="M12" s="14"/>
      <c r="N12" s="14"/>
      <c r="O12" s="14"/>
      <c r="P12" s="14"/>
      <c r="Q12" s="14"/>
      <c r="R12" s="38"/>
    </row>
    <row r="13" spans="2:18" ht="24.95" customHeight="1" x14ac:dyDescent="0.15">
      <c r="B13" s="13"/>
      <c r="C13" s="14"/>
      <c r="D13" s="14"/>
      <c r="E13" s="14"/>
      <c r="F13" s="14"/>
      <c r="G13" s="150" t="s">
        <v>35</v>
      </c>
      <c r="H13" s="151"/>
      <c r="I13" s="151"/>
      <c r="J13" s="151"/>
      <c r="K13" s="151"/>
      <c r="L13" s="152"/>
      <c r="M13" s="153"/>
      <c r="N13" s="153"/>
      <c r="O13" s="153"/>
      <c r="P13" s="153"/>
      <c r="Q13" s="153"/>
      <c r="R13" s="154"/>
    </row>
    <row r="14" spans="2:18" ht="24.95" customHeight="1" x14ac:dyDescent="0.15">
      <c r="B14" s="15"/>
      <c r="C14" s="16"/>
      <c r="D14" s="16"/>
      <c r="E14" s="16"/>
      <c r="F14" s="16"/>
      <c r="G14" s="150" t="s">
        <v>31</v>
      </c>
      <c r="H14" s="151"/>
      <c r="I14" s="151"/>
      <c r="J14" s="151"/>
      <c r="K14" s="151"/>
      <c r="L14" s="155"/>
      <c r="M14" s="156"/>
      <c r="N14" s="156"/>
      <c r="O14" s="156"/>
      <c r="P14" s="156"/>
      <c r="Q14" s="156"/>
      <c r="R14" s="157"/>
    </row>
    <row r="15" spans="2:18" ht="24.95" customHeight="1" x14ac:dyDescent="0.15">
      <c r="B15" s="15"/>
      <c r="C15" s="16"/>
      <c r="D15" s="16"/>
      <c r="E15" s="16"/>
      <c r="F15" s="16"/>
      <c r="G15" s="158" t="s">
        <v>83</v>
      </c>
      <c r="H15" s="159"/>
      <c r="I15" s="162"/>
      <c r="J15" s="163"/>
      <c r="K15" s="163"/>
      <c r="L15" s="163"/>
      <c r="M15" s="163"/>
      <c r="N15" s="163"/>
      <c r="O15" s="163"/>
      <c r="P15" s="163"/>
      <c r="Q15" s="163"/>
      <c r="R15" s="164"/>
    </row>
    <row r="16" spans="2:18" ht="24.95" customHeight="1" x14ac:dyDescent="0.15">
      <c r="B16" s="15"/>
      <c r="C16" s="16"/>
      <c r="D16" s="16"/>
      <c r="E16" s="16"/>
      <c r="F16" s="16"/>
      <c r="G16" s="160"/>
      <c r="H16" s="161"/>
      <c r="I16" s="165"/>
      <c r="J16" s="166"/>
      <c r="K16" s="166"/>
      <c r="L16" s="166"/>
      <c r="M16" s="166"/>
      <c r="N16" s="166"/>
      <c r="O16" s="166"/>
      <c r="P16" s="166"/>
      <c r="Q16" s="166"/>
      <c r="R16" s="167"/>
    </row>
    <row r="17" spans="2:18" ht="24.95" customHeight="1" x14ac:dyDescent="0.15">
      <c r="B17" s="15"/>
      <c r="C17" s="16"/>
      <c r="D17" s="16"/>
      <c r="E17" s="16"/>
      <c r="F17" s="16"/>
      <c r="G17" s="168" t="s">
        <v>32</v>
      </c>
      <c r="H17" s="169"/>
      <c r="I17" s="172"/>
      <c r="J17" s="173"/>
      <c r="K17" s="173"/>
      <c r="L17" s="173"/>
      <c r="M17" s="173"/>
      <c r="N17" s="173"/>
      <c r="O17" s="173"/>
      <c r="P17" s="173"/>
      <c r="Q17" s="173"/>
      <c r="R17" s="174"/>
    </row>
    <row r="18" spans="2:18" ht="24.95" customHeight="1" x14ac:dyDescent="0.15">
      <c r="B18" s="15"/>
      <c r="C18" s="16"/>
      <c r="D18" s="16"/>
      <c r="E18" s="16"/>
      <c r="F18" s="16"/>
      <c r="G18" s="170"/>
      <c r="H18" s="171"/>
      <c r="I18" s="175"/>
      <c r="J18" s="176"/>
      <c r="K18" s="176"/>
      <c r="L18" s="176"/>
      <c r="M18" s="176"/>
      <c r="N18" s="176"/>
      <c r="O18" s="176"/>
      <c r="P18" s="176"/>
      <c r="Q18" s="176"/>
      <c r="R18" s="177"/>
    </row>
    <row r="19" spans="2:18" ht="24.95" customHeight="1" x14ac:dyDescent="0.15">
      <c r="B19" s="178" t="s">
        <v>133</v>
      </c>
      <c r="C19" s="179"/>
      <c r="D19" s="179"/>
      <c r="E19" s="179"/>
      <c r="F19" s="179"/>
      <c r="G19" s="179"/>
      <c r="H19" s="179"/>
      <c r="I19" s="179"/>
      <c r="J19" s="179"/>
      <c r="K19" s="179"/>
      <c r="L19" s="179"/>
      <c r="M19" s="179"/>
      <c r="N19" s="179"/>
      <c r="O19" s="179"/>
      <c r="P19" s="179"/>
      <c r="Q19" s="179"/>
      <c r="R19" s="180"/>
    </row>
    <row r="20" spans="2:18" ht="24.95" customHeight="1" thickBot="1" x14ac:dyDescent="0.2">
      <c r="B20" s="181" t="s">
        <v>33</v>
      </c>
      <c r="C20" s="182"/>
      <c r="D20" s="182"/>
      <c r="E20" s="182"/>
      <c r="F20" s="182"/>
      <c r="G20" s="182"/>
      <c r="H20" s="182"/>
      <c r="I20" s="182"/>
      <c r="J20" s="182"/>
      <c r="K20" s="182"/>
      <c r="L20" s="182"/>
      <c r="M20" s="182"/>
      <c r="N20" s="182"/>
      <c r="O20" s="182"/>
      <c r="P20" s="182"/>
      <c r="Q20" s="182"/>
      <c r="R20" s="183"/>
    </row>
    <row r="21" spans="2:18" ht="24.95" customHeight="1" thickTop="1" thickBot="1" x14ac:dyDescent="0.2">
      <c r="B21" s="184" t="s">
        <v>14</v>
      </c>
      <c r="C21" s="185"/>
      <c r="D21" s="185"/>
      <c r="E21" s="185"/>
      <c r="F21" s="185"/>
      <c r="G21" s="185"/>
      <c r="H21" s="185"/>
      <c r="I21" s="185"/>
      <c r="J21" s="185"/>
      <c r="K21" s="185"/>
      <c r="L21" s="185"/>
      <c r="M21" s="185"/>
      <c r="N21" s="185"/>
      <c r="O21" s="185"/>
      <c r="P21" s="185"/>
      <c r="Q21" s="17" t="s">
        <v>13</v>
      </c>
      <c r="R21" s="18"/>
    </row>
    <row r="22" spans="2:18" ht="24.95" customHeight="1" x14ac:dyDescent="0.15">
      <c r="B22" s="186"/>
      <c r="C22" s="187"/>
      <c r="D22" s="190" t="s">
        <v>0</v>
      </c>
      <c r="E22" s="191"/>
      <c r="F22" s="190" t="s">
        <v>16</v>
      </c>
      <c r="G22" s="194"/>
      <c r="H22" s="194"/>
      <c r="I22" s="194"/>
      <c r="J22" s="194"/>
      <c r="K22" s="194"/>
      <c r="L22" s="194"/>
      <c r="M22" s="194"/>
      <c r="N22" s="194"/>
      <c r="O22" s="194"/>
      <c r="P22" s="40" t="s">
        <v>5</v>
      </c>
      <c r="Q22" s="190" t="s">
        <v>149</v>
      </c>
      <c r="R22" s="195"/>
    </row>
    <row r="23" spans="2:18" ht="24.95" customHeight="1" thickBot="1" x14ac:dyDescent="0.2">
      <c r="B23" s="188"/>
      <c r="C23" s="189"/>
      <c r="D23" s="192"/>
      <c r="E23" s="193"/>
      <c r="F23" s="197" t="s">
        <v>6</v>
      </c>
      <c r="G23" s="198"/>
      <c r="H23" s="197" t="s">
        <v>7</v>
      </c>
      <c r="I23" s="198"/>
      <c r="J23" s="199" t="s">
        <v>8</v>
      </c>
      <c r="K23" s="200"/>
      <c r="L23" s="199" t="s">
        <v>9</v>
      </c>
      <c r="M23" s="200"/>
      <c r="N23" s="197" t="s">
        <v>10</v>
      </c>
      <c r="O23" s="198"/>
      <c r="P23" s="118">
        <v>30</v>
      </c>
      <c r="Q23" s="192"/>
      <c r="R23" s="196"/>
    </row>
    <row r="24" spans="2:18" ht="24.95" customHeight="1" x14ac:dyDescent="0.15">
      <c r="B24" s="201" t="s">
        <v>25</v>
      </c>
      <c r="C24" s="19" t="s">
        <v>19</v>
      </c>
      <c r="D24" s="204">
        <f>N24+P24+Q24</f>
        <v>0</v>
      </c>
      <c r="E24" s="205"/>
      <c r="F24" s="206"/>
      <c r="G24" s="207"/>
      <c r="H24" s="206"/>
      <c r="I24" s="207"/>
      <c r="J24" s="206"/>
      <c r="K24" s="207"/>
      <c r="L24" s="206"/>
      <c r="M24" s="207"/>
      <c r="N24" s="208">
        <f>SUM(F24:M24)</f>
        <v>0</v>
      </c>
      <c r="O24" s="209"/>
      <c r="P24" s="49"/>
      <c r="Q24" s="210">
        <f>'記入シート(2枚目)'!D24</f>
        <v>0</v>
      </c>
      <c r="R24" s="211"/>
    </row>
    <row r="25" spans="2:18" ht="24.95" customHeight="1" x14ac:dyDescent="0.15">
      <c r="B25" s="202"/>
      <c r="C25" s="20" t="s">
        <v>15</v>
      </c>
      <c r="D25" s="204">
        <f t="shared" ref="D25:D29" si="0">N25+P25+Q25</f>
        <v>0</v>
      </c>
      <c r="E25" s="205"/>
      <c r="F25" s="206"/>
      <c r="G25" s="207"/>
      <c r="H25" s="206"/>
      <c r="I25" s="207"/>
      <c r="J25" s="206"/>
      <c r="K25" s="207"/>
      <c r="L25" s="206"/>
      <c r="M25" s="207"/>
      <c r="N25" s="208">
        <f>SUM(F25:M25)</f>
        <v>0</v>
      </c>
      <c r="O25" s="209"/>
      <c r="P25" s="50"/>
      <c r="Q25" s="212">
        <f>'記入シート(2枚目)'!D25</f>
        <v>0</v>
      </c>
      <c r="R25" s="213"/>
    </row>
    <row r="26" spans="2:18" ht="24.95" customHeight="1" thickBot="1" x14ac:dyDescent="0.2">
      <c r="B26" s="202"/>
      <c r="C26" s="21" t="s">
        <v>34</v>
      </c>
      <c r="D26" s="222">
        <f>N26+Q26</f>
        <v>0</v>
      </c>
      <c r="E26" s="223"/>
      <c r="F26" s="224"/>
      <c r="G26" s="225"/>
      <c r="H26" s="224"/>
      <c r="I26" s="225"/>
      <c r="J26" s="224"/>
      <c r="K26" s="225"/>
      <c r="L26" s="224"/>
      <c r="M26" s="225"/>
      <c r="N26" s="226">
        <f>SUM(F26:M26)</f>
        <v>0</v>
      </c>
      <c r="O26" s="227"/>
      <c r="P26" s="46"/>
      <c r="Q26" s="214">
        <f>'記入シート(2枚目)'!D26</f>
        <v>0</v>
      </c>
      <c r="R26" s="215"/>
    </row>
    <row r="27" spans="2:18" ht="24.95" customHeight="1" thickBot="1" x14ac:dyDescent="0.2">
      <c r="B27" s="202"/>
      <c r="C27" s="22" t="s">
        <v>75</v>
      </c>
      <c r="D27" s="216">
        <f t="shared" si="0"/>
        <v>0</v>
      </c>
      <c r="E27" s="217"/>
      <c r="F27" s="218">
        <f>F24-F25+F26</f>
        <v>0</v>
      </c>
      <c r="G27" s="219"/>
      <c r="H27" s="218">
        <f>H24-H25+H26</f>
        <v>0</v>
      </c>
      <c r="I27" s="219"/>
      <c r="J27" s="218">
        <f>J24-J25+J26</f>
        <v>0</v>
      </c>
      <c r="K27" s="219"/>
      <c r="L27" s="218">
        <f>L24-L25+L26</f>
        <v>0</v>
      </c>
      <c r="M27" s="219"/>
      <c r="N27" s="218">
        <f>SUM(F27:M27)</f>
        <v>0</v>
      </c>
      <c r="O27" s="219"/>
      <c r="P27" s="23">
        <f>P24-P25</f>
        <v>0</v>
      </c>
      <c r="Q27" s="220">
        <f>'記入シート(2枚目)'!D27</f>
        <v>0</v>
      </c>
      <c r="R27" s="221">
        <f>R24-R25</f>
        <v>0</v>
      </c>
    </row>
    <row r="28" spans="2:18" ht="24.95" customHeight="1" x14ac:dyDescent="0.15">
      <c r="B28" s="202"/>
      <c r="C28" s="20" t="s">
        <v>21</v>
      </c>
      <c r="D28" s="228">
        <f t="shared" si="0"/>
        <v>0</v>
      </c>
      <c r="E28" s="229"/>
      <c r="F28" s="230"/>
      <c r="G28" s="231"/>
      <c r="H28" s="230"/>
      <c r="I28" s="231"/>
      <c r="J28" s="230"/>
      <c r="K28" s="231"/>
      <c r="L28" s="230"/>
      <c r="M28" s="231"/>
      <c r="N28" s="232">
        <f>N24</f>
        <v>0</v>
      </c>
      <c r="O28" s="233"/>
      <c r="P28" s="51">
        <f>P24</f>
        <v>0</v>
      </c>
      <c r="Q28" s="210">
        <f>'記入シート(2枚目)'!D28</f>
        <v>0</v>
      </c>
      <c r="R28" s="211"/>
    </row>
    <row r="29" spans="2:18" ht="24.95" customHeight="1" x14ac:dyDescent="0.15">
      <c r="B29" s="202"/>
      <c r="C29" s="20" t="s">
        <v>4</v>
      </c>
      <c r="D29" s="228">
        <f t="shared" si="0"/>
        <v>0</v>
      </c>
      <c r="E29" s="229"/>
      <c r="F29" s="230"/>
      <c r="G29" s="231"/>
      <c r="H29" s="230"/>
      <c r="I29" s="231"/>
      <c r="J29" s="230"/>
      <c r="K29" s="231"/>
      <c r="L29" s="230"/>
      <c r="M29" s="231"/>
      <c r="N29" s="206"/>
      <c r="O29" s="207"/>
      <c r="P29" s="51"/>
      <c r="Q29" s="212">
        <f>'記入シート(2枚目)'!D29</f>
        <v>0</v>
      </c>
      <c r="R29" s="213"/>
    </row>
    <row r="30" spans="2:18" ht="24.95" customHeight="1" thickBot="1" x14ac:dyDescent="0.2">
      <c r="B30" s="202"/>
      <c r="C30" s="24" t="s">
        <v>76</v>
      </c>
      <c r="D30" s="238">
        <f>N30+P30+Q30</f>
        <v>0</v>
      </c>
      <c r="E30" s="239"/>
      <c r="F30" s="240"/>
      <c r="G30" s="241"/>
      <c r="H30" s="240"/>
      <c r="I30" s="241"/>
      <c r="J30" s="240"/>
      <c r="K30" s="241"/>
      <c r="L30" s="240"/>
      <c r="M30" s="241"/>
      <c r="N30" s="242"/>
      <c r="O30" s="243"/>
      <c r="P30" s="52"/>
      <c r="Q30" s="214">
        <f>'記入シート(2枚目)'!D30</f>
        <v>0</v>
      </c>
      <c r="R30" s="215"/>
    </row>
    <row r="31" spans="2:18" ht="24.95" customHeight="1" thickBot="1" x14ac:dyDescent="0.2">
      <c r="B31" s="203"/>
      <c r="C31" s="25" t="s">
        <v>77</v>
      </c>
      <c r="D31" s="216">
        <f>N31+P31+Q31</f>
        <v>0</v>
      </c>
      <c r="E31" s="217"/>
      <c r="F31" s="234"/>
      <c r="G31" s="235"/>
      <c r="H31" s="236"/>
      <c r="I31" s="237"/>
      <c r="J31" s="236"/>
      <c r="K31" s="237"/>
      <c r="L31" s="236"/>
      <c r="M31" s="237"/>
      <c r="N31" s="218">
        <f>N28-N25+N26-N29-N30</f>
        <v>0</v>
      </c>
      <c r="O31" s="219"/>
      <c r="P31" s="23">
        <f>P28-P25-P29-P30</f>
        <v>0</v>
      </c>
      <c r="Q31" s="220">
        <f>'記入シート(2枚目)'!D31</f>
        <v>0</v>
      </c>
      <c r="R31" s="221">
        <f>R28-R25-R29-R30</f>
        <v>0</v>
      </c>
    </row>
    <row r="32" spans="2:18" ht="24.95" customHeight="1" thickBot="1" x14ac:dyDescent="0.2">
      <c r="B32" s="249" t="s">
        <v>27</v>
      </c>
      <c r="C32" s="250"/>
      <c r="D32" s="250"/>
      <c r="E32" s="250"/>
      <c r="F32" s="250"/>
      <c r="G32" s="250"/>
      <c r="H32" s="250"/>
      <c r="I32" s="250"/>
      <c r="J32" s="250"/>
      <c r="K32" s="250"/>
      <c r="L32" s="250"/>
      <c r="M32" s="250"/>
      <c r="N32" s="250"/>
      <c r="O32" s="250"/>
      <c r="P32" s="250"/>
      <c r="Q32" s="250"/>
      <c r="R32" s="251"/>
    </row>
    <row r="33" spans="2:18" ht="24.95" customHeight="1" x14ac:dyDescent="0.15">
      <c r="B33" s="201" t="s">
        <v>26</v>
      </c>
      <c r="C33" s="19" t="s">
        <v>20</v>
      </c>
      <c r="D33" s="253">
        <f t="shared" ref="D33:D39" si="1">N33+P33+Q33</f>
        <v>0</v>
      </c>
      <c r="E33" s="254"/>
      <c r="F33" s="255"/>
      <c r="G33" s="256"/>
      <c r="H33" s="244"/>
      <c r="I33" s="245"/>
      <c r="J33" s="244"/>
      <c r="K33" s="245"/>
      <c r="L33" s="244"/>
      <c r="M33" s="245"/>
      <c r="N33" s="246">
        <f>SUM(F33:M33)</f>
        <v>0</v>
      </c>
      <c r="O33" s="247"/>
      <c r="P33" s="44"/>
      <c r="Q33" s="232">
        <f>'記入シート(2枚目)'!D33</f>
        <v>0</v>
      </c>
      <c r="R33" s="257"/>
    </row>
    <row r="34" spans="2:18" ht="24.95" customHeight="1" x14ac:dyDescent="0.15">
      <c r="B34" s="202"/>
      <c r="C34" s="26" t="s">
        <v>12</v>
      </c>
      <c r="D34" s="258">
        <f t="shared" si="1"/>
        <v>0</v>
      </c>
      <c r="E34" s="259"/>
      <c r="F34" s="244"/>
      <c r="G34" s="245"/>
      <c r="H34" s="244"/>
      <c r="I34" s="245"/>
      <c r="J34" s="244"/>
      <c r="K34" s="245"/>
      <c r="L34" s="244"/>
      <c r="M34" s="245"/>
      <c r="N34" s="246">
        <f>SUM(F34:M34)</f>
        <v>0</v>
      </c>
      <c r="O34" s="247"/>
      <c r="P34" s="45"/>
      <c r="Q34" s="206">
        <f>'記入シート(2枚目)'!D34</f>
        <v>0</v>
      </c>
      <c r="R34" s="248"/>
    </row>
    <row r="35" spans="2:18" ht="24.95" customHeight="1" x14ac:dyDescent="0.15">
      <c r="B35" s="202"/>
      <c r="C35" s="27" t="s">
        <v>41</v>
      </c>
      <c r="D35" s="258">
        <f>N35+Q35</f>
        <v>0</v>
      </c>
      <c r="E35" s="259"/>
      <c r="F35" s="206"/>
      <c r="G35" s="207"/>
      <c r="H35" s="206"/>
      <c r="I35" s="207"/>
      <c r="J35" s="206"/>
      <c r="K35" s="207"/>
      <c r="L35" s="206"/>
      <c r="M35" s="207"/>
      <c r="N35" s="246">
        <f>SUM(F35:M35)</f>
        <v>0</v>
      </c>
      <c r="O35" s="247"/>
      <c r="P35" s="46"/>
      <c r="Q35" s="206">
        <f>'記入シート(2枚目)'!D35</f>
        <v>0</v>
      </c>
      <c r="R35" s="248"/>
    </row>
    <row r="36" spans="2:18" ht="24.95" customHeight="1" thickBot="1" x14ac:dyDescent="0.2">
      <c r="B36" s="202"/>
      <c r="C36" s="24" t="s">
        <v>17</v>
      </c>
      <c r="D36" s="260">
        <f t="shared" si="1"/>
        <v>0</v>
      </c>
      <c r="E36" s="261"/>
      <c r="F36" s="262"/>
      <c r="G36" s="263"/>
      <c r="H36" s="262"/>
      <c r="I36" s="263"/>
      <c r="J36" s="262"/>
      <c r="K36" s="263"/>
      <c r="L36" s="262"/>
      <c r="M36" s="263"/>
      <c r="N36" s="264">
        <f>SUM(F36:M36)</f>
        <v>0</v>
      </c>
      <c r="O36" s="265"/>
      <c r="P36" s="47"/>
      <c r="Q36" s="242">
        <f>'記入シート(2枚目)'!D36</f>
        <v>0</v>
      </c>
      <c r="R36" s="266"/>
    </row>
    <row r="37" spans="2:18" ht="24.95" customHeight="1" thickBot="1" x14ac:dyDescent="0.2">
      <c r="B37" s="202"/>
      <c r="C37" s="22" t="s">
        <v>78</v>
      </c>
      <c r="D37" s="272">
        <f t="shared" si="1"/>
        <v>0</v>
      </c>
      <c r="E37" s="273"/>
      <c r="F37" s="274">
        <f>F33-F34+F35-F36</f>
        <v>0</v>
      </c>
      <c r="G37" s="275"/>
      <c r="H37" s="274">
        <f>H33-H34+H35-H36</f>
        <v>0</v>
      </c>
      <c r="I37" s="275"/>
      <c r="J37" s="274">
        <f>J33-J34+J35-J36</f>
        <v>0</v>
      </c>
      <c r="K37" s="275"/>
      <c r="L37" s="274">
        <f>L33-L34+L35-L36</f>
        <v>0</v>
      </c>
      <c r="M37" s="275"/>
      <c r="N37" s="274">
        <f>SUM(F37:M37)</f>
        <v>0</v>
      </c>
      <c r="O37" s="275"/>
      <c r="P37" s="48">
        <f>P33-P34-P36</f>
        <v>0</v>
      </c>
      <c r="Q37" s="267">
        <f>'記入シート(2枚目)'!D37</f>
        <v>0</v>
      </c>
      <c r="R37" s="268">
        <f>R33-R34+R35-R36</f>
        <v>0</v>
      </c>
    </row>
    <row r="38" spans="2:18" ht="24.95" customHeight="1" x14ac:dyDescent="0.15">
      <c r="B38" s="202"/>
      <c r="C38" s="20" t="s">
        <v>22</v>
      </c>
      <c r="D38" s="260">
        <f t="shared" si="1"/>
        <v>0</v>
      </c>
      <c r="E38" s="261"/>
      <c r="F38" s="269"/>
      <c r="G38" s="270"/>
      <c r="H38" s="269"/>
      <c r="I38" s="270"/>
      <c r="J38" s="269"/>
      <c r="K38" s="270"/>
      <c r="L38" s="269"/>
      <c r="M38" s="270"/>
      <c r="N38" s="224">
        <f>N33</f>
        <v>0</v>
      </c>
      <c r="O38" s="225"/>
      <c r="P38" s="47">
        <f>P33</f>
        <v>0</v>
      </c>
      <c r="Q38" s="224">
        <f>'記入シート(2枚目)'!D38</f>
        <v>0</v>
      </c>
      <c r="R38" s="271"/>
    </row>
    <row r="39" spans="2:18" ht="24.95" customHeight="1" thickBot="1" x14ac:dyDescent="0.2">
      <c r="B39" s="202"/>
      <c r="C39" s="24" t="s">
        <v>18</v>
      </c>
      <c r="D39" s="260">
        <f t="shared" si="1"/>
        <v>0</v>
      </c>
      <c r="E39" s="261"/>
      <c r="F39" s="269"/>
      <c r="G39" s="270"/>
      <c r="H39" s="269"/>
      <c r="I39" s="270"/>
      <c r="J39" s="269"/>
      <c r="K39" s="270"/>
      <c r="L39" s="269"/>
      <c r="M39" s="270"/>
      <c r="N39" s="224">
        <v>0</v>
      </c>
      <c r="O39" s="225"/>
      <c r="P39" s="47">
        <v>0</v>
      </c>
      <c r="Q39" s="224">
        <f>'記入シート(2枚目)'!D39</f>
        <v>0</v>
      </c>
      <c r="R39" s="271"/>
    </row>
    <row r="40" spans="2:18" ht="24.95" customHeight="1" thickBot="1" x14ac:dyDescent="0.2">
      <c r="B40" s="252"/>
      <c r="C40" s="22" t="s">
        <v>79</v>
      </c>
      <c r="D40" s="272">
        <f>N40+P40+Q40</f>
        <v>0</v>
      </c>
      <c r="E40" s="273"/>
      <c r="F40" s="234"/>
      <c r="G40" s="235"/>
      <c r="H40" s="236"/>
      <c r="I40" s="237"/>
      <c r="J40" s="236"/>
      <c r="K40" s="237"/>
      <c r="L40" s="236"/>
      <c r="M40" s="237"/>
      <c r="N40" s="272">
        <f>N38-N34+N35-N36-N39</f>
        <v>0</v>
      </c>
      <c r="O40" s="273"/>
      <c r="P40" s="28">
        <f>P38-P34-P36-P39</f>
        <v>0</v>
      </c>
      <c r="Q40" s="218">
        <f>'記入シート(2枚目)'!D40</f>
        <v>0</v>
      </c>
      <c r="R40" s="276">
        <f>R38-R34-R36-R39</f>
        <v>0</v>
      </c>
    </row>
    <row r="41" spans="2:18" ht="15" customHeight="1" thickBot="1" x14ac:dyDescent="0.2">
      <c r="B41" s="29"/>
      <c r="C41" s="16"/>
      <c r="D41" s="30"/>
      <c r="E41" s="30"/>
      <c r="F41" s="30"/>
      <c r="G41" s="30"/>
      <c r="H41" s="30"/>
      <c r="I41" s="30"/>
      <c r="J41" s="30"/>
      <c r="K41" s="30"/>
      <c r="L41" s="30"/>
      <c r="M41" s="30"/>
      <c r="N41" s="30"/>
      <c r="O41" s="30"/>
      <c r="P41" s="30"/>
      <c r="Q41" s="31"/>
      <c r="R41" s="32"/>
    </row>
    <row r="42" spans="2:18" ht="34.15" customHeight="1" thickBot="1" x14ac:dyDescent="0.2">
      <c r="B42" s="305" t="s">
        <v>142</v>
      </c>
      <c r="C42" s="306"/>
      <c r="D42" s="216">
        <f>N42+P42+Q42</f>
        <v>0</v>
      </c>
      <c r="E42" s="217"/>
      <c r="F42" s="218">
        <f>F25-F26+F36</f>
        <v>0</v>
      </c>
      <c r="G42" s="219"/>
      <c r="H42" s="218">
        <f>H25-H26+H36</f>
        <v>0</v>
      </c>
      <c r="I42" s="219"/>
      <c r="J42" s="218">
        <f>J25-J26+J36</f>
        <v>0</v>
      </c>
      <c r="K42" s="219"/>
      <c r="L42" s="218">
        <f>L25-L26+L36</f>
        <v>0</v>
      </c>
      <c r="M42" s="219"/>
      <c r="N42" s="218">
        <f>SUM(F42:M42)</f>
        <v>0</v>
      </c>
      <c r="O42" s="219"/>
      <c r="P42" s="23">
        <f>P25+P36</f>
        <v>0</v>
      </c>
      <c r="Q42" s="218">
        <f>'記入シート(2枚目)'!D42</f>
        <v>0</v>
      </c>
      <c r="R42" s="276">
        <f>R25+R36</f>
        <v>0</v>
      </c>
    </row>
    <row r="43" spans="2:18" ht="15" customHeight="1" x14ac:dyDescent="0.15">
      <c r="B43" s="29"/>
      <c r="C43" s="16"/>
      <c r="D43" s="30"/>
      <c r="E43" s="30"/>
      <c r="F43" s="30"/>
      <c r="G43" s="30"/>
      <c r="H43" s="30"/>
      <c r="I43" s="30"/>
      <c r="J43" s="30"/>
      <c r="K43" s="30"/>
      <c r="L43" s="30"/>
      <c r="M43" s="30"/>
      <c r="N43" s="30"/>
      <c r="O43" s="30"/>
      <c r="P43" s="30"/>
      <c r="Q43" s="30"/>
      <c r="R43" s="33"/>
    </row>
    <row r="44" spans="2:18" s="57" customFormat="1" ht="6.75" customHeight="1" x14ac:dyDescent="0.15">
      <c r="B44" s="53"/>
      <c r="C44" s="54"/>
      <c r="D44" s="55"/>
      <c r="E44" s="55"/>
      <c r="F44" s="55"/>
      <c r="G44" s="55"/>
      <c r="H44" s="55"/>
      <c r="I44" s="55"/>
      <c r="J44" s="55"/>
      <c r="K44" s="55"/>
      <c r="L44" s="55"/>
      <c r="M44" s="55"/>
      <c r="N44" s="55"/>
      <c r="O44" s="55"/>
      <c r="P44" s="55"/>
      <c r="Q44" s="55"/>
      <c r="R44" s="56"/>
    </row>
    <row r="45" spans="2:18" s="57" customFormat="1" ht="14.25" customHeight="1" x14ac:dyDescent="0.15">
      <c r="B45" s="58" t="s">
        <v>120</v>
      </c>
      <c r="C45" s="54"/>
      <c r="D45" s="55"/>
      <c r="E45" s="55"/>
      <c r="F45" s="55"/>
      <c r="G45" s="55"/>
      <c r="H45" s="55"/>
      <c r="I45" s="55"/>
      <c r="J45" s="55"/>
      <c r="K45" s="55"/>
      <c r="L45" s="55"/>
      <c r="M45" s="55"/>
      <c r="N45" s="55"/>
      <c r="O45" s="55"/>
      <c r="P45" s="55"/>
      <c r="Q45" s="55"/>
      <c r="R45" s="56"/>
    </row>
    <row r="46" spans="2:18" s="57" customFormat="1" ht="16.5" customHeight="1" x14ac:dyDescent="0.15">
      <c r="B46" s="58" t="s">
        <v>121</v>
      </c>
      <c r="C46" s="54"/>
      <c r="D46" s="55"/>
      <c r="E46" s="55"/>
      <c r="F46" s="55"/>
      <c r="G46" s="55"/>
      <c r="H46" s="55"/>
      <c r="I46" s="55"/>
      <c r="J46" s="55"/>
      <c r="K46" s="55"/>
      <c r="L46" s="55"/>
      <c r="M46" s="55"/>
      <c r="N46" s="55"/>
      <c r="O46" s="55"/>
      <c r="P46" s="55"/>
      <c r="Q46" s="55"/>
      <c r="R46" s="56"/>
    </row>
    <row r="47" spans="2:18" s="57" customFormat="1" ht="14.25" customHeight="1" x14ac:dyDescent="0.15">
      <c r="B47" s="58"/>
      <c r="C47" s="54"/>
      <c r="D47" s="55"/>
      <c r="E47" s="55"/>
      <c r="F47" s="55"/>
      <c r="G47" s="55"/>
      <c r="H47" s="55"/>
      <c r="I47" s="55"/>
      <c r="J47" s="55"/>
      <c r="K47" s="55"/>
      <c r="L47" s="55"/>
      <c r="M47" s="55"/>
      <c r="N47" s="55"/>
      <c r="O47" s="55"/>
      <c r="P47" s="55"/>
      <c r="Q47" s="55"/>
      <c r="R47" s="56"/>
    </row>
    <row r="48" spans="2:18" s="57" customFormat="1" ht="4.5" customHeight="1" x14ac:dyDescent="0.15">
      <c r="B48" s="53"/>
      <c r="C48" s="54"/>
      <c r="D48" s="55"/>
      <c r="E48" s="55"/>
      <c r="F48" s="55"/>
      <c r="G48" s="55"/>
      <c r="H48" s="55"/>
      <c r="I48" s="55"/>
      <c r="J48" s="55"/>
      <c r="K48" s="55"/>
      <c r="L48" s="55"/>
      <c r="M48" s="55"/>
      <c r="N48" s="55"/>
      <c r="O48" s="55"/>
      <c r="P48" s="55"/>
      <c r="Q48" s="55"/>
      <c r="R48" s="56"/>
    </row>
    <row r="49" spans="2:18" ht="15" customHeight="1" thickBot="1" x14ac:dyDescent="0.2">
      <c r="B49" s="29"/>
      <c r="C49" s="16"/>
      <c r="D49" s="30"/>
      <c r="E49" s="30"/>
      <c r="F49" s="30"/>
      <c r="G49" s="30"/>
      <c r="H49" s="30"/>
      <c r="I49" s="30"/>
      <c r="J49" s="30"/>
      <c r="K49" s="30"/>
      <c r="L49" s="30"/>
      <c r="M49" s="30"/>
      <c r="N49" s="30"/>
      <c r="O49" s="30"/>
      <c r="P49" s="30"/>
      <c r="Q49" s="30"/>
      <c r="R49" s="33"/>
    </row>
    <row r="50" spans="2:18" ht="24.95" customHeight="1" x14ac:dyDescent="0.15">
      <c r="B50" s="281" t="s">
        <v>3</v>
      </c>
      <c r="C50" s="191"/>
      <c r="D50" s="284" t="s">
        <v>148</v>
      </c>
      <c r="E50" s="285"/>
      <c r="F50" s="285"/>
      <c r="G50" s="285"/>
      <c r="H50" s="285"/>
      <c r="I50" s="285"/>
      <c r="J50" s="285"/>
      <c r="K50" s="285"/>
      <c r="L50" s="285"/>
      <c r="M50" s="285"/>
      <c r="N50" s="286"/>
      <c r="O50" s="287"/>
      <c r="P50" s="296" t="s">
        <v>72</v>
      </c>
      <c r="Q50" s="297"/>
      <c r="R50" s="298"/>
    </row>
    <row r="51" spans="2:18" ht="24.95" customHeight="1" x14ac:dyDescent="0.15">
      <c r="B51" s="282"/>
      <c r="C51" s="128"/>
      <c r="D51" s="288"/>
      <c r="E51" s="289"/>
      <c r="F51" s="289"/>
      <c r="G51" s="289"/>
      <c r="H51" s="289"/>
      <c r="I51" s="289"/>
      <c r="J51" s="289"/>
      <c r="K51" s="289"/>
      <c r="L51" s="289"/>
      <c r="M51" s="289"/>
      <c r="N51" s="290"/>
      <c r="O51" s="291"/>
      <c r="P51" s="299"/>
      <c r="Q51" s="301"/>
      <c r="R51" s="302"/>
    </row>
    <row r="52" spans="2:18" ht="24.95" customHeight="1" thickBot="1" x14ac:dyDescent="0.2">
      <c r="B52" s="283"/>
      <c r="C52" s="193"/>
      <c r="D52" s="292"/>
      <c r="E52" s="293"/>
      <c r="F52" s="293"/>
      <c r="G52" s="293"/>
      <c r="H52" s="293"/>
      <c r="I52" s="293"/>
      <c r="J52" s="293"/>
      <c r="K52" s="293"/>
      <c r="L52" s="293"/>
      <c r="M52" s="293"/>
      <c r="N52" s="294"/>
      <c r="O52" s="295"/>
      <c r="P52" s="300"/>
      <c r="Q52" s="303"/>
      <c r="R52" s="304"/>
    </row>
    <row r="53" spans="2:18" ht="15" customHeight="1" x14ac:dyDescent="0.15">
      <c r="B53" s="277"/>
      <c r="C53" s="277"/>
      <c r="D53" s="278"/>
      <c r="E53" s="278"/>
      <c r="F53" s="278"/>
      <c r="G53" s="278"/>
      <c r="H53" s="278"/>
      <c r="I53" s="278"/>
      <c r="J53" s="278"/>
      <c r="K53" s="278"/>
      <c r="L53" s="278"/>
      <c r="M53" s="278"/>
      <c r="N53" s="278"/>
      <c r="O53" s="278"/>
      <c r="P53" s="278"/>
      <c r="Q53" s="277"/>
      <c r="R53" s="277"/>
    </row>
    <row r="54" spans="2:18" ht="35.25" customHeight="1" x14ac:dyDescent="0.15">
      <c r="B54" s="279" t="s">
        <v>154</v>
      </c>
      <c r="C54" s="279"/>
      <c r="D54" s="279"/>
      <c r="E54" s="279"/>
      <c r="F54" s="279"/>
      <c r="G54" s="279"/>
      <c r="H54" s="279"/>
      <c r="I54" s="279"/>
      <c r="J54" s="279"/>
      <c r="K54" s="279"/>
      <c r="L54" s="279"/>
      <c r="M54" s="279"/>
      <c r="N54" s="279"/>
      <c r="O54" s="279"/>
      <c r="P54" s="279"/>
      <c r="Q54" s="279"/>
      <c r="R54" s="279"/>
    </row>
    <row r="55" spans="2:18" ht="24.95" customHeight="1" x14ac:dyDescent="0.15">
      <c r="B55" s="279" t="str">
        <f>IF(OR(ABS(F27)&gt;MAX(N24/2,5000000),ABS(H27)&gt;MAX(N24/2,5000000),ABS(J27)&gt;MAX(N24/2,5000000),ABS(L27)&gt;MAX(N24/2,5000000)),"※【当年度】費目間流用について要確認（ＪＳＴが承認済み、または、制限額を超える流用を行わず返還もしくは繰越となる場合は不要）","")</f>
        <v/>
      </c>
      <c r="C55" s="279"/>
      <c r="D55" s="279"/>
      <c r="E55" s="279"/>
      <c r="F55" s="279"/>
      <c r="G55" s="279"/>
      <c r="H55" s="279"/>
      <c r="I55" s="279"/>
      <c r="J55" s="279" t="str">
        <f>IF(OR(ABS(F37)&gt;MAX(N33/2,5000000),ABS(H37)&gt;MAX(N33/2,5000000),ABS(J37)&gt;MAX(N33/2,5000000),ABS(L37)&gt;MAX(N33/2,5000000)),"※【前年度】費目間流用について要確認（ＪＳＴが承認済み、または、制限額を超える流用を行わず返還となる場合は不要）","")</f>
        <v/>
      </c>
      <c r="K55" s="279"/>
      <c r="L55" s="279"/>
      <c r="M55" s="279"/>
      <c r="N55" s="279"/>
      <c r="O55" s="279"/>
      <c r="P55" s="279"/>
      <c r="Q55" s="280" t="s">
        <v>150</v>
      </c>
      <c r="R55" s="280"/>
    </row>
    <row r="56" spans="2:18" ht="24.95" customHeight="1" x14ac:dyDescent="0.15">
      <c r="B56" s="39"/>
      <c r="C56" s="39"/>
      <c r="D56" s="39"/>
      <c r="E56" s="39"/>
      <c r="F56" s="39"/>
      <c r="G56" s="39"/>
      <c r="H56" s="39"/>
      <c r="I56" s="39"/>
      <c r="J56" s="39"/>
      <c r="K56" s="39"/>
      <c r="L56" s="39"/>
      <c r="M56" s="39"/>
      <c r="N56" s="39"/>
      <c r="O56" s="39"/>
      <c r="P56" s="39"/>
      <c r="Q56" s="39"/>
      <c r="R56" s="39"/>
    </row>
    <row r="58" spans="2:18" x14ac:dyDescent="0.15">
      <c r="C58" s="34"/>
      <c r="D58" s="35"/>
      <c r="E58" s="35"/>
      <c r="F58" s="35"/>
      <c r="G58" s="35"/>
      <c r="H58" s="35"/>
      <c r="I58" s="35"/>
      <c r="J58" s="35"/>
      <c r="K58" s="35"/>
    </row>
  </sheetData>
  <sheetProtection sheet="1" formatCells="0" formatColumns="0" formatRows="0" autoFilter="0"/>
  <mergeCells count="177">
    <mergeCell ref="B53:R53"/>
    <mergeCell ref="B54:R54"/>
    <mergeCell ref="B55:I55"/>
    <mergeCell ref="J55:P55"/>
    <mergeCell ref="Q55:R55"/>
    <mergeCell ref="N42:O42"/>
    <mergeCell ref="Q42:R42"/>
    <mergeCell ref="B50:C52"/>
    <mergeCell ref="D50:O52"/>
    <mergeCell ref="P50:R50"/>
    <mergeCell ref="P51:P52"/>
    <mergeCell ref="Q51:R52"/>
    <mergeCell ref="B42:C42"/>
    <mergeCell ref="D42:E42"/>
    <mergeCell ref="F42:G42"/>
    <mergeCell ref="H42:I42"/>
    <mergeCell ref="J42:K42"/>
    <mergeCell ref="L42:M42"/>
    <mergeCell ref="Q39:R39"/>
    <mergeCell ref="D40:E40"/>
    <mergeCell ref="F40:G40"/>
    <mergeCell ref="H40:I40"/>
    <mergeCell ref="J40:K40"/>
    <mergeCell ref="L40:M40"/>
    <mergeCell ref="N40:O40"/>
    <mergeCell ref="Q40:R40"/>
    <mergeCell ref="D39:E39"/>
    <mergeCell ref="F39:G39"/>
    <mergeCell ref="H39:I39"/>
    <mergeCell ref="J39:K39"/>
    <mergeCell ref="L39:M39"/>
    <mergeCell ref="N39:O39"/>
    <mergeCell ref="D35:E35"/>
    <mergeCell ref="F35:G35"/>
    <mergeCell ref="H35:I35"/>
    <mergeCell ref="J35:K35"/>
    <mergeCell ref="L35:M35"/>
    <mergeCell ref="N35:O35"/>
    <mergeCell ref="Q37:R37"/>
    <mergeCell ref="D38:E38"/>
    <mergeCell ref="F38:G38"/>
    <mergeCell ref="H38:I38"/>
    <mergeCell ref="J38:K38"/>
    <mergeCell ref="L38:M38"/>
    <mergeCell ref="N38:O38"/>
    <mergeCell ref="Q38:R38"/>
    <mergeCell ref="D37:E37"/>
    <mergeCell ref="F37:G37"/>
    <mergeCell ref="H37:I37"/>
    <mergeCell ref="J37:K37"/>
    <mergeCell ref="L37:M37"/>
    <mergeCell ref="N37:O37"/>
    <mergeCell ref="F34:G34"/>
    <mergeCell ref="H34:I34"/>
    <mergeCell ref="J34:K34"/>
    <mergeCell ref="L34:M34"/>
    <mergeCell ref="N34:O34"/>
    <mergeCell ref="Q34:R34"/>
    <mergeCell ref="B32:R32"/>
    <mergeCell ref="B33:B40"/>
    <mergeCell ref="D33:E33"/>
    <mergeCell ref="F33:G33"/>
    <mergeCell ref="H33:I33"/>
    <mergeCell ref="J33:K33"/>
    <mergeCell ref="L33:M33"/>
    <mergeCell ref="N33:O33"/>
    <mergeCell ref="Q33:R33"/>
    <mergeCell ref="D34:E34"/>
    <mergeCell ref="Q35:R35"/>
    <mergeCell ref="D36:E36"/>
    <mergeCell ref="F36:G36"/>
    <mergeCell ref="H36:I36"/>
    <mergeCell ref="J36:K36"/>
    <mergeCell ref="L36:M36"/>
    <mergeCell ref="N36:O36"/>
    <mergeCell ref="Q36:R36"/>
    <mergeCell ref="Q30:R30"/>
    <mergeCell ref="D31:E31"/>
    <mergeCell ref="F31:G31"/>
    <mergeCell ref="H31:I31"/>
    <mergeCell ref="J31:K31"/>
    <mergeCell ref="L31:M31"/>
    <mergeCell ref="N31:O31"/>
    <mergeCell ref="Q31:R31"/>
    <mergeCell ref="D30:E30"/>
    <mergeCell ref="F30:G30"/>
    <mergeCell ref="H30:I30"/>
    <mergeCell ref="J30:K30"/>
    <mergeCell ref="L30:M30"/>
    <mergeCell ref="N30:O30"/>
    <mergeCell ref="F26:G26"/>
    <mergeCell ref="H26:I26"/>
    <mergeCell ref="J26:K26"/>
    <mergeCell ref="L26:M26"/>
    <mergeCell ref="N26:O26"/>
    <mergeCell ref="Q28:R28"/>
    <mergeCell ref="D29:E29"/>
    <mergeCell ref="F29:G29"/>
    <mergeCell ref="H29:I29"/>
    <mergeCell ref="J29:K29"/>
    <mergeCell ref="L29:M29"/>
    <mergeCell ref="N29:O29"/>
    <mergeCell ref="Q29:R29"/>
    <mergeCell ref="D28:E28"/>
    <mergeCell ref="F28:G28"/>
    <mergeCell ref="H28:I28"/>
    <mergeCell ref="J28:K28"/>
    <mergeCell ref="L28:M28"/>
    <mergeCell ref="N28:O28"/>
    <mergeCell ref="B24:B31"/>
    <mergeCell ref="D24:E24"/>
    <mergeCell ref="F24:G24"/>
    <mergeCell ref="H24:I24"/>
    <mergeCell ref="J24:K24"/>
    <mergeCell ref="L24:M24"/>
    <mergeCell ref="N24:O24"/>
    <mergeCell ref="Q24:R24"/>
    <mergeCell ref="D25:E25"/>
    <mergeCell ref="F25:G25"/>
    <mergeCell ref="H25:I25"/>
    <mergeCell ref="J25:K25"/>
    <mergeCell ref="L25:M25"/>
    <mergeCell ref="N25:O25"/>
    <mergeCell ref="Q25:R25"/>
    <mergeCell ref="Q26:R26"/>
    <mergeCell ref="D27:E27"/>
    <mergeCell ref="F27:G27"/>
    <mergeCell ref="H27:I27"/>
    <mergeCell ref="J27:K27"/>
    <mergeCell ref="L27:M27"/>
    <mergeCell ref="N27:O27"/>
    <mergeCell ref="Q27:R27"/>
    <mergeCell ref="D26:E26"/>
    <mergeCell ref="G17:H18"/>
    <mergeCell ref="I17:R18"/>
    <mergeCell ref="B19:R19"/>
    <mergeCell ref="B20:R20"/>
    <mergeCell ref="B21:P21"/>
    <mergeCell ref="B22:C23"/>
    <mergeCell ref="D22:E23"/>
    <mergeCell ref="F22:O22"/>
    <mergeCell ref="Q22:R23"/>
    <mergeCell ref="F23:G23"/>
    <mergeCell ref="H23:I23"/>
    <mergeCell ref="J23:K23"/>
    <mergeCell ref="L23:M23"/>
    <mergeCell ref="N23:O23"/>
    <mergeCell ref="G13:K13"/>
    <mergeCell ref="L13:R13"/>
    <mergeCell ref="G14:K14"/>
    <mergeCell ref="L14:R14"/>
    <mergeCell ref="G15:H16"/>
    <mergeCell ref="I15:R16"/>
    <mergeCell ref="G9:H11"/>
    <mergeCell ref="I9:K9"/>
    <mergeCell ref="L9:Q9"/>
    <mergeCell ref="B2:R2"/>
    <mergeCell ref="L3:Q3"/>
    <mergeCell ref="B4:F4"/>
    <mergeCell ref="G4:H8"/>
    <mergeCell ref="I4:K4"/>
    <mergeCell ref="L4:Q4"/>
    <mergeCell ref="R4:R11"/>
    <mergeCell ref="B5:F5"/>
    <mergeCell ref="I5:K5"/>
    <mergeCell ref="L5:Q5"/>
    <mergeCell ref="I10:K10"/>
    <mergeCell ref="L10:Q10"/>
    <mergeCell ref="I11:K11"/>
    <mergeCell ref="L11:Q11"/>
    <mergeCell ref="B6:F6"/>
    <mergeCell ref="I6:K6"/>
    <mergeCell ref="L6:Q6"/>
    <mergeCell ref="I7:K7"/>
    <mergeCell ref="L7:Q7"/>
    <mergeCell ref="I8:K8"/>
    <mergeCell ref="L8:Q8"/>
  </mergeCells>
  <phoneticPr fontId="1"/>
  <conditionalFormatting sqref="P25">
    <cfRule type="containsText" dxfId="1" priority="1" operator="containsText" text=".">
      <formula>NOT(ISERROR(SEARCH(".",P25)))</formula>
    </cfRule>
  </conditionalFormatting>
  <dataValidations count="7">
    <dataValidation imeMode="off" allowBlank="1" showInputMessage="1" errorTitle="入力規則" error="半角数字で入力してください。_x000a_" sqref="H43:H49 L43:R49 H28:J30 Q42:R42 N33:O36 L41:R41 L28:M30 H38:H39 J38:J39 L38:L39 R27 Q24:Q31 N24:O26 J41 H41 J43:J49 R37 Q33:Q40" xr:uid="{00000000-0002-0000-0000-000000000000}"/>
    <dataValidation type="custom" allowBlank="1" showInputMessage="1" showErrorMessage="1" errorTitle="入力規則" error="小数点が含まれています。" sqref="F33:M36 F24:M26 N28:O30 N38:O39" xr:uid="{00000000-0002-0000-0000-000001000000}">
      <formula1>MOD(F24,1)=0</formula1>
    </dataValidation>
    <dataValidation type="custom" imeMode="off" allowBlank="1" showInputMessage="1" showErrorMessage="1" errorTitle="入力規則" error="小数点が含まれています。_x000a_" sqref="P24 P33 P28:P30 P38:P39" xr:uid="{00000000-0002-0000-0000-000002000000}">
      <formula1>MOD(P24,1)=0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P36" xr:uid="{00000000-0002-0000-0000-000003000000}">
      <formula1>AND(MOD(P36,1)=0,P34+P36&lt;=MIN(P33,ROUNDDOWN((N34-N35+N36)*0.3,0)))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P34" xr:uid="{00000000-0002-0000-0000-000004000000}">
      <formula1>AND(MOD(P34,1)=0,P34+P36&lt;=MIN(P33,ROUNDDOWN((N34-N35+N36)*0.3,0)))</formula1>
    </dataValidation>
    <dataValidation type="custom" errorStyle="warning" imeMode="off" allowBlank="1" showInputMessage="1" showErrorMessage="1" errorTitle="入力規則" error="以下の可能性があります。_x000a_・決算額(B)の間接経費[P25]が契約額(A)の間接経費[P24]を超えています。_x000a_・決算額(B)の間接経費[P25]が(決算額(B)-自己負担額(B'))の直接経費[N25-N26]の30%を超えています。_x000a_・小数点が含まれています。_x000a_" sqref="P25" xr:uid="{00000000-0002-0000-0000-000005000000}">
      <formula1>AND(MOD(P25,1)=0,P25&lt;=MIN(P24,ROUNDDOWN((N25-N26)*0.3,0)))</formula1>
    </dataValidation>
    <dataValidation type="whole" allowBlank="1" showInputMessage="1" showErrorMessage="1" error="間接経費の率は0%～30%の間の数字しか設定できません。_x000a_計画書の間接経費の率について、0から30の間の整数で入力してください。" promptTitle="間接経費の率について" prompt="間接経費の率は0%～30%の間の数字しか設定できません。_x000a_委託研究契約書別記１「当事業年度委託研究費の内訳」に記載された間接経費率を、0から30の間の整数で入力してください。なお、間接経費の額は直接入力してください。" sqref="P23" xr:uid="{4FB98225-D7D4-483A-B013-7F15BE5C8174}">
      <formula1>0</formula1>
      <formula2>30</formula2>
    </dataValidation>
  </dataValidations>
  <printOptions horizontalCentered="1"/>
  <pageMargins left="0.39370078740157483" right="0.39370078740157483" top="0.55118110236220474" bottom="0.19685039370078741" header="0.27559055118110237" footer="0.31496062992125984"/>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3" r:id="rId4" name="Check Box 7">
              <controlPr defaultSize="0" autoFill="0" autoLine="0" autoPict="0">
                <anchor moveWithCells="1">
                  <from>
                    <xdr:col>1</xdr:col>
                    <xdr:colOff>209550</xdr:colOff>
                    <xdr:row>45</xdr:row>
                    <xdr:rowOff>200025</xdr:rowOff>
                  </from>
                  <to>
                    <xdr:col>4</xdr:col>
                    <xdr:colOff>57150</xdr:colOff>
                    <xdr:row>47</xdr:row>
                    <xdr:rowOff>38100</xdr:rowOff>
                  </to>
                </anchor>
              </controlPr>
            </control>
          </mc:Choice>
        </mc:AlternateContent>
        <mc:AlternateContent xmlns:mc="http://schemas.openxmlformats.org/markup-compatibility/2006">
          <mc:Choice Requires="x14">
            <control shapeId="4104" r:id="rId5" name="Check Box 8">
              <controlPr defaultSize="0" autoFill="0" autoLine="0" autoPict="0">
                <anchor moveWithCells="1">
                  <from>
                    <xdr:col>4</xdr:col>
                    <xdr:colOff>180975</xdr:colOff>
                    <xdr:row>45</xdr:row>
                    <xdr:rowOff>200025</xdr:rowOff>
                  </from>
                  <to>
                    <xdr:col>7</xdr:col>
                    <xdr:colOff>723900</xdr:colOff>
                    <xdr:row>47</xdr:row>
                    <xdr:rowOff>38100</xdr:rowOff>
                  </to>
                </anchor>
              </controlPr>
            </control>
          </mc:Choice>
        </mc:AlternateContent>
        <mc:AlternateContent xmlns:mc="http://schemas.openxmlformats.org/markup-compatibility/2006">
          <mc:Choice Requires="x14">
            <control shapeId="4105" r:id="rId6" name="Check Box 9">
              <controlPr defaultSize="0" autoFill="0" autoLine="0" autoPict="0">
                <anchor moveWithCells="1">
                  <from>
                    <xdr:col>9</xdr:col>
                    <xdr:colOff>57150</xdr:colOff>
                    <xdr:row>45</xdr:row>
                    <xdr:rowOff>190500</xdr:rowOff>
                  </from>
                  <to>
                    <xdr:col>13</xdr:col>
                    <xdr:colOff>9525</xdr:colOff>
                    <xdr:row>47</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8602F-77FC-4282-8FA4-D4C728657A49}">
  <sheetPr>
    <tabColor theme="3" tint="0.79998168889431442"/>
    <pageSetUpPr fitToPage="1"/>
  </sheetPr>
  <dimension ref="B1:R52"/>
  <sheetViews>
    <sheetView view="pageBreakPreview" zoomScale="85" zoomScaleNormal="85" zoomScaleSheetLayoutView="85" workbookViewId="0">
      <selection activeCell="L3" sqref="L3:Q3"/>
    </sheetView>
  </sheetViews>
  <sheetFormatPr defaultColWidth="9" defaultRowHeight="13.5" x14ac:dyDescent="0.15"/>
  <cols>
    <col min="1" max="1" width="3.375" style="62" customWidth="1"/>
    <col min="2" max="2" width="5.625" style="62" customWidth="1"/>
    <col min="3" max="3" width="14.625" style="62" customWidth="1"/>
    <col min="4" max="4" width="7.625" style="62" customWidth="1"/>
    <col min="5" max="5" width="5.625" style="62" customWidth="1"/>
    <col min="6" max="6" width="10.625" style="62" customWidth="1"/>
    <col min="7" max="7" width="2.625" style="62" customWidth="1"/>
    <col min="8" max="8" width="10.625" style="62" customWidth="1"/>
    <col min="9" max="9" width="2.625" style="62" customWidth="1"/>
    <col min="10" max="11" width="6.625" style="62" customWidth="1"/>
    <col min="12" max="12" width="10.625" style="62" customWidth="1"/>
    <col min="13" max="13" width="2.625" style="62" customWidth="1"/>
    <col min="14" max="15" width="6.625" style="62" customWidth="1"/>
    <col min="16" max="16" width="12.625" style="62" customWidth="1"/>
    <col min="17" max="17" width="10.625" style="62" customWidth="1"/>
    <col min="18" max="18" width="2.625" style="62" customWidth="1"/>
    <col min="19" max="16384" width="9" style="62"/>
  </cols>
  <sheetData>
    <row r="1" spans="2:18" ht="15" customHeight="1" thickBot="1" x14ac:dyDescent="0.2">
      <c r="B1" s="117" t="s">
        <v>147</v>
      </c>
      <c r="L1" s="63"/>
    </row>
    <row r="2" spans="2:18" ht="24.95" customHeight="1" x14ac:dyDescent="0.15">
      <c r="B2" s="307" t="s">
        <v>153</v>
      </c>
      <c r="C2" s="308"/>
      <c r="D2" s="308"/>
      <c r="E2" s="308"/>
      <c r="F2" s="308"/>
      <c r="G2" s="308"/>
      <c r="H2" s="308"/>
      <c r="I2" s="308"/>
      <c r="J2" s="308"/>
      <c r="K2" s="308"/>
      <c r="L2" s="308"/>
      <c r="M2" s="308"/>
      <c r="N2" s="308"/>
      <c r="O2" s="308"/>
      <c r="P2" s="308"/>
      <c r="Q2" s="308"/>
      <c r="R2" s="309"/>
    </row>
    <row r="3" spans="2:18" ht="24.95" customHeight="1" x14ac:dyDescent="0.15">
      <c r="B3" s="64"/>
      <c r="C3" s="65"/>
      <c r="D3" s="65"/>
      <c r="E3" s="65"/>
      <c r="F3" s="65"/>
      <c r="H3" s="66"/>
      <c r="I3" s="66"/>
      <c r="J3" s="66"/>
      <c r="K3" s="66"/>
      <c r="L3" s="481" t="s">
        <v>152</v>
      </c>
      <c r="M3" s="481"/>
      <c r="N3" s="481"/>
      <c r="O3" s="481"/>
      <c r="P3" s="481"/>
      <c r="Q3" s="481"/>
      <c r="R3" s="67"/>
    </row>
    <row r="4" spans="2:18" ht="24.95" customHeight="1" x14ac:dyDescent="0.15">
      <c r="B4" s="310" t="s">
        <v>11</v>
      </c>
      <c r="C4" s="311"/>
      <c r="D4" s="311"/>
      <c r="E4" s="311"/>
      <c r="F4" s="312"/>
      <c r="G4" s="313" t="s">
        <v>29</v>
      </c>
      <c r="H4" s="314"/>
      <c r="I4" s="313" t="s">
        <v>40</v>
      </c>
      <c r="J4" s="319"/>
      <c r="K4" s="314"/>
      <c r="L4" s="320">
        <f>'記入シート(1枚目)'!L4</f>
        <v>0</v>
      </c>
      <c r="M4" s="321"/>
      <c r="N4" s="321"/>
      <c r="O4" s="321"/>
      <c r="P4" s="321"/>
      <c r="Q4" s="322"/>
      <c r="R4" s="323"/>
    </row>
    <row r="5" spans="2:18" ht="24.95" customHeight="1" x14ac:dyDescent="0.15">
      <c r="B5" s="310" t="s">
        <v>28</v>
      </c>
      <c r="C5" s="311"/>
      <c r="D5" s="311"/>
      <c r="E5" s="311"/>
      <c r="F5" s="312"/>
      <c r="G5" s="315"/>
      <c r="H5" s="316"/>
      <c r="I5" s="317" t="s">
        <v>39</v>
      </c>
      <c r="J5" s="324"/>
      <c r="K5" s="318"/>
      <c r="L5" s="320">
        <f>'記入シート(1枚目)'!L5</f>
        <v>0</v>
      </c>
      <c r="M5" s="321"/>
      <c r="N5" s="321"/>
      <c r="O5" s="321"/>
      <c r="P5" s="321"/>
      <c r="Q5" s="322"/>
      <c r="R5" s="323"/>
    </row>
    <row r="6" spans="2:18" ht="24.95" customHeight="1" x14ac:dyDescent="0.15">
      <c r="B6" s="310"/>
      <c r="C6" s="311"/>
      <c r="D6" s="311"/>
      <c r="E6" s="311"/>
      <c r="F6" s="312"/>
      <c r="G6" s="315"/>
      <c r="H6" s="316"/>
      <c r="I6" s="328" t="s">
        <v>38</v>
      </c>
      <c r="J6" s="329"/>
      <c r="K6" s="330"/>
      <c r="L6" s="331">
        <f>'記入シート(1枚目)'!L6</f>
        <v>0</v>
      </c>
      <c r="M6" s="332"/>
      <c r="N6" s="332"/>
      <c r="O6" s="332"/>
      <c r="P6" s="332"/>
      <c r="Q6" s="333"/>
      <c r="R6" s="323"/>
    </row>
    <row r="7" spans="2:18" ht="24.95" customHeight="1" x14ac:dyDescent="0.15">
      <c r="B7" s="68"/>
      <c r="C7" s="69"/>
      <c r="D7" s="69"/>
      <c r="E7" s="69"/>
      <c r="F7" s="70"/>
      <c r="G7" s="315"/>
      <c r="H7" s="316"/>
      <c r="I7" s="328" t="s">
        <v>1</v>
      </c>
      <c r="J7" s="329"/>
      <c r="K7" s="330"/>
      <c r="L7" s="331">
        <f>'記入シート(1枚目)'!L7</f>
        <v>0</v>
      </c>
      <c r="M7" s="332"/>
      <c r="N7" s="332"/>
      <c r="O7" s="332"/>
      <c r="P7" s="332"/>
      <c r="Q7" s="333"/>
      <c r="R7" s="323"/>
    </row>
    <row r="8" spans="2:18" ht="24.95" customHeight="1" x14ac:dyDescent="0.15">
      <c r="B8" s="71"/>
      <c r="C8" s="72"/>
      <c r="D8" s="72"/>
      <c r="E8" s="72"/>
      <c r="F8" s="73"/>
      <c r="G8" s="317"/>
      <c r="H8" s="318"/>
      <c r="I8" s="328" t="s">
        <v>37</v>
      </c>
      <c r="J8" s="329"/>
      <c r="K8" s="330"/>
      <c r="L8" s="331">
        <f>'記入シート(1枚目)'!L8</f>
        <v>0</v>
      </c>
      <c r="M8" s="332"/>
      <c r="N8" s="332"/>
      <c r="O8" s="332"/>
      <c r="P8" s="332"/>
      <c r="Q8" s="333"/>
      <c r="R8" s="323"/>
    </row>
    <row r="9" spans="2:18" ht="24.95" customHeight="1" x14ac:dyDescent="0.15">
      <c r="B9" s="71"/>
      <c r="C9" s="72"/>
      <c r="D9" s="72"/>
      <c r="E9" s="72"/>
      <c r="F9" s="73"/>
      <c r="G9" s="313" t="s">
        <v>30</v>
      </c>
      <c r="H9" s="314"/>
      <c r="I9" s="328" t="s">
        <v>2</v>
      </c>
      <c r="J9" s="329"/>
      <c r="K9" s="330"/>
      <c r="L9" s="331">
        <f>'記入シート(1枚目)'!L9</f>
        <v>0</v>
      </c>
      <c r="M9" s="332"/>
      <c r="N9" s="332"/>
      <c r="O9" s="332"/>
      <c r="P9" s="332"/>
      <c r="Q9" s="333"/>
      <c r="R9" s="323"/>
    </row>
    <row r="10" spans="2:18" ht="24.95" customHeight="1" x14ac:dyDescent="0.15">
      <c r="B10" s="325"/>
      <c r="C10" s="326"/>
      <c r="D10" s="326"/>
      <c r="E10" s="326"/>
      <c r="F10" s="327"/>
      <c r="G10" s="315"/>
      <c r="H10" s="316"/>
      <c r="I10" s="328" t="s">
        <v>36</v>
      </c>
      <c r="J10" s="329"/>
      <c r="K10" s="330"/>
      <c r="L10" s="331">
        <f>'記入シート(1枚目)'!L10</f>
        <v>0</v>
      </c>
      <c r="M10" s="332"/>
      <c r="N10" s="332"/>
      <c r="O10" s="332"/>
      <c r="P10" s="332"/>
      <c r="Q10" s="333"/>
      <c r="R10" s="323"/>
    </row>
    <row r="11" spans="2:18" ht="24.95" customHeight="1" x14ac:dyDescent="0.15">
      <c r="B11" s="325"/>
      <c r="C11" s="326"/>
      <c r="D11" s="326"/>
      <c r="E11" s="326"/>
      <c r="F11" s="327"/>
      <c r="G11" s="317"/>
      <c r="H11" s="318"/>
      <c r="I11" s="328" t="s">
        <v>37</v>
      </c>
      <c r="J11" s="329"/>
      <c r="K11" s="330"/>
      <c r="L11" s="331">
        <f>'記入シート(1枚目)'!L11</f>
        <v>0</v>
      </c>
      <c r="M11" s="332"/>
      <c r="N11" s="332"/>
      <c r="O11" s="332"/>
      <c r="P11" s="332"/>
      <c r="Q11" s="333"/>
      <c r="R11" s="323"/>
    </row>
    <row r="12" spans="2:18" ht="15" customHeight="1" x14ac:dyDescent="0.15">
      <c r="B12" s="74"/>
      <c r="C12" s="75"/>
      <c r="D12" s="75"/>
      <c r="E12" s="75"/>
      <c r="F12" s="75"/>
      <c r="G12" s="76"/>
      <c r="H12" s="76"/>
      <c r="I12" s="76"/>
      <c r="J12" s="76"/>
      <c r="K12" s="76"/>
      <c r="L12" s="76"/>
      <c r="M12" s="75"/>
      <c r="N12" s="75"/>
      <c r="O12" s="75"/>
      <c r="P12" s="75"/>
      <c r="Q12" s="75"/>
      <c r="R12" s="77"/>
    </row>
    <row r="13" spans="2:18" ht="24.95" customHeight="1" x14ac:dyDescent="0.15">
      <c r="B13" s="74"/>
      <c r="C13" s="75"/>
      <c r="D13" s="75"/>
      <c r="E13" s="75"/>
      <c r="F13" s="75"/>
      <c r="G13" s="328" t="s">
        <v>35</v>
      </c>
      <c r="H13" s="329"/>
      <c r="I13" s="329"/>
      <c r="J13" s="329"/>
      <c r="K13" s="329"/>
      <c r="L13" s="331">
        <f>'記入シート(1枚目)'!L13</f>
        <v>0</v>
      </c>
      <c r="M13" s="332"/>
      <c r="N13" s="332"/>
      <c r="O13" s="332"/>
      <c r="P13" s="332"/>
      <c r="Q13" s="332"/>
      <c r="R13" s="334"/>
    </row>
    <row r="14" spans="2:18" ht="24.95" customHeight="1" x14ac:dyDescent="0.15">
      <c r="B14" s="78"/>
      <c r="C14" s="79"/>
      <c r="D14" s="79"/>
      <c r="E14" s="79"/>
      <c r="F14" s="79"/>
      <c r="G14" s="328" t="s">
        <v>31</v>
      </c>
      <c r="H14" s="329"/>
      <c r="I14" s="329"/>
      <c r="J14" s="329"/>
      <c r="K14" s="329"/>
      <c r="L14" s="331">
        <f>'記入シート(1枚目)'!L14</f>
        <v>0</v>
      </c>
      <c r="M14" s="332"/>
      <c r="N14" s="332"/>
      <c r="O14" s="332"/>
      <c r="P14" s="332"/>
      <c r="Q14" s="332"/>
      <c r="R14" s="334"/>
    </row>
    <row r="15" spans="2:18" ht="24.95" customHeight="1" x14ac:dyDescent="0.15">
      <c r="B15" s="78"/>
      <c r="C15" s="79"/>
      <c r="D15" s="79"/>
      <c r="E15" s="79"/>
      <c r="F15" s="79"/>
      <c r="G15" s="313" t="s">
        <v>83</v>
      </c>
      <c r="H15" s="314"/>
      <c r="I15" s="337">
        <f>'記入シート(1枚目)'!I15</f>
        <v>0</v>
      </c>
      <c r="J15" s="338"/>
      <c r="K15" s="338"/>
      <c r="L15" s="338"/>
      <c r="M15" s="338"/>
      <c r="N15" s="338"/>
      <c r="O15" s="338"/>
      <c r="P15" s="338"/>
      <c r="Q15" s="338"/>
      <c r="R15" s="339"/>
    </row>
    <row r="16" spans="2:18" ht="24.95" customHeight="1" x14ac:dyDescent="0.15">
      <c r="B16" s="78"/>
      <c r="C16" s="79"/>
      <c r="D16" s="79"/>
      <c r="E16" s="79"/>
      <c r="F16" s="79"/>
      <c r="G16" s="335"/>
      <c r="H16" s="336"/>
      <c r="I16" s="340"/>
      <c r="J16" s="341"/>
      <c r="K16" s="341"/>
      <c r="L16" s="341"/>
      <c r="M16" s="341"/>
      <c r="N16" s="341"/>
      <c r="O16" s="341"/>
      <c r="P16" s="341"/>
      <c r="Q16" s="341"/>
      <c r="R16" s="342"/>
    </row>
    <row r="17" spans="2:18" ht="24.95" customHeight="1" x14ac:dyDescent="0.15">
      <c r="B17" s="78"/>
      <c r="C17" s="79"/>
      <c r="D17" s="79"/>
      <c r="E17" s="79"/>
      <c r="F17" s="79"/>
      <c r="G17" s="343" t="s">
        <v>32</v>
      </c>
      <c r="H17" s="344"/>
      <c r="I17" s="337">
        <f>'記入シート(1枚目)'!I17</f>
        <v>0</v>
      </c>
      <c r="J17" s="338"/>
      <c r="K17" s="338"/>
      <c r="L17" s="338"/>
      <c r="M17" s="338"/>
      <c r="N17" s="338"/>
      <c r="O17" s="338"/>
      <c r="P17" s="338"/>
      <c r="Q17" s="338"/>
      <c r="R17" s="339"/>
    </row>
    <row r="18" spans="2:18" ht="24.95" customHeight="1" x14ac:dyDescent="0.15">
      <c r="B18" s="78"/>
      <c r="C18" s="79"/>
      <c r="D18" s="79"/>
      <c r="E18" s="79"/>
      <c r="F18" s="79"/>
      <c r="G18" s="317"/>
      <c r="H18" s="318"/>
      <c r="I18" s="340"/>
      <c r="J18" s="341"/>
      <c r="K18" s="341"/>
      <c r="L18" s="341"/>
      <c r="M18" s="341"/>
      <c r="N18" s="341"/>
      <c r="O18" s="341"/>
      <c r="P18" s="341"/>
      <c r="Q18" s="341"/>
      <c r="R18" s="342"/>
    </row>
    <row r="19" spans="2:18" ht="24.95" customHeight="1" x14ac:dyDescent="0.15">
      <c r="B19" s="345" t="s">
        <v>127</v>
      </c>
      <c r="C19" s="346"/>
      <c r="D19" s="346"/>
      <c r="E19" s="346"/>
      <c r="F19" s="346"/>
      <c r="G19" s="346"/>
      <c r="H19" s="346"/>
      <c r="I19" s="346"/>
      <c r="J19" s="346"/>
      <c r="K19" s="346"/>
      <c r="L19" s="346"/>
      <c r="M19" s="346"/>
      <c r="N19" s="346"/>
      <c r="O19" s="346"/>
      <c r="P19" s="346"/>
      <c r="Q19" s="346"/>
      <c r="R19" s="347"/>
    </row>
    <row r="20" spans="2:18" ht="24.95" customHeight="1" thickBot="1" x14ac:dyDescent="0.2">
      <c r="B20" s="348" t="s">
        <v>33</v>
      </c>
      <c r="C20" s="349"/>
      <c r="D20" s="349"/>
      <c r="E20" s="349"/>
      <c r="F20" s="349"/>
      <c r="G20" s="349"/>
      <c r="H20" s="349"/>
      <c r="I20" s="349"/>
      <c r="J20" s="349"/>
      <c r="K20" s="349"/>
      <c r="L20" s="349"/>
      <c r="M20" s="349"/>
      <c r="N20" s="349"/>
      <c r="O20" s="349"/>
      <c r="P20" s="349"/>
      <c r="Q20" s="349"/>
      <c r="R20" s="350"/>
    </row>
    <row r="21" spans="2:18" ht="24.95" customHeight="1" thickTop="1" thickBot="1" x14ac:dyDescent="0.2">
      <c r="B21" s="351" t="s">
        <v>14</v>
      </c>
      <c r="C21" s="352"/>
      <c r="D21" s="352"/>
      <c r="E21" s="352"/>
      <c r="F21" s="352"/>
      <c r="G21" s="352"/>
      <c r="H21" s="352"/>
      <c r="I21" s="352"/>
      <c r="J21" s="352"/>
      <c r="K21" s="352"/>
      <c r="L21" s="352"/>
      <c r="M21" s="352"/>
      <c r="N21" s="352"/>
      <c r="O21" s="352"/>
      <c r="P21" s="352"/>
      <c r="Q21" s="80" t="s">
        <v>13</v>
      </c>
      <c r="R21" s="81"/>
    </row>
    <row r="22" spans="2:18" ht="24.95" customHeight="1" x14ac:dyDescent="0.15">
      <c r="B22" s="353"/>
      <c r="C22" s="354"/>
      <c r="D22" s="357" t="s">
        <v>0</v>
      </c>
      <c r="E22" s="358"/>
      <c r="F22" s="357" t="s">
        <v>82</v>
      </c>
      <c r="G22" s="361"/>
      <c r="H22" s="361"/>
      <c r="I22" s="361"/>
      <c r="J22" s="361"/>
      <c r="K22" s="361"/>
      <c r="L22" s="361"/>
      <c r="M22" s="361"/>
      <c r="N22" s="361"/>
      <c r="O22" s="361"/>
      <c r="P22" s="362"/>
      <c r="Q22" s="364"/>
      <c r="R22" s="365"/>
    </row>
    <row r="23" spans="2:18" ht="24.95" customHeight="1" thickBot="1" x14ac:dyDescent="0.2">
      <c r="B23" s="355"/>
      <c r="C23" s="356"/>
      <c r="D23" s="359"/>
      <c r="E23" s="360"/>
      <c r="F23" s="368" t="s">
        <v>6</v>
      </c>
      <c r="G23" s="369"/>
      <c r="H23" s="368" t="s">
        <v>7</v>
      </c>
      <c r="I23" s="369"/>
      <c r="J23" s="370" t="s">
        <v>8</v>
      </c>
      <c r="K23" s="371"/>
      <c r="L23" s="370" t="s">
        <v>9</v>
      </c>
      <c r="M23" s="371"/>
      <c r="N23" s="368" t="s">
        <v>10</v>
      </c>
      <c r="O23" s="369"/>
      <c r="P23" s="363"/>
      <c r="Q23" s="366"/>
      <c r="R23" s="367"/>
    </row>
    <row r="24" spans="2:18" ht="24.95" customHeight="1" x14ac:dyDescent="0.15">
      <c r="B24" s="372" t="s">
        <v>25</v>
      </c>
      <c r="C24" s="82" t="s">
        <v>19</v>
      </c>
      <c r="D24" s="375">
        <f>N24+P24+Q24</f>
        <v>0</v>
      </c>
      <c r="E24" s="376"/>
      <c r="F24" s="377"/>
      <c r="G24" s="378"/>
      <c r="H24" s="377"/>
      <c r="I24" s="378"/>
      <c r="J24" s="377"/>
      <c r="K24" s="378"/>
      <c r="L24" s="377"/>
      <c r="M24" s="378"/>
      <c r="N24" s="379">
        <f>SUM(F24:M24)</f>
        <v>0</v>
      </c>
      <c r="O24" s="380"/>
      <c r="P24" s="83"/>
      <c r="Q24" s="381"/>
      <c r="R24" s="382"/>
    </row>
    <row r="25" spans="2:18" ht="24.95" customHeight="1" x14ac:dyDescent="0.15">
      <c r="B25" s="373"/>
      <c r="C25" s="84" t="s">
        <v>15</v>
      </c>
      <c r="D25" s="375">
        <f t="shared" ref="D25:D29" si="0">N25+P25+Q25</f>
        <v>0</v>
      </c>
      <c r="E25" s="376"/>
      <c r="F25" s="377"/>
      <c r="G25" s="378"/>
      <c r="H25" s="377"/>
      <c r="I25" s="378"/>
      <c r="J25" s="377"/>
      <c r="K25" s="378"/>
      <c r="L25" s="377"/>
      <c r="M25" s="378"/>
      <c r="N25" s="379">
        <f>SUM(F25:M25)</f>
        <v>0</v>
      </c>
      <c r="O25" s="380"/>
      <c r="P25" s="85"/>
      <c r="Q25" s="383"/>
      <c r="R25" s="384"/>
    </row>
    <row r="26" spans="2:18" ht="24.95" customHeight="1" thickBot="1" x14ac:dyDescent="0.2">
      <c r="B26" s="373"/>
      <c r="C26" s="86" t="s">
        <v>34</v>
      </c>
      <c r="D26" s="393">
        <f>N26+Q26</f>
        <v>0</v>
      </c>
      <c r="E26" s="394"/>
      <c r="F26" s="395"/>
      <c r="G26" s="396"/>
      <c r="H26" s="395"/>
      <c r="I26" s="396"/>
      <c r="J26" s="395"/>
      <c r="K26" s="396"/>
      <c r="L26" s="395"/>
      <c r="M26" s="396"/>
      <c r="N26" s="397">
        <f>SUM(F26:M26)</f>
        <v>0</v>
      </c>
      <c r="O26" s="398"/>
      <c r="P26" s="87"/>
      <c r="Q26" s="385"/>
      <c r="R26" s="386"/>
    </row>
    <row r="27" spans="2:18" ht="24.95" customHeight="1" thickBot="1" x14ac:dyDescent="0.2">
      <c r="B27" s="373"/>
      <c r="C27" s="88" t="s">
        <v>128</v>
      </c>
      <c r="D27" s="387">
        <f t="shared" si="0"/>
        <v>0</v>
      </c>
      <c r="E27" s="388"/>
      <c r="F27" s="389">
        <f>F24-F25+F26</f>
        <v>0</v>
      </c>
      <c r="G27" s="390"/>
      <c r="H27" s="389">
        <f>H24-H25+H26</f>
        <v>0</v>
      </c>
      <c r="I27" s="390"/>
      <c r="J27" s="389">
        <f>J24-J25+J26</f>
        <v>0</v>
      </c>
      <c r="K27" s="390"/>
      <c r="L27" s="389">
        <f>L24-L25+L26</f>
        <v>0</v>
      </c>
      <c r="M27" s="390"/>
      <c r="N27" s="389">
        <f>SUM(F27:M27)</f>
        <v>0</v>
      </c>
      <c r="O27" s="390"/>
      <c r="P27" s="89"/>
      <c r="Q27" s="391"/>
      <c r="R27" s="392"/>
    </row>
    <row r="28" spans="2:18" ht="24.95" customHeight="1" x14ac:dyDescent="0.15">
      <c r="B28" s="373"/>
      <c r="C28" s="84" t="s">
        <v>21</v>
      </c>
      <c r="D28" s="401">
        <f>N28+P28+Q28</f>
        <v>0</v>
      </c>
      <c r="E28" s="402"/>
      <c r="F28" s="403"/>
      <c r="G28" s="404"/>
      <c r="H28" s="403"/>
      <c r="I28" s="404"/>
      <c r="J28" s="403"/>
      <c r="K28" s="404"/>
      <c r="L28" s="403"/>
      <c r="M28" s="404"/>
      <c r="N28" s="405">
        <f>N24</f>
        <v>0</v>
      </c>
      <c r="O28" s="406"/>
      <c r="P28" s="90"/>
      <c r="Q28" s="399"/>
      <c r="R28" s="400"/>
    </row>
    <row r="29" spans="2:18" ht="24.95" customHeight="1" x14ac:dyDescent="0.15">
      <c r="B29" s="373"/>
      <c r="C29" s="84" t="s">
        <v>4</v>
      </c>
      <c r="D29" s="401">
        <f t="shared" si="0"/>
        <v>0</v>
      </c>
      <c r="E29" s="402"/>
      <c r="F29" s="403"/>
      <c r="G29" s="404"/>
      <c r="H29" s="403"/>
      <c r="I29" s="404"/>
      <c r="J29" s="403"/>
      <c r="K29" s="404"/>
      <c r="L29" s="403"/>
      <c r="M29" s="404"/>
      <c r="N29" s="377"/>
      <c r="O29" s="378"/>
      <c r="P29" s="90"/>
      <c r="Q29" s="399"/>
      <c r="R29" s="400"/>
    </row>
    <row r="30" spans="2:18" ht="24.95" customHeight="1" thickBot="1" x14ac:dyDescent="0.2">
      <c r="B30" s="373"/>
      <c r="C30" s="91" t="s">
        <v>76</v>
      </c>
      <c r="D30" s="413">
        <f>N30+P30+Q30</f>
        <v>0</v>
      </c>
      <c r="E30" s="414"/>
      <c r="F30" s="415"/>
      <c r="G30" s="416"/>
      <c r="H30" s="415"/>
      <c r="I30" s="416"/>
      <c r="J30" s="415"/>
      <c r="K30" s="416"/>
      <c r="L30" s="415"/>
      <c r="M30" s="416"/>
      <c r="N30" s="417"/>
      <c r="O30" s="418"/>
      <c r="P30" s="92"/>
      <c r="Q30" s="407"/>
      <c r="R30" s="408"/>
    </row>
    <row r="31" spans="2:18" ht="24.95" customHeight="1" thickBot="1" x14ac:dyDescent="0.2">
      <c r="B31" s="374"/>
      <c r="C31" s="93" t="s">
        <v>129</v>
      </c>
      <c r="D31" s="387">
        <f>N31+P31+Q31</f>
        <v>0</v>
      </c>
      <c r="E31" s="388"/>
      <c r="F31" s="409"/>
      <c r="G31" s="410"/>
      <c r="H31" s="411"/>
      <c r="I31" s="412"/>
      <c r="J31" s="411"/>
      <c r="K31" s="412"/>
      <c r="L31" s="411"/>
      <c r="M31" s="412"/>
      <c r="N31" s="389">
        <f>N28-N25+N26-N29-N30</f>
        <v>0</v>
      </c>
      <c r="O31" s="390"/>
      <c r="P31" s="89"/>
      <c r="Q31" s="391"/>
      <c r="R31" s="392"/>
    </row>
    <row r="32" spans="2:18" ht="24.95" customHeight="1" thickBot="1" x14ac:dyDescent="0.2">
      <c r="B32" s="425" t="s">
        <v>27</v>
      </c>
      <c r="C32" s="426"/>
      <c r="D32" s="426"/>
      <c r="E32" s="426"/>
      <c r="F32" s="426"/>
      <c r="G32" s="426"/>
      <c r="H32" s="426"/>
      <c r="I32" s="426"/>
      <c r="J32" s="426"/>
      <c r="K32" s="426"/>
      <c r="L32" s="426"/>
      <c r="M32" s="426"/>
      <c r="N32" s="426"/>
      <c r="O32" s="426"/>
      <c r="P32" s="426"/>
      <c r="Q32" s="426"/>
      <c r="R32" s="427"/>
    </row>
    <row r="33" spans="2:18" ht="24.95" customHeight="1" x14ac:dyDescent="0.15">
      <c r="B33" s="372" t="s">
        <v>26</v>
      </c>
      <c r="C33" s="82" t="s">
        <v>20</v>
      </c>
      <c r="D33" s="429">
        <f t="shared" ref="D33:D38" si="1">N33+P33+Q33</f>
        <v>0</v>
      </c>
      <c r="E33" s="430"/>
      <c r="F33" s="431"/>
      <c r="G33" s="432"/>
      <c r="H33" s="419"/>
      <c r="I33" s="420"/>
      <c r="J33" s="419"/>
      <c r="K33" s="420"/>
      <c r="L33" s="419"/>
      <c r="M33" s="420"/>
      <c r="N33" s="421">
        <f>SUM(F33:M33)</f>
        <v>0</v>
      </c>
      <c r="O33" s="422"/>
      <c r="P33" s="94"/>
      <c r="Q33" s="433"/>
      <c r="R33" s="434"/>
    </row>
    <row r="34" spans="2:18" ht="24.95" customHeight="1" x14ac:dyDescent="0.15">
      <c r="B34" s="373"/>
      <c r="C34" s="95" t="s">
        <v>12</v>
      </c>
      <c r="D34" s="435">
        <f t="shared" si="1"/>
        <v>0</v>
      </c>
      <c r="E34" s="436"/>
      <c r="F34" s="419"/>
      <c r="G34" s="420"/>
      <c r="H34" s="419"/>
      <c r="I34" s="420"/>
      <c r="J34" s="419"/>
      <c r="K34" s="420"/>
      <c r="L34" s="419"/>
      <c r="M34" s="420"/>
      <c r="N34" s="421">
        <f>SUM(F34:M34)</f>
        <v>0</v>
      </c>
      <c r="O34" s="422"/>
      <c r="P34" s="87"/>
      <c r="Q34" s="423"/>
      <c r="R34" s="424"/>
    </row>
    <row r="35" spans="2:18" ht="24.95" customHeight="1" x14ac:dyDescent="0.15">
      <c r="B35" s="373"/>
      <c r="C35" s="96" t="s">
        <v>41</v>
      </c>
      <c r="D35" s="435">
        <f>N35+Q35</f>
        <v>0</v>
      </c>
      <c r="E35" s="436"/>
      <c r="F35" s="377"/>
      <c r="G35" s="378"/>
      <c r="H35" s="377"/>
      <c r="I35" s="378"/>
      <c r="J35" s="377"/>
      <c r="K35" s="378"/>
      <c r="L35" s="377"/>
      <c r="M35" s="378"/>
      <c r="N35" s="421">
        <f>SUM(F35:M35)</f>
        <v>0</v>
      </c>
      <c r="O35" s="422"/>
      <c r="P35" s="87"/>
      <c r="Q35" s="423"/>
      <c r="R35" s="424"/>
    </row>
    <row r="36" spans="2:18" ht="24.95" customHeight="1" thickBot="1" x14ac:dyDescent="0.2">
      <c r="B36" s="373"/>
      <c r="C36" s="91" t="s">
        <v>17</v>
      </c>
      <c r="D36" s="437">
        <f t="shared" si="1"/>
        <v>0</v>
      </c>
      <c r="E36" s="438"/>
      <c r="F36" s="439"/>
      <c r="G36" s="440"/>
      <c r="H36" s="439"/>
      <c r="I36" s="440"/>
      <c r="J36" s="439"/>
      <c r="K36" s="440"/>
      <c r="L36" s="439"/>
      <c r="M36" s="440"/>
      <c r="N36" s="441">
        <f>SUM(F36:M36)</f>
        <v>0</v>
      </c>
      <c r="O36" s="442"/>
      <c r="P36" s="97"/>
      <c r="Q36" s="443"/>
      <c r="R36" s="444"/>
    </row>
    <row r="37" spans="2:18" ht="24.95" customHeight="1" thickBot="1" x14ac:dyDescent="0.2">
      <c r="B37" s="373"/>
      <c r="C37" s="88" t="s">
        <v>130</v>
      </c>
      <c r="D37" s="449">
        <f>N37+P37+Q37</f>
        <v>0</v>
      </c>
      <c r="E37" s="450"/>
      <c r="F37" s="449">
        <f>F33-F34+F35-F36</f>
        <v>0</v>
      </c>
      <c r="G37" s="450"/>
      <c r="H37" s="449">
        <f>H33-H34+H35-H36</f>
        <v>0</v>
      </c>
      <c r="I37" s="450"/>
      <c r="J37" s="449">
        <f>J33-J34+J35-J36</f>
        <v>0</v>
      </c>
      <c r="K37" s="450"/>
      <c r="L37" s="449">
        <f>L33-L34+L35-L36</f>
        <v>0</v>
      </c>
      <c r="M37" s="450"/>
      <c r="N37" s="449">
        <f>SUM(F37:M37)</f>
        <v>0</v>
      </c>
      <c r="O37" s="450"/>
      <c r="P37" s="89"/>
      <c r="Q37" s="445"/>
      <c r="R37" s="446"/>
    </row>
    <row r="38" spans="2:18" ht="24.95" customHeight="1" x14ac:dyDescent="0.15">
      <c r="B38" s="373"/>
      <c r="C38" s="84" t="s">
        <v>22</v>
      </c>
      <c r="D38" s="437">
        <f t="shared" si="1"/>
        <v>0</v>
      </c>
      <c r="E38" s="438"/>
      <c r="F38" s="415"/>
      <c r="G38" s="416"/>
      <c r="H38" s="415"/>
      <c r="I38" s="416"/>
      <c r="J38" s="415"/>
      <c r="K38" s="416"/>
      <c r="L38" s="415"/>
      <c r="M38" s="416"/>
      <c r="N38" s="395">
        <f>N33</f>
        <v>0</v>
      </c>
      <c r="O38" s="396"/>
      <c r="P38" s="97"/>
      <c r="Q38" s="447"/>
      <c r="R38" s="448"/>
    </row>
    <row r="39" spans="2:18" ht="24.95" customHeight="1" thickBot="1" x14ac:dyDescent="0.2">
      <c r="B39" s="373"/>
      <c r="C39" s="91" t="s">
        <v>18</v>
      </c>
      <c r="D39" s="437">
        <f>N39+P39+Q39</f>
        <v>0</v>
      </c>
      <c r="E39" s="438"/>
      <c r="F39" s="415"/>
      <c r="G39" s="416"/>
      <c r="H39" s="415"/>
      <c r="I39" s="416"/>
      <c r="J39" s="415"/>
      <c r="K39" s="416"/>
      <c r="L39" s="415"/>
      <c r="M39" s="416"/>
      <c r="N39" s="395">
        <v>0</v>
      </c>
      <c r="O39" s="396"/>
      <c r="P39" s="97"/>
      <c r="Q39" s="447"/>
      <c r="R39" s="448"/>
    </row>
    <row r="40" spans="2:18" ht="24.95" customHeight="1" thickBot="1" x14ac:dyDescent="0.2">
      <c r="B40" s="428"/>
      <c r="C40" s="88" t="s">
        <v>131</v>
      </c>
      <c r="D40" s="449">
        <f>N40+P40+Q40</f>
        <v>0</v>
      </c>
      <c r="E40" s="450"/>
      <c r="F40" s="409"/>
      <c r="G40" s="410"/>
      <c r="H40" s="411"/>
      <c r="I40" s="412"/>
      <c r="J40" s="411"/>
      <c r="K40" s="412"/>
      <c r="L40" s="411"/>
      <c r="M40" s="412"/>
      <c r="N40" s="449">
        <f>N38-N34+N35-N36-N39</f>
        <v>0</v>
      </c>
      <c r="O40" s="450"/>
      <c r="P40" s="89"/>
      <c r="Q40" s="445"/>
      <c r="R40" s="446"/>
    </row>
    <row r="41" spans="2:18" ht="15" customHeight="1" thickBot="1" x14ac:dyDescent="0.2">
      <c r="B41" s="98"/>
      <c r="C41" s="79"/>
      <c r="D41" s="99"/>
      <c r="E41" s="99"/>
      <c r="F41" s="99"/>
      <c r="G41" s="99"/>
      <c r="H41" s="99"/>
      <c r="I41" s="99"/>
      <c r="J41" s="99"/>
      <c r="K41" s="99"/>
      <c r="L41" s="99"/>
      <c r="M41" s="99"/>
      <c r="N41" s="99"/>
      <c r="O41" s="99"/>
      <c r="P41" s="100"/>
      <c r="Q41" s="100"/>
      <c r="R41" s="101"/>
    </row>
    <row r="42" spans="2:18" ht="24.95" customHeight="1" thickBot="1" x14ac:dyDescent="0.2">
      <c r="B42" s="479" t="s">
        <v>132</v>
      </c>
      <c r="C42" s="480"/>
      <c r="D42" s="387">
        <f>N42+P42+Q42</f>
        <v>0</v>
      </c>
      <c r="E42" s="388"/>
      <c r="F42" s="389">
        <f>F25-F26+F36</f>
        <v>0</v>
      </c>
      <c r="G42" s="390"/>
      <c r="H42" s="389">
        <f>H25-H26+H36</f>
        <v>0</v>
      </c>
      <c r="I42" s="390"/>
      <c r="J42" s="389">
        <f>J25-J26+J36</f>
        <v>0</v>
      </c>
      <c r="K42" s="390"/>
      <c r="L42" s="389">
        <f>L25-L26+L36</f>
        <v>0</v>
      </c>
      <c r="M42" s="390"/>
      <c r="N42" s="389">
        <f>SUM(F42:M42)</f>
        <v>0</v>
      </c>
      <c r="O42" s="390"/>
      <c r="P42" s="89"/>
      <c r="Q42" s="445"/>
      <c r="R42" s="446"/>
    </row>
    <row r="43" spans="2:18" ht="15" customHeight="1" thickBot="1" x14ac:dyDescent="0.2">
      <c r="B43" s="98"/>
      <c r="C43" s="79"/>
      <c r="D43" s="99"/>
      <c r="E43" s="99"/>
      <c r="F43" s="99"/>
      <c r="G43" s="99"/>
      <c r="H43" s="99"/>
      <c r="I43" s="99"/>
      <c r="J43" s="99"/>
      <c r="K43" s="99"/>
      <c r="L43" s="99"/>
      <c r="M43" s="99"/>
      <c r="N43" s="99"/>
      <c r="O43" s="99"/>
      <c r="P43" s="99"/>
      <c r="Q43" s="99"/>
      <c r="R43" s="102"/>
    </row>
    <row r="44" spans="2:18" ht="24.95" customHeight="1" x14ac:dyDescent="0.15">
      <c r="B44" s="455" t="s">
        <v>3</v>
      </c>
      <c r="C44" s="358"/>
      <c r="D44" s="458" t="s">
        <v>134</v>
      </c>
      <c r="E44" s="459"/>
      <c r="F44" s="459"/>
      <c r="G44" s="459"/>
      <c r="H44" s="459"/>
      <c r="I44" s="459"/>
      <c r="J44" s="459"/>
      <c r="K44" s="459"/>
      <c r="L44" s="459"/>
      <c r="M44" s="459"/>
      <c r="N44" s="460"/>
      <c r="O44" s="461"/>
      <c r="P44" s="470" t="s">
        <v>72</v>
      </c>
      <c r="Q44" s="471"/>
      <c r="R44" s="472"/>
    </row>
    <row r="45" spans="2:18" ht="24.95" customHeight="1" x14ac:dyDescent="0.15">
      <c r="B45" s="456"/>
      <c r="C45" s="316"/>
      <c r="D45" s="462"/>
      <c r="E45" s="463"/>
      <c r="F45" s="463"/>
      <c r="G45" s="463"/>
      <c r="H45" s="463"/>
      <c r="I45" s="463"/>
      <c r="J45" s="463"/>
      <c r="K45" s="463"/>
      <c r="L45" s="463"/>
      <c r="M45" s="463"/>
      <c r="N45" s="464"/>
      <c r="O45" s="465"/>
      <c r="P45" s="473"/>
      <c r="Q45" s="475"/>
      <c r="R45" s="476"/>
    </row>
    <row r="46" spans="2:18" ht="24.95" customHeight="1" thickBot="1" x14ac:dyDescent="0.2">
      <c r="B46" s="457"/>
      <c r="C46" s="360"/>
      <c r="D46" s="466"/>
      <c r="E46" s="467"/>
      <c r="F46" s="467"/>
      <c r="G46" s="467"/>
      <c r="H46" s="467"/>
      <c r="I46" s="467"/>
      <c r="J46" s="467"/>
      <c r="K46" s="467"/>
      <c r="L46" s="467"/>
      <c r="M46" s="467"/>
      <c r="N46" s="468"/>
      <c r="O46" s="469"/>
      <c r="P46" s="474"/>
      <c r="Q46" s="477"/>
      <c r="R46" s="478"/>
    </row>
    <row r="47" spans="2:18" ht="15" customHeight="1" x14ac:dyDescent="0.15">
      <c r="B47" s="451"/>
      <c r="C47" s="451"/>
      <c r="D47" s="452"/>
      <c r="E47" s="452"/>
      <c r="F47" s="452"/>
      <c r="G47" s="452"/>
      <c r="H47" s="452"/>
      <c r="I47" s="452"/>
      <c r="J47" s="452"/>
      <c r="K47" s="452"/>
      <c r="L47" s="452"/>
      <c r="M47" s="452"/>
      <c r="N47" s="452"/>
      <c r="O47" s="452"/>
      <c r="P47" s="452"/>
      <c r="Q47" s="451"/>
      <c r="R47" s="451"/>
    </row>
    <row r="48" spans="2:18" ht="35.25" customHeight="1" x14ac:dyDescent="0.15">
      <c r="B48" s="279" t="s">
        <v>154</v>
      </c>
      <c r="C48" s="279"/>
      <c r="D48" s="279"/>
      <c r="E48" s="279"/>
      <c r="F48" s="279"/>
      <c r="G48" s="279"/>
      <c r="H48" s="279"/>
      <c r="I48" s="279"/>
      <c r="J48" s="279"/>
      <c r="K48" s="279"/>
      <c r="L48" s="279"/>
      <c r="M48" s="279"/>
      <c r="N48" s="279"/>
      <c r="O48" s="279"/>
      <c r="P48" s="279"/>
      <c r="Q48" s="279"/>
      <c r="R48" s="279"/>
    </row>
    <row r="49" spans="2:18" ht="24.95" customHeight="1" x14ac:dyDescent="0.15">
      <c r="B49" s="453" t="str">
        <f>IF(OR(ABS(F27)&gt;MAX(N24/2,5000000),ABS(H27)&gt;MAX(N24/2,5000000),ABS(J27)&gt;MAX(N24/2,5000000),ABS(L27)&gt;MAX(N24/2,5000000)),"※【当年度】費目間流用について要確認（ＪＳＴが承認済み、または、制限額を超える流用を行わず返還もしくは繰越となる場合は不要）","")</f>
        <v/>
      </c>
      <c r="C49" s="453"/>
      <c r="D49" s="453"/>
      <c r="E49" s="453"/>
      <c r="F49" s="453"/>
      <c r="G49" s="453"/>
      <c r="H49" s="453"/>
      <c r="I49" s="453"/>
      <c r="J49" s="453" t="str">
        <f>IF(OR(ABS(F37)&gt;MAX(N33/2,5000000),ABS(H37)&gt;MAX(N33/2,5000000),ABS(J37)&gt;MAX(N33/2,5000000),ABS(L37)&gt;MAX(N33/2,5000000)),"※【前年度】費目間流用について要確認（ＪＳＴが承認済み、または、制限額を超える流用を行わず返還となる場合は不要）","")</f>
        <v/>
      </c>
      <c r="K49" s="453"/>
      <c r="L49" s="453"/>
      <c r="M49" s="453"/>
      <c r="N49" s="453"/>
      <c r="O49" s="453"/>
      <c r="P49" s="453"/>
      <c r="Q49" s="454" t="s">
        <v>150</v>
      </c>
      <c r="R49" s="454"/>
    </row>
    <row r="50" spans="2:18" ht="24.95" customHeight="1" x14ac:dyDescent="0.15">
      <c r="B50" s="103"/>
      <c r="C50" s="103"/>
      <c r="D50" s="103"/>
      <c r="E50" s="103"/>
      <c r="F50" s="103"/>
      <c r="G50" s="103"/>
      <c r="H50" s="103"/>
      <c r="I50" s="103"/>
      <c r="J50" s="103"/>
      <c r="K50" s="103"/>
      <c r="L50" s="103"/>
      <c r="M50" s="103"/>
      <c r="N50" s="103"/>
      <c r="O50" s="103"/>
      <c r="P50" s="103"/>
      <c r="Q50" s="103"/>
      <c r="R50" s="103"/>
    </row>
    <row r="52" spans="2:18" x14ac:dyDescent="0.15">
      <c r="C52" s="104"/>
      <c r="D52" s="105"/>
      <c r="E52" s="105"/>
      <c r="F52" s="105"/>
      <c r="G52" s="105"/>
      <c r="H52" s="105"/>
      <c r="I52" s="105"/>
      <c r="J52" s="105"/>
      <c r="K52" s="105"/>
    </row>
  </sheetData>
  <sheetProtection sheet="1" formatCells="0" formatColumns="0" formatRows="0" autoFilter="0"/>
  <mergeCells count="179">
    <mergeCell ref="B47:R47"/>
    <mergeCell ref="B48:R48"/>
    <mergeCell ref="B49:I49"/>
    <mergeCell ref="J49:P49"/>
    <mergeCell ref="Q49:R49"/>
    <mergeCell ref="N42:O42"/>
    <mergeCell ref="Q42:R42"/>
    <mergeCell ref="B44:C46"/>
    <mergeCell ref="D44:O46"/>
    <mergeCell ref="P44:R44"/>
    <mergeCell ref="P45:P46"/>
    <mergeCell ref="Q45:R46"/>
    <mergeCell ref="B42:C42"/>
    <mergeCell ref="D42:E42"/>
    <mergeCell ref="F42:G42"/>
    <mergeCell ref="H42:I42"/>
    <mergeCell ref="J42:K42"/>
    <mergeCell ref="L42:M42"/>
    <mergeCell ref="Q39:R39"/>
    <mergeCell ref="D40:E40"/>
    <mergeCell ref="F40:G40"/>
    <mergeCell ref="H40:I40"/>
    <mergeCell ref="J40:K40"/>
    <mergeCell ref="L40:M40"/>
    <mergeCell ref="N40:O40"/>
    <mergeCell ref="Q40:R40"/>
    <mergeCell ref="D39:E39"/>
    <mergeCell ref="F39:G39"/>
    <mergeCell ref="H39:I39"/>
    <mergeCell ref="J39:K39"/>
    <mergeCell ref="L39:M39"/>
    <mergeCell ref="N39:O39"/>
    <mergeCell ref="D35:E35"/>
    <mergeCell ref="F35:G35"/>
    <mergeCell ref="H35:I35"/>
    <mergeCell ref="J35:K35"/>
    <mergeCell ref="L35:M35"/>
    <mergeCell ref="N35:O35"/>
    <mergeCell ref="Q37:R37"/>
    <mergeCell ref="D38:E38"/>
    <mergeCell ref="F38:G38"/>
    <mergeCell ref="H38:I38"/>
    <mergeCell ref="J38:K38"/>
    <mergeCell ref="L38:M38"/>
    <mergeCell ref="N38:O38"/>
    <mergeCell ref="Q38:R38"/>
    <mergeCell ref="D37:E37"/>
    <mergeCell ref="F37:G37"/>
    <mergeCell ref="H37:I37"/>
    <mergeCell ref="J37:K37"/>
    <mergeCell ref="L37:M37"/>
    <mergeCell ref="N37:O37"/>
    <mergeCell ref="F34:G34"/>
    <mergeCell ref="H34:I34"/>
    <mergeCell ref="J34:K34"/>
    <mergeCell ref="L34:M34"/>
    <mergeCell ref="N34:O34"/>
    <mergeCell ref="Q34:R34"/>
    <mergeCell ref="B32:R32"/>
    <mergeCell ref="B33:B40"/>
    <mergeCell ref="D33:E33"/>
    <mergeCell ref="F33:G33"/>
    <mergeCell ref="H33:I33"/>
    <mergeCell ref="J33:K33"/>
    <mergeCell ref="L33:M33"/>
    <mergeCell ref="N33:O33"/>
    <mergeCell ref="Q33:R33"/>
    <mergeCell ref="D34:E34"/>
    <mergeCell ref="Q35:R35"/>
    <mergeCell ref="D36:E36"/>
    <mergeCell ref="F36:G36"/>
    <mergeCell ref="H36:I36"/>
    <mergeCell ref="J36:K36"/>
    <mergeCell ref="L36:M36"/>
    <mergeCell ref="N36:O36"/>
    <mergeCell ref="Q36:R36"/>
    <mergeCell ref="Q30:R30"/>
    <mergeCell ref="D31:E31"/>
    <mergeCell ref="F31:G31"/>
    <mergeCell ref="H31:I31"/>
    <mergeCell ref="J31:K31"/>
    <mergeCell ref="L31:M31"/>
    <mergeCell ref="N31:O31"/>
    <mergeCell ref="Q31:R31"/>
    <mergeCell ref="D30:E30"/>
    <mergeCell ref="F30:G30"/>
    <mergeCell ref="H30:I30"/>
    <mergeCell ref="J30:K30"/>
    <mergeCell ref="L30:M30"/>
    <mergeCell ref="N30:O30"/>
    <mergeCell ref="F26:G26"/>
    <mergeCell ref="H26:I26"/>
    <mergeCell ref="J26:K26"/>
    <mergeCell ref="L26:M26"/>
    <mergeCell ref="N26:O26"/>
    <mergeCell ref="Q28:R28"/>
    <mergeCell ref="D29:E29"/>
    <mergeCell ref="F29:G29"/>
    <mergeCell ref="H29:I29"/>
    <mergeCell ref="J29:K29"/>
    <mergeCell ref="L29:M29"/>
    <mergeCell ref="N29:O29"/>
    <mergeCell ref="Q29:R29"/>
    <mergeCell ref="D28:E28"/>
    <mergeCell ref="F28:G28"/>
    <mergeCell ref="H28:I28"/>
    <mergeCell ref="J28:K28"/>
    <mergeCell ref="L28:M28"/>
    <mergeCell ref="N28:O28"/>
    <mergeCell ref="B24:B31"/>
    <mergeCell ref="D24:E24"/>
    <mergeCell ref="F24:G24"/>
    <mergeCell ref="H24:I24"/>
    <mergeCell ref="J24:K24"/>
    <mergeCell ref="L24:M24"/>
    <mergeCell ref="N24:O24"/>
    <mergeCell ref="Q24:R24"/>
    <mergeCell ref="D25:E25"/>
    <mergeCell ref="F25:G25"/>
    <mergeCell ref="H25:I25"/>
    <mergeCell ref="J25:K25"/>
    <mergeCell ref="L25:M25"/>
    <mergeCell ref="N25:O25"/>
    <mergeCell ref="Q25:R25"/>
    <mergeCell ref="Q26:R26"/>
    <mergeCell ref="D27:E27"/>
    <mergeCell ref="F27:G27"/>
    <mergeCell ref="H27:I27"/>
    <mergeCell ref="J27:K27"/>
    <mergeCell ref="L27:M27"/>
    <mergeCell ref="N27:O27"/>
    <mergeCell ref="Q27:R27"/>
    <mergeCell ref="D26:E26"/>
    <mergeCell ref="G17:H18"/>
    <mergeCell ref="I17:R18"/>
    <mergeCell ref="B19:R19"/>
    <mergeCell ref="B20:R20"/>
    <mergeCell ref="B21:P21"/>
    <mergeCell ref="B22:C23"/>
    <mergeCell ref="D22:E23"/>
    <mergeCell ref="F22:O22"/>
    <mergeCell ref="P22:P23"/>
    <mergeCell ref="Q22:R23"/>
    <mergeCell ref="F23:G23"/>
    <mergeCell ref="H23:I23"/>
    <mergeCell ref="J23:K23"/>
    <mergeCell ref="L23:M23"/>
    <mergeCell ref="N23:O23"/>
    <mergeCell ref="G13:K13"/>
    <mergeCell ref="L13:R13"/>
    <mergeCell ref="G14:K14"/>
    <mergeCell ref="L14:R14"/>
    <mergeCell ref="G15:H16"/>
    <mergeCell ref="I15:R16"/>
    <mergeCell ref="G9:H11"/>
    <mergeCell ref="I9:K9"/>
    <mergeCell ref="L9:Q9"/>
    <mergeCell ref="B2:R2"/>
    <mergeCell ref="L3:Q3"/>
    <mergeCell ref="B4:F4"/>
    <mergeCell ref="G4:H8"/>
    <mergeCell ref="I4:K4"/>
    <mergeCell ref="L4:Q4"/>
    <mergeCell ref="R4:R11"/>
    <mergeCell ref="B5:F5"/>
    <mergeCell ref="I5:K5"/>
    <mergeCell ref="L5:Q5"/>
    <mergeCell ref="B10:F11"/>
    <mergeCell ref="I10:K10"/>
    <mergeCell ref="L10:Q10"/>
    <mergeCell ref="I11:K11"/>
    <mergeCell ref="L11:Q11"/>
    <mergeCell ref="B6:F6"/>
    <mergeCell ref="I6:K6"/>
    <mergeCell ref="L6:Q6"/>
    <mergeCell ref="I7:K7"/>
    <mergeCell ref="L7:Q7"/>
    <mergeCell ref="I8:K8"/>
    <mergeCell ref="L8:Q8"/>
  </mergeCells>
  <phoneticPr fontId="1"/>
  <conditionalFormatting sqref="P25">
    <cfRule type="containsText" dxfId="0" priority="1" operator="containsText" text=".">
      <formula>NOT(ISERROR(SEARCH(".",P25)))</formula>
    </cfRule>
  </conditionalFormatting>
  <dataValidations count="5">
    <dataValidation imeMode="off" allowBlank="1" showInputMessage="1" errorTitle="入力規則" error="半角数字で入力してください。_x000a_" sqref="J43 H43 H28:J30 L43:R43 N33:O36 L41:R41 L28:M30 H38:H39 J38:J39 L38:L39 R27 Q33:Q40 N24:O26 J41 H41 Q24:Q31 R37 Q42:R42" xr:uid="{DCCB049C-E7FF-4856-9DD3-89D8DF23F7E4}"/>
    <dataValidation type="custom" allowBlank="1" showInputMessage="1" showErrorMessage="1" errorTitle="入力規則" error="小数点が含まれています。" sqref="F33:M36 F24:M26 N28:O30 N38:O39" xr:uid="{A439AB0C-E517-4D52-8B1B-90B2E8DC9A03}">
      <formula1>MOD(F24,1)=0</formula1>
    </dataValidation>
    <dataValidation type="custom" imeMode="off" allowBlank="1" showInputMessage="1" showErrorMessage="1" errorTitle="入力規則" error="小数点が含まれています。_x000a_" sqref="P24 P33 P28:P30 P38:P39" xr:uid="{B8993A35-4518-477B-9C13-FB2C5216EC17}">
      <formula1>MOD(P24,1)=0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P36" xr:uid="{143B38BA-D48A-4A3D-AD0E-3821B810A69C}">
      <formula1>AND(MOD(P36,1)=0,P34+P36&lt;=MIN(P33,ROUNDDOWN((N34-N35+N36)*0.3,0)))</formula1>
    </dataValidation>
    <dataValidation type="custom" errorStyle="warning" imeMode="off" allowBlank="1" showInputMessage="1" showErrorMessage="1" errorTitle="入力規則" error="以下の可能性があります。_x000a_・決算額(B)の間接経費[P25]が契約額(A)の間接経費[P24]を超えています。_x000a_・決算額(B)の間接経費[P25]が(決算額(B)-自己負担額(B'))の直接経費[N25-N26]の30%を超えています。_x000a_・小数点が含まれています。_x000a_" sqref="P25" xr:uid="{5A4F04BF-1916-41EB-83E9-009AB153BFF9}">
      <formula1>AND(MOD(P25,1)=0,P25&lt;=MIN(P24,ROUNDDOWN((N25-N26)*0.3,0)))</formula1>
    </dataValidation>
  </dataValidations>
  <printOptions horizontalCentered="1"/>
  <pageMargins left="0.39370078740157483" right="0.39370078740157483" top="0.55118110236220474" bottom="0.19685039370078741" header="0.27559055118110237" footer="0.31496062992125984"/>
  <pageSetup paperSize="9" scale="7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C15D7-837F-4353-8D40-16159C8DCD11}">
  <sheetPr>
    <pageSetUpPr fitToPage="1"/>
  </sheetPr>
  <dimension ref="A1:F33"/>
  <sheetViews>
    <sheetView view="pageBreakPreview" zoomScale="80" zoomScaleNormal="100" zoomScaleSheetLayoutView="80" workbookViewId="0">
      <selection activeCell="U44" sqref="U44"/>
    </sheetView>
  </sheetViews>
  <sheetFormatPr defaultColWidth="9" defaultRowHeight="30" customHeight="1" x14ac:dyDescent="0.15"/>
  <cols>
    <col min="1" max="1" width="6" style="116" customWidth="1"/>
    <col min="2" max="2" width="21.25" style="61" customWidth="1"/>
    <col min="3" max="3" width="19.75" style="61" customWidth="1"/>
    <col min="4" max="4" width="93.5" style="61" customWidth="1"/>
    <col min="5" max="6" width="0" style="61" hidden="1" customWidth="1"/>
    <col min="7" max="16384" width="9" style="61"/>
  </cols>
  <sheetData>
    <row r="1" spans="1:6" ht="50.1" customHeight="1" x14ac:dyDescent="0.15">
      <c r="A1" s="106" t="s">
        <v>84</v>
      </c>
      <c r="B1" s="106" t="s">
        <v>56</v>
      </c>
      <c r="C1" s="106" t="s">
        <v>57</v>
      </c>
      <c r="D1" s="106" t="s">
        <v>58</v>
      </c>
      <c r="E1" s="61" t="s">
        <v>65</v>
      </c>
    </row>
    <row r="2" spans="1:6" ht="56.45" customHeight="1" x14ac:dyDescent="0.15">
      <c r="A2" s="59" t="s">
        <v>85</v>
      </c>
      <c r="B2" s="60" t="s">
        <v>52</v>
      </c>
      <c r="C2" s="60"/>
      <c r="D2" s="60" t="s">
        <v>59</v>
      </c>
      <c r="E2" s="61" t="s">
        <v>66</v>
      </c>
    </row>
    <row r="3" spans="1:6" ht="40.15" customHeight="1" x14ac:dyDescent="0.15">
      <c r="A3" s="59" t="s">
        <v>86</v>
      </c>
      <c r="B3" s="60" t="s">
        <v>125</v>
      </c>
      <c r="C3" s="60"/>
      <c r="D3" s="60" t="s">
        <v>140</v>
      </c>
    </row>
    <row r="4" spans="1:6" ht="40.15" customHeight="1" x14ac:dyDescent="0.15">
      <c r="A4" s="59" t="s">
        <v>87</v>
      </c>
      <c r="B4" s="60" t="s">
        <v>48</v>
      </c>
      <c r="C4" s="60"/>
      <c r="D4" s="60" t="s">
        <v>119</v>
      </c>
      <c r="E4" s="61" t="s">
        <v>66</v>
      </c>
    </row>
    <row r="5" spans="1:6" ht="40.15" customHeight="1" x14ac:dyDescent="0.15">
      <c r="A5" s="59" t="s">
        <v>88</v>
      </c>
      <c r="B5" s="60" t="s">
        <v>54</v>
      </c>
      <c r="C5" s="60"/>
      <c r="D5" s="60" t="s">
        <v>73</v>
      </c>
      <c r="E5" s="61" t="s">
        <v>66</v>
      </c>
    </row>
    <row r="6" spans="1:6" ht="40.15" customHeight="1" x14ac:dyDescent="0.15">
      <c r="A6" s="59" t="s">
        <v>89</v>
      </c>
      <c r="B6" s="60" t="s">
        <v>43</v>
      </c>
      <c r="C6" s="60"/>
      <c r="D6" s="60" t="s">
        <v>114</v>
      </c>
      <c r="E6" s="61" t="s">
        <v>66</v>
      </c>
    </row>
    <row r="7" spans="1:6" ht="40.15" customHeight="1" x14ac:dyDescent="0.15">
      <c r="A7" s="59" t="s">
        <v>90</v>
      </c>
      <c r="B7" s="60" t="s">
        <v>44</v>
      </c>
      <c r="C7" s="60"/>
      <c r="D7" s="60" t="s">
        <v>115</v>
      </c>
      <c r="E7" s="61" t="s">
        <v>66</v>
      </c>
    </row>
    <row r="8" spans="1:6" ht="40.15" customHeight="1" x14ac:dyDescent="0.15">
      <c r="A8" s="59" t="s">
        <v>92</v>
      </c>
      <c r="B8" s="60" t="s">
        <v>45</v>
      </c>
      <c r="C8" s="60"/>
      <c r="D8" s="60" t="s">
        <v>91</v>
      </c>
      <c r="E8" s="61" t="s">
        <v>66</v>
      </c>
    </row>
    <row r="9" spans="1:6" ht="40.15" customHeight="1" x14ac:dyDescent="0.15">
      <c r="A9" s="59" t="s">
        <v>93</v>
      </c>
      <c r="B9" s="60" t="s">
        <v>46</v>
      </c>
      <c r="C9" s="60" t="s">
        <v>19</v>
      </c>
      <c r="D9" s="60" t="s">
        <v>61</v>
      </c>
      <c r="E9" s="61" t="s">
        <v>66</v>
      </c>
    </row>
    <row r="10" spans="1:6" ht="82.9" customHeight="1" x14ac:dyDescent="0.15">
      <c r="A10" s="59" t="s">
        <v>94</v>
      </c>
      <c r="B10" s="60" t="s">
        <v>46</v>
      </c>
      <c r="C10" s="60" t="s">
        <v>23</v>
      </c>
      <c r="D10" s="60" t="s">
        <v>74</v>
      </c>
      <c r="E10" s="61" t="s">
        <v>66</v>
      </c>
    </row>
    <row r="11" spans="1:6" ht="40.15" customHeight="1" x14ac:dyDescent="0.15">
      <c r="A11" s="59" t="s">
        <v>95</v>
      </c>
      <c r="B11" s="60" t="s">
        <v>46</v>
      </c>
      <c r="C11" s="60" t="s">
        <v>42</v>
      </c>
      <c r="D11" s="60" t="s">
        <v>53</v>
      </c>
      <c r="E11" s="61" t="s">
        <v>66</v>
      </c>
    </row>
    <row r="12" spans="1:6" ht="50.1" customHeight="1" x14ac:dyDescent="0.15">
      <c r="A12" s="59" t="s">
        <v>96</v>
      </c>
      <c r="B12" s="60" t="s">
        <v>46</v>
      </c>
      <c r="C12" s="60" t="s">
        <v>75</v>
      </c>
      <c r="D12" s="60" t="s">
        <v>71</v>
      </c>
      <c r="E12" s="61" t="s">
        <v>66</v>
      </c>
    </row>
    <row r="13" spans="1:6" ht="50.1" customHeight="1" x14ac:dyDescent="0.15">
      <c r="A13" s="59" t="s">
        <v>97</v>
      </c>
      <c r="B13" s="60" t="s">
        <v>46</v>
      </c>
      <c r="C13" s="60" t="s">
        <v>24</v>
      </c>
      <c r="D13" s="60" t="s">
        <v>63</v>
      </c>
      <c r="E13" s="61" t="s">
        <v>66</v>
      </c>
    </row>
    <row r="14" spans="1:6" ht="61.5" customHeight="1" x14ac:dyDescent="0.15">
      <c r="A14" s="59" t="s">
        <v>98</v>
      </c>
      <c r="B14" s="60" t="s">
        <v>46</v>
      </c>
      <c r="C14" s="60" t="s">
        <v>4</v>
      </c>
      <c r="D14" s="60" t="s">
        <v>110</v>
      </c>
      <c r="E14" s="61" t="s">
        <v>66</v>
      </c>
    </row>
    <row r="15" spans="1:6" ht="50.1" customHeight="1" x14ac:dyDescent="0.15">
      <c r="A15" s="59" t="s">
        <v>99</v>
      </c>
      <c r="B15" s="60" t="s">
        <v>46</v>
      </c>
      <c r="C15" s="60" t="s">
        <v>80</v>
      </c>
      <c r="D15" s="60" t="s">
        <v>111</v>
      </c>
      <c r="E15" s="61" t="s">
        <v>67</v>
      </c>
    </row>
    <row r="16" spans="1:6" ht="40.15" customHeight="1" x14ac:dyDescent="0.15">
      <c r="A16" s="59" t="s">
        <v>100</v>
      </c>
      <c r="B16" s="60" t="s">
        <v>46</v>
      </c>
      <c r="C16" s="60" t="s">
        <v>77</v>
      </c>
      <c r="D16" s="60" t="s">
        <v>55</v>
      </c>
      <c r="E16" s="61" t="s">
        <v>67</v>
      </c>
      <c r="F16" s="61" t="s">
        <v>68</v>
      </c>
    </row>
    <row r="17" spans="1:6" ht="40.15" customHeight="1" x14ac:dyDescent="0.15">
      <c r="A17" s="59" t="s">
        <v>101</v>
      </c>
      <c r="B17" s="60" t="s">
        <v>47</v>
      </c>
      <c r="C17" s="60" t="s">
        <v>20</v>
      </c>
      <c r="D17" s="60" t="s">
        <v>60</v>
      </c>
      <c r="E17" s="61" t="s">
        <v>67</v>
      </c>
    </row>
    <row r="18" spans="1:6" ht="40.15" customHeight="1" x14ac:dyDescent="0.15">
      <c r="A18" s="59" t="s">
        <v>102</v>
      </c>
      <c r="B18" s="60" t="s">
        <v>47</v>
      </c>
      <c r="C18" s="60" t="s">
        <v>12</v>
      </c>
      <c r="D18" s="60" t="s">
        <v>62</v>
      </c>
      <c r="E18" s="61" t="s">
        <v>67</v>
      </c>
    </row>
    <row r="19" spans="1:6" ht="40.15" customHeight="1" x14ac:dyDescent="0.15">
      <c r="A19" s="59" t="s">
        <v>103</v>
      </c>
      <c r="B19" s="60" t="s">
        <v>47</v>
      </c>
      <c r="C19" s="60" t="s">
        <v>41</v>
      </c>
      <c r="D19" s="60" t="s">
        <v>50</v>
      </c>
      <c r="E19" s="61" t="s">
        <v>67</v>
      </c>
    </row>
    <row r="20" spans="1:6" ht="50.1" customHeight="1" x14ac:dyDescent="0.15">
      <c r="A20" s="59" t="s">
        <v>104</v>
      </c>
      <c r="B20" s="60" t="s">
        <v>47</v>
      </c>
      <c r="C20" s="60" t="s">
        <v>17</v>
      </c>
      <c r="D20" s="60" t="s">
        <v>113</v>
      </c>
      <c r="E20" s="61" t="s">
        <v>67</v>
      </c>
    </row>
    <row r="21" spans="1:6" ht="50.1" customHeight="1" x14ac:dyDescent="0.15">
      <c r="A21" s="59" t="s">
        <v>105</v>
      </c>
      <c r="B21" s="60" t="s">
        <v>47</v>
      </c>
      <c r="C21" s="60" t="s">
        <v>78</v>
      </c>
      <c r="D21" s="60" t="s">
        <v>70</v>
      </c>
      <c r="E21" s="61" t="s">
        <v>67</v>
      </c>
    </row>
    <row r="22" spans="1:6" ht="50.1" customHeight="1" x14ac:dyDescent="0.15">
      <c r="A22" s="59" t="s">
        <v>106</v>
      </c>
      <c r="B22" s="60" t="s">
        <v>47</v>
      </c>
      <c r="C22" s="60" t="s">
        <v>49</v>
      </c>
      <c r="D22" s="60" t="s">
        <v>64</v>
      </c>
      <c r="E22" s="61" t="s">
        <v>67</v>
      </c>
    </row>
    <row r="23" spans="1:6" ht="40.15" customHeight="1" x14ac:dyDescent="0.15">
      <c r="A23" s="59" t="s">
        <v>107</v>
      </c>
      <c r="B23" s="60" t="s">
        <v>47</v>
      </c>
      <c r="C23" s="60" t="s">
        <v>18</v>
      </c>
      <c r="D23" s="60" t="s">
        <v>51</v>
      </c>
      <c r="E23" s="61" t="s">
        <v>67</v>
      </c>
    </row>
    <row r="24" spans="1:6" ht="50.1" customHeight="1" x14ac:dyDescent="0.15">
      <c r="A24" s="59" t="s">
        <v>108</v>
      </c>
      <c r="B24" s="60" t="s">
        <v>47</v>
      </c>
      <c r="C24" s="60" t="s">
        <v>79</v>
      </c>
      <c r="D24" s="60" t="s">
        <v>112</v>
      </c>
      <c r="E24" s="61" t="s">
        <v>67</v>
      </c>
    </row>
    <row r="25" spans="1:6" ht="50.1" customHeight="1" x14ac:dyDescent="0.15">
      <c r="A25" s="107" t="s">
        <v>109</v>
      </c>
      <c r="B25" s="60" t="s">
        <v>141</v>
      </c>
      <c r="C25" s="60"/>
      <c r="D25" s="60" t="s">
        <v>144</v>
      </c>
      <c r="E25" s="61" t="s">
        <v>67</v>
      </c>
      <c r="F25" s="61" t="s">
        <v>69</v>
      </c>
    </row>
    <row r="26" spans="1:6" s="111" customFormat="1" ht="50.1" customHeight="1" x14ac:dyDescent="0.15">
      <c r="A26" s="107" t="s">
        <v>116</v>
      </c>
      <c r="B26" s="110" t="s">
        <v>123</v>
      </c>
      <c r="C26" s="110"/>
      <c r="D26" s="60" t="s">
        <v>124</v>
      </c>
    </row>
    <row r="27" spans="1:6" s="109" customFormat="1" ht="40.15" customHeight="1" x14ac:dyDescent="0.15">
      <c r="A27" s="59" t="s">
        <v>122</v>
      </c>
      <c r="B27" s="108" t="s">
        <v>3</v>
      </c>
      <c r="C27" s="108"/>
      <c r="D27" s="108" t="s">
        <v>81</v>
      </c>
      <c r="E27" s="109" t="s">
        <v>67</v>
      </c>
      <c r="F27" s="109" t="s">
        <v>69</v>
      </c>
    </row>
    <row r="28" spans="1:6" s="109" customFormat="1" ht="40.15" customHeight="1" x14ac:dyDescent="0.15">
      <c r="A28" s="107" t="s">
        <v>126</v>
      </c>
      <c r="B28" s="112" t="s">
        <v>117</v>
      </c>
      <c r="C28" s="112"/>
      <c r="D28" s="112" t="s">
        <v>118</v>
      </c>
    </row>
    <row r="29" spans="1:6" s="109" customFormat="1" ht="40.15" customHeight="1" x14ac:dyDescent="0.15">
      <c r="A29" s="107" t="s">
        <v>135</v>
      </c>
      <c r="B29" s="112" t="s">
        <v>138</v>
      </c>
      <c r="C29" s="112"/>
      <c r="D29" s="60" t="s">
        <v>146</v>
      </c>
    </row>
    <row r="30" spans="1:6" s="109" customFormat="1" ht="16.149999999999999" customHeight="1" x14ac:dyDescent="0.15">
      <c r="A30" s="113"/>
      <c r="B30" s="114"/>
      <c r="C30" s="114"/>
      <c r="D30" s="114"/>
    </row>
    <row r="31" spans="1:6" s="109" customFormat="1" ht="50.1" customHeight="1" x14ac:dyDescent="0.15">
      <c r="A31" s="107" t="s">
        <v>136</v>
      </c>
      <c r="B31" s="60" t="s">
        <v>139</v>
      </c>
      <c r="C31" s="112"/>
      <c r="D31" s="60" t="s">
        <v>143</v>
      </c>
    </row>
    <row r="32" spans="1:6" s="109" customFormat="1" ht="40.15" customHeight="1" x14ac:dyDescent="0.15">
      <c r="A32" s="107" t="s">
        <v>137</v>
      </c>
      <c r="B32" s="112" t="s">
        <v>3</v>
      </c>
      <c r="C32" s="112"/>
      <c r="D32" s="112" t="s">
        <v>145</v>
      </c>
    </row>
    <row r="33" spans="4:4" ht="30" customHeight="1" x14ac:dyDescent="0.15">
      <c r="D33" s="115" t="s">
        <v>150</v>
      </c>
    </row>
  </sheetData>
  <phoneticPr fontId="1"/>
  <pageMargins left="0.70866141732283472" right="0.70866141732283472" top="0.35433070866141736" bottom="0.35433070866141736"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記入シート(1枚目)</vt:lpstr>
      <vt:lpstr>記入シート(2枚目)</vt:lpstr>
      <vt:lpstr>入力欄説明</vt:lpstr>
      <vt:lpstr>'記入シート(1枚目)'!Print_Area</vt:lpstr>
      <vt:lpstr>'記入シート(2枚目)'!Print_Area</vt:lpstr>
      <vt:lpstr>入力欄説明!Print_Area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2023-03-08T10:36:55Z</dcterms:created>
  <dcterms:modified xsi:type="dcterms:W3CDTF">2023-05-18T01:05:39Z</dcterms:modified>
</cp:coreProperties>
</file>