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01_{7E844760-76B0-4D0A-B78D-E32A8AD1C0B7}" xr6:coauthVersionLast="47" xr6:coauthVersionMax="47" xr10:uidLastSave="{00000000-0000-0000-0000-000000000000}"/>
  <bookViews>
    <workbookView xWindow="-108" yWindow="-108" windowWidth="23256" windowHeight="14016" xr2:uid="{00000000-000D-0000-FFFF-FFFF00000000}"/>
  </bookViews>
  <sheets>
    <sheet name="経理様式1" sheetId="2" r:id="rId1"/>
  </sheets>
  <definedNames>
    <definedName name="_xlnm.Print_Area" localSheetId="0">経理様式1!$B$1:$R$55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8" i="2" l="1"/>
  <c r="N25" i="2" l="1"/>
  <c r="P42" i="2" l="1"/>
  <c r="L42" i="2"/>
  <c r="J42" i="2"/>
  <c r="H42" i="2"/>
  <c r="F42" i="2"/>
  <c r="D39" i="2"/>
  <c r="P40" i="2"/>
  <c r="P37" i="2"/>
  <c r="L37" i="2"/>
  <c r="J37" i="2"/>
  <c r="H37" i="2"/>
  <c r="F37" i="2"/>
  <c r="N36" i="2"/>
  <c r="D36" i="2" s="1"/>
  <c r="N35" i="2"/>
  <c r="D35" i="2" s="1"/>
  <c r="N34" i="2"/>
  <c r="D34" i="2" s="1"/>
  <c r="N33" i="2"/>
  <c r="N38" i="2" s="1"/>
  <c r="D30" i="2"/>
  <c r="D29" i="2"/>
  <c r="P31" i="2"/>
  <c r="P27" i="2"/>
  <c r="L27" i="2"/>
  <c r="J27" i="2"/>
  <c r="H27" i="2"/>
  <c r="F27" i="2"/>
  <c r="N26" i="2"/>
  <c r="D26" i="2" s="1"/>
  <c r="D25" i="2"/>
  <c r="N24" i="2"/>
  <c r="N31" i="2" l="1"/>
  <c r="D31" i="2" s="1"/>
  <c r="D24" i="2"/>
  <c r="N42" i="2"/>
  <c r="D42" i="2" s="1"/>
  <c r="J55" i="2"/>
  <c r="B55" i="2"/>
  <c r="N40" i="2"/>
  <c r="D40" i="2" s="1"/>
  <c r="D38" i="2"/>
  <c r="N27" i="2"/>
  <c r="D27" i="2" s="1"/>
  <c r="D28" i="2"/>
  <c r="D33" i="2"/>
  <c r="N37" i="2"/>
  <c r="D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16616A6-7404-4DB4-A98A-B905BD319A96}">
      <text>
        <r>
          <rPr>
            <sz val="9"/>
            <color indexed="10"/>
            <rFont val="MS P ゴシック"/>
            <family val="3"/>
            <charset val="128"/>
          </rPr>
          <t>※前事業年度からの繰越額の支出はここに含めず、「前事業年度分」の繰越決算額（I)に入力してください。</t>
        </r>
      </text>
    </comment>
    <comment ref="N28" authorId="0" shapeId="0" xr:uid="{00000000-0006-0000-0000-000001000000}">
      <text>
        <r>
          <rPr>
            <sz val="9"/>
            <color indexed="10"/>
            <rFont val="ＭＳ Ｐゴシック"/>
            <family val="3"/>
            <charset val="128"/>
          </rPr>
          <t>【収入額】
当事業年度のJSTからの受入金額（変更契約に基づく返金がある場合は当該返金額を控除）を入力する欄となり、契約額（A)が一旦、自動反映されます。
当事業年度のJSTからの受入金額が契約額と一致しない場合のみ、上書き修正してください。</t>
        </r>
      </text>
    </comment>
    <comment ref="N38" authorId="0" shapeId="0" xr:uid="{00000000-0006-0000-0000-000002000000}">
      <text>
        <r>
          <rPr>
            <sz val="9"/>
            <color indexed="10"/>
            <rFont val="ＭＳ Ｐゴシック"/>
            <family val="3"/>
            <charset val="128"/>
          </rPr>
          <t>【収入額】
前事業年度のJSTからの受入金額（変更契約に基づく返金がある場合は当該返金額を控除）を入力する欄となり、契約額（G)が一旦、自動反映されます。
前事業年度のJSTからの受入金額が契約額と一致しない場合のみ、上書き修正してください。</t>
        </r>
      </text>
    </comment>
  </commentList>
</comments>
</file>

<file path=xl/sharedStrings.xml><?xml version="1.0" encoding="utf-8"?>
<sst xmlns="http://schemas.openxmlformats.org/spreadsheetml/2006/main" count="81" uniqueCount="80">
  <si>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</si>
  <si>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</si>
  <si>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</si>
  <si>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</si>
  <si>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</si>
  <si>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</si>
  <si>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</si>
  <si>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</si>
  <si>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</si>
  <si>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</si>
  <si>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</si>
  <si>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国立研究開発法人科学技術振興機構</t>
    <rPh sb="0" eb="2">
      <t>コクリツ</t>
    </rPh>
    <rPh sb="2" eb="4">
      <t>ケンキュウ</t>
    </rPh>
    <rPh sb="4" eb="6">
      <t>カイハツ</t>
    </rPh>
    <phoneticPr fontId="1"/>
  </si>
  <si>
    <t>決算額 (H)</t>
    <rPh sb="0" eb="2">
      <t>ケッサン</t>
    </rPh>
    <rPh sb="2" eb="3">
      <t>ガク</t>
    </rPh>
    <phoneticPr fontId="1"/>
  </si>
  <si>
    <t>（円）</t>
    <phoneticPr fontId="1"/>
  </si>
  <si>
    <t>項目別収支決算表                                                       　　　　　　</t>
    <phoneticPr fontId="1"/>
  </si>
  <si>
    <t>決算額 (B)</t>
    <phoneticPr fontId="1"/>
  </si>
  <si>
    <t>再委託費等</t>
    <rPh sb="0" eb="3">
      <t>サイイタク</t>
    </rPh>
    <rPh sb="3" eb="4">
      <t>ヒ</t>
    </rPh>
    <rPh sb="4" eb="5">
      <t>トウ</t>
    </rPh>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</si>
  <si>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</si>
  <si>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</si>
  <si>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</si>
  <si>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</si>
  <si>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</si>
  <si>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</si>
  <si>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</si>
  <si>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</si>
  <si>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</si>
  <si>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</si>
  <si>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当事業年度の委託研究費の支出状況等は以下の通り。</t>
    <rPh sb="6" eb="8">
      <t>イタク</t>
    </rPh>
    <rPh sb="8" eb="11">
      <t>ケンキュウヒ</t>
    </rPh>
    <rPh sb="18" eb="20">
      <t>イカ</t>
    </rPh>
    <rPh sb="21" eb="22">
      <t>トオ</t>
    </rPh>
    <phoneticPr fontId="1"/>
  </si>
  <si>
    <t>分任研究契約担当者　殿</t>
    <rPh sb="0" eb="1">
      <t>ブン</t>
    </rPh>
    <rPh sb="1" eb="2">
      <t>ニン</t>
    </rPh>
    <rPh sb="2" eb="4">
      <t>ケンキュウ</t>
    </rPh>
    <rPh sb="4" eb="6">
      <t>ケイヤク</t>
    </rPh>
    <rPh sb="6" eb="9">
      <t>タントウシャ</t>
    </rPh>
    <rPh sb="10" eb="11">
      <t>トノ</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</si>
  <si>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</si>
  <si>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</si>
  <si>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研究タイプ(※）　　　　　</t>
    <rPh sb="0" eb="2">
      <t>ケンキュウ</t>
    </rPh>
    <phoneticPr fontId="1"/>
  </si>
  <si>
    <t>研究領域
（※）</t>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</si>
  <si>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</si>
  <si>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</si>
  <si>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</si>
  <si>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</si>
  <si>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</si>
  <si>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</si>
  <si>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</si>
  <si>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</si>
  <si>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</si>
  <si>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</si>
  <si>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JST使用欄</t>
    <phoneticPr fontId="1"/>
  </si>
  <si>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8" eb="69">
      <t>オヨ</t>
    </rPh>
    <rPh sb="70" eb="72">
      <t>ケンキュウ</t>
    </rPh>
    <rPh sb="72" eb="74">
      <t>リョウイキ</t>
    </rPh>
    <rPh sb="75" eb="77">
      <t>キサイ</t>
    </rPh>
    <rPh sb="91" eb="93">
      <t>バアイ</t>
    </rPh>
    <rPh sb="99" eb="100">
      <t>タ</t>
    </rPh>
    <rPh sb="103" eb="105">
      <t>キニュウ</t>
    </rPh>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</si>
  <si>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</si>
  <si>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</si>
  <si>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</si>
  <si>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</si>
  <si>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</si>
  <si>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</si>
  <si>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</si>
  <si>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</si>
  <si>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</si>
  <si>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</si>
  <si>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</si>
  <si>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</si>
  <si>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</si>
  <si>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</si>
  <si>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</si>
  <si>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</si>
  <si>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</si>
  <si>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</si>
  <si>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</si>
  <si>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</si>
  <si>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</si>
  <si>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</si>
  <si>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</si>
  <si>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</si>
  <si>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</si>
  <si>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</si>
  <si>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</si>
  <si>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</si>
  <si>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経理様式１</t>
    <phoneticPr fontId="1"/>
  </si>
  <si>
    <r>
      <t>　</t>
    </r>
    <r>
      <rPr>
        <u/>
        <sz val="10"/>
        <color theme="1"/>
        <rFont val="ＭＳ ゴシック"/>
        <family val="3"/>
        <charset val="128"/>
      </rPr>
      <t>【大学等】に区分されている研究機関のみ</t>
    </r>
    <r>
      <rPr>
        <sz val="10"/>
        <color theme="1"/>
        <rFont val="ＭＳ ゴシック"/>
        <family val="3"/>
        <charset val="128"/>
      </rPr>
      <t>、以下にご回答ください（【企業等】の研究機関は回答不要です）</t>
    </r>
    <rPh sb="2" eb="4">
      <t>ダイガク</t>
    </rPh>
    <rPh sb="4" eb="5">
      <t>トウ</t>
    </rPh>
    <rPh sb="7" eb="9">
      <t>クブン</t>
    </rPh>
    <rPh sb="14" eb="16">
      <t>ケンキュウ</t>
    </rPh>
    <rPh sb="16" eb="18">
      <t>キカン</t>
    </rPh>
    <rPh sb="21" eb="23">
      <t>イカ</t>
    </rPh>
    <rPh sb="25" eb="27">
      <t>カイトウ</t>
    </rPh>
    <rPh sb="33" eb="35">
      <t>キギョウ</t>
    </rPh>
    <rPh sb="35" eb="36">
      <t>トウ</t>
    </rPh>
    <rPh sb="38" eb="40">
      <t>ケンキュウ</t>
    </rPh>
    <rPh sb="40" eb="42">
      <t>キカン</t>
    </rPh>
    <rPh sb="43" eb="45">
      <t>カイトウ</t>
    </rPh>
    <rPh sb="45" eb="47">
      <t>フヨウ</t>
    </rPh>
    <phoneticPr fontId="1"/>
  </si>
  <si>
    <r>
      <rPr>
        <sz val="8"/>
        <color theme="1"/>
        <rFont val="ＭＳ ゴシック"/>
        <family val="3"/>
        <charset val="128"/>
      </rPr>
      <t>【</t>
    </r>
    <r>
      <rPr>
        <i/>
        <sz val="8"/>
        <color theme="1"/>
        <rFont val="ＭＳ ゴシック"/>
        <family val="3"/>
        <charset val="128"/>
      </rPr>
      <t>JSTに返還すべき委託研究費以外の収入が発生した場合、備考欄に事由と金額を記載のこと(例：納入遅延金等)</t>
    </r>
    <r>
      <rPr>
        <sz val="8"/>
        <color theme="1"/>
        <rFont val="ＭＳ ゴシック"/>
        <family val="3"/>
        <charset val="128"/>
      </rPr>
      <t xml:space="preserve">】
</t>
    </r>
    <phoneticPr fontId="1"/>
  </si>
  <si>
    <t>　 本実績報告における以下制度に係る経費支出について、チェックを入れてください（複数回答可）</t>
    <rPh sb="2" eb="3">
      <t>ホン</t>
    </rPh>
    <rPh sb="3" eb="5">
      <t>ジッセキ</t>
    </rPh>
    <rPh sb="5" eb="7">
      <t>ホウコク</t>
    </rPh>
    <rPh sb="11" eb="13">
      <t>イカ</t>
    </rPh>
    <rPh sb="13" eb="15">
      <t>セイド</t>
    </rPh>
    <rPh sb="16" eb="17">
      <t>カカ</t>
    </rPh>
    <rPh sb="18" eb="20">
      <t>ケイヒ</t>
    </rPh>
    <rPh sb="20" eb="22">
      <t>シシュツ</t>
    </rPh>
    <rPh sb="32" eb="33">
      <t>イ</t>
    </rPh>
    <rPh sb="40" eb="42">
      <t>フクスウ</t>
    </rPh>
    <rPh sb="42" eb="44">
      <t>カイトウ</t>
    </rPh>
    <rPh sb="44" eb="45">
      <t>カ</t>
    </rPh>
    <phoneticPr fontId="1"/>
  </si>
  <si>
    <t>令和5年3月31日現在</t>
    <rPh sb="0" eb="2">
      <t>レイワ</t>
    </rPh>
    <rPh sb="4" eb="5">
      <t>ガツ</t>
    </rPh>
    <rPh sb="7" eb="8">
      <t>ニチ</t>
    </rPh>
    <rPh sb="8" eb="10">
      <t>ゲンザイ</t>
    </rPh>
    <phoneticPr fontId="1"/>
  </si>
  <si>
    <t>【220401】</t>
    <phoneticPr fontId="1"/>
  </si>
  <si>
    <t>令和４年度委託研究実績報告書（兼収支決算報告書）</t>
    <rPh sb="0" eb="2">
      <t>レイワ</t>
    </rPh>
    <rPh sb="3" eb="5">
      <t>ネンド</t>
    </rPh>
    <rPh sb="9" eb="11">
      <t>ジッセキ</t>
    </rPh>
    <rPh sb="11" eb="14">
      <t>ホウコクショ</t>
    </rPh>
    <rPh sb="15" eb="16">
      <t>ケン</t>
    </rPh>
    <rPh sb="16" eb="18">
      <t>シュウシ</t>
    </rPh>
    <rPh sb="18" eb="20">
      <t>ケッサン</t>
    </rPh>
    <rPh sb="20" eb="23">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</si>
</sst>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quot;\ 0&quot;%)&quot;"/>
  </numFmts>
  <fonts count="23">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9"/>
      <color indexed="10"/>
      <name val="ＭＳ Ｐゴシック"/>
      <family val="3"/>
      <charset val="128"/>
    </font>
    <font>
      <sz val="11"/>
      <name val="ＭＳ Ｐゴシック"/>
      <family val="3"/>
      <charset val="128"/>
    </font>
    <font>
      <b/>
      <sz val="10"/>
      <color theme="1"/>
      <name val="ＭＳ ゴシック"/>
      <family val="3"/>
      <charset val="128"/>
    </font>
    <font>
      <i/>
      <sz val="8"/>
      <color theme="1"/>
      <name val="ＭＳ ゴシック"/>
      <family val="3"/>
      <charset val="128"/>
    </font>
    <font>
      <sz val="9"/>
      <color indexed="10"/>
      <name val="MS P ゴシック"/>
      <family val="3"/>
      <charset val="128"/>
    </font>
    <font>
      <u/>
      <sz val="10"/>
      <color theme="1"/>
      <name val="ＭＳ ゴシック"/>
      <family val="3"/>
      <charset val="128"/>
    </font>
    <font>
      <u/>
      <sz val="8"/>
      <color theme="1"/>
      <name val="ＭＳ Ｐゴシック"/>
      <family val="3"/>
      <charset val="128"/>
    </font>
    <font>
      <sz val="8"/>
      <color theme="1"/>
      <name val="ＭＳ ゴシック"/>
      <family val="3"/>
      <charset val="128"/>
    </font>
    <font>
      <sz val="9"/>
      <color rgb="FF000000"/>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86">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5" fillId="0" borderId="0">
      <alignment vertical="center"/>
    </xf>
  </cellStyleXfs>
  <cellXfs count="232">
    <xf numFmtId="0" fontId="0" fillId="0" borderId="0" xfId="0">
      <alignment vertical="center"/>
    </xf>
    <xf numFmtId="0" fontId="2" fillId="0" borderId="0" xfId="0" applyFont="1" applyProtection="1">
      <alignment vertical="center"/>
    </xf>
    <xf numFmtId="0" fontId="4" fillId="0" borderId="1" xfId="0" applyFont="1" applyBorder="1" applyAlignment="1" applyProtection="1">
      <alignment vertical="center"/>
    </xf>
    <xf numFmtId="0" fontId="2" fillId="0" borderId="1" xfId="0" applyFont="1" applyBorder="1" applyProtection="1">
      <alignment vertical="center"/>
    </xf>
    <xf numFmtId="0" fontId="3" fillId="0" borderId="2" xfId="0" applyFont="1" applyBorder="1" applyAlignment="1" applyProtection="1">
      <alignment vertical="top" wrapText="1"/>
    </xf>
    <xf numFmtId="0" fontId="3" fillId="0" borderId="0" xfId="0" applyFont="1" applyBorder="1" applyAlignment="1" applyProtection="1">
      <alignment vertical="top" wrapText="1"/>
    </xf>
    <xf numFmtId="0" fontId="2" fillId="0" borderId="0" xfId="0" applyFont="1" applyBorder="1" applyProtection="1">
      <alignment vertical="center"/>
    </xf>
    <xf numFmtId="0" fontId="3" fillId="0" borderId="0" xfId="0" applyFont="1" applyBorder="1" applyAlignment="1" applyProtection="1">
      <alignment horizontal="right" vertical="center" wrapText="1"/>
    </xf>
    <xf numFmtId="0" fontId="6" fillId="0" borderId="2" xfId="0" applyFont="1" applyFill="1" applyBorder="1" applyAlignment="1" applyProtection="1">
      <alignment vertical="top" wrapText="1"/>
    </xf>
    <xf numFmtId="0" fontId="6" fillId="0" borderId="0" xfId="0" applyFont="1" applyFill="1" applyBorder="1" applyAlignment="1" applyProtection="1">
      <alignment vertical="top" wrapText="1"/>
    </xf>
    <xf numFmtId="0" fontId="6" fillId="0" borderId="6" xfId="0" applyFont="1" applyFill="1" applyBorder="1" applyAlignment="1" applyProtection="1">
      <alignment vertical="top" wrapText="1"/>
    </xf>
    <xf numFmtId="0" fontId="2" fillId="0" borderId="2" xfId="0" applyFont="1" applyBorder="1" applyAlignment="1" applyProtection="1">
      <alignment vertical="top" wrapText="1"/>
    </xf>
    <xf numFmtId="0" fontId="2" fillId="0" borderId="0" xfId="0" applyFont="1" applyBorder="1" applyAlignment="1" applyProtection="1">
      <alignment vertical="top" wrapText="1"/>
    </xf>
    <xf numFmtId="0" fontId="2" fillId="0" borderId="6" xfId="0" applyFont="1" applyBorder="1" applyAlignment="1" applyProtection="1">
      <alignment vertical="top" wrapText="1"/>
    </xf>
    <xf numFmtId="0" fontId="7" fillId="0" borderId="2" xfId="0" applyFont="1" applyBorder="1" applyAlignment="1" applyProtection="1">
      <alignment vertical="center"/>
    </xf>
    <xf numFmtId="0" fontId="7" fillId="0" borderId="0" xfId="0" applyFont="1" applyBorder="1" applyAlignment="1" applyProtection="1">
      <alignment vertical="center"/>
    </xf>
    <xf numFmtId="0" fontId="3" fillId="0" borderId="2"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0" xfId="0" applyFont="1" applyBorder="1" applyAlignment="1" applyProtection="1">
      <alignment horizontal="right" vertical="center" wrapText="1"/>
    </xf>
    <xf numFmtId="0" fontId="8" fillId="0" borderId="9" xfId="0" applyFont="1" applyBorder="1" applyAlignment="1" applyProtection="1">
      <alignment horizontal="left" vertical="center" wrapText="1"/>
    </xf>
    <xf numFmtId="0" fontId="3" fillId="0" borderId="8" xfId="0" applyFont="1" applyBorder="1" applyAlignment="1" applyProtection="1">
      <alignment vertical="center" wrapText="1"/>
    </xf>
    <xf numFmtId="0" fontId="3" fillId="0" borderId="7" xfId="0" applyFont="1" applyBorder="1" applyAlignment="1" applyProtection="1">
      <alignment vertical="center" wrapText="1"/>
    </xf>
    <xf numFmtId="0" fontId="3" fillId="0" borderId="13" xfId="0" applyFont="1" applyBorder="1" applyAlignment="1" applyProtection="1">
      <alignment vertical="center" shrinkToFit="1"/>
    </xf>
    <xf numFmtId="0" fontId="3" fillId="0" borderId="14" xfId="0" applyFont="1" applyBorder="1" applyAlignment="1" applyProtection="1">
      <alignment vertical="center" wrapText="1"/>
    </xf>
    <xf numFmtId="176" fontId="3" fillId="6" borderId="15" xfId="0" applyNumberFormat="1" applyFont="1" applyFill="1" applyBorder="1" applyAlignment="1" applyProtection="1">
      <alignment horizontal="right" vertical="center" shrinkToFit="1"/>
    </xf>
    <xf numFmtId="0" fontId="3" fillId="0" borderId="13" xfId="0" applyFont="1" applyBorder="1" applyAlignment="1" applyProtection="1">
      <alignment vertical="center" wrapText="1"/>
    </xf>
    <xf numFmtId="0" fontId="10" fillId="0" borderId="14" xfId="0" applyFont="1" applyBorder="1" applyAlignment="1" applyProtection="1">
      <alignment vertical="center" wrapText="1"/>
    </xf>
    <xf numFmtId="0" fontId="3" fillId="0" borderId="18" xfId="0" applyFont="1" applyBorder="1" applyAlignment="1" applyProtection="1">
      <alignment vertical="center" wrapText="1"/>
    </xf>
    <xf numFmtId="0" fontId="3" fillId="0" borderId="18" xfId="0" applyFont="1" applyBorder="1" applyAlignment="1" applyProtection="1">
      <alignment vertical="center" shrinkToFit="1"/>
    </xf>
    <xf numFmtId="176" fontId="3" fillId="3" borderId="15" xfId="0" applyNumberFormat="1" applyFont="1" applyFill="1" applyBorder="1" applyAlignment="1" applyProtection="1">
      <alignment horizontal="right" vertical="center" shrinkToFit="1"/>
    </xf>
    <xf numFmtId="0" fontId="3" fillId="0" borderId="2" xfId="0" applyFont="1" applyFill="1" applyBorder="1" applyAlignment="1" applyProtection="1">
      <alignment horizontal="center" vertical="center" textRotation="255" wrapText="1"/>
    </xf>
    <xf numFmtId="3" fontId="3" fillId="0" borderId="0" xfId="0" applyNumberFormat="1" applyFont="1" applyFill="1" applyBorder="1" applyAlignment="1" applyProtection="1">
      <alignment horizontal="right" vertical="center" wrapText="1"/>
    </xf>
    <xf numFmtId="3" fontId="3" fillId="4" borderId="0" xfId="0" applyNumberFormat="1" applyFont="1" applyFill="1" applyBorder="1" applyAlignment="1" applyProtection="1">
      <alignment horizontal="right" vertical="center" wrapText="1"/>
    </xf>
    <xf numFmtId="3" fontId="3" fillId="4" borderId="5" xfId="0" applyNumberFormat="1" applyFont="1" applyFill="1" applyBorder="1" applyAlignment="1" applyProtection="1">
      <alignment horizontal="right" vertical="center" wrapText="1"/>
    </xf>
    <xf numFmtId="3" fontId="3" fillId="0" borderId="5" xfId="0" applyNumberFormat="1" applyFont="1" applyFill="1" applyBorder="1" applyAlignment="1" applyProtection="1">
      <alignment horizontal="right" vertical="center" wrapText="1"/>
    </xf>
    <xf numFmtId="0" fontId="3" fillId="4" borderId="5" xfId="0" applyFont="1" applyFill="1" applyBorder="1" applyAlignment="1" applyProtection="1">
      <alignment vertical="top" wrapText="1"/>
    </xf>
    <xf numFmtId="0" fontId="7" fillId="0" borderId="3" xfId="0" applyFont="1" applyBorder="1" applyAlignment="1" applyProtection="1">
      <alignment vertical="center"/>
    </xf>
    <xf numFmtId="0" fontId="7" fillId="0" borderId="5" xfId="0" applyFont="1" applyBorder="1" applyAlignment="1" applyProtection="1">
      <alignment vertical="center"/>
    </xf>
    <xf numFmtId="176" fontId="3" fillId="4" borderId="17" xfId="0" applyNumberFormat="1" applyFont="1" applyFill="1" applyBorder="1" applyAlignment="1" applyProtection="1">
      <alignment horizontal="right" vertical="center" wrapText="1"/>
    </xf>
    <xf numFmtId="0" fontId="3" fillId="0" borderId="46" xfId="0" applyFont="1" applyBorder="1" applyAlignment="1" applyProtection="1">
      <alignment horizontal="center" vertical="center" wrapText="1"/>
    </xf>
    <xf numFmtId="0" fontId="2" fillId="0" borderId="0" xfId="0" applyFont="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Protection="1">
      <alignment vertical="center"/>
      <protection locked="0"/>
    </xf>
    <xf numFmtId="0" fontId="2" fillId="0" borderId="0" xfId="0" applyFont="1" applyAlignment="1" applyProtection="1">
      <alignment vertical="center"/>
      <protection locked="0"/>
    </xf>
    <xf numFmtId="0" fontId="4" fillId="0" borderId="0" xfId="0" applyFont="1" applyFill="1" applyAlignment="1" applyProtection="1">
      <alignment vertical="center" wrapText="1"/>
      <protection locked="0"/>
    </xf>
    <xf numFmtId="0" fontId="11" fillId="0" borderId="0" xfId="0" applyFont="1" applyProtection="1">
      <alignment vertical="center"/>
      <protection locked="0"/>
    </xf>
    <xf numFmtId="0" fontId="12" fillId="0" borderId="0" xfId="0" applyFont="1" applyProtection="1">
      <alignment vertical="center"/>
      <protection locked="0"/>
    </xf>
    <xf numFmtId="177" fontId="3" fillId="5" borderId="47" xfId="1" applyNumberFormat="1" applyFont="1" applyFill="1" applyBorder="1" applyAlignment="1" applyProtection="1">
      <alignment horizontal="center" vertical="center" wrapText="1"/>
      <protection locked="0"/>
    </xf>
    <xf numFmtId="176" fontId="3" fillId="5" borderId="11" xfId="0" applyNumberFormat="1" applyFont="1" applyFill="1" applyBorder="1" applyAlignment="1" applyProtection="1">
      <alignment horizontal="right" vertical="center" shrinkToFit="1"/>
      <protection locked="0"/>
    </xf>
    <xf numFmtId="176" fontId="3" fillId="5" borderId="12" xfId="0" applyNumberFormat="1" applyFont="1" applyFill="1" applyBorder="1" applyAlignment="1" applyProtection="1">
      <alignment horizontal="right" vertical="center" shrinkToFit="1"/>
      <protection locked="0"/>
    </xf>
    <xf numFmtId="176" fontId="3" fillId="5" borderId="19" xfId="0" applyNumberFormat="1" applyFont="1" applyFill="1" applyBorder="1" applyAlignment="1" applyProtection="1">
      <alignment horizontal="right" vertical="center" shrinkToFit="1"/>
      <protection locked="0"/>
    </xf>
    <xf numFmtId="176" fontId="3" fillId="5" borderId="20" xfId="0" applyNumberFormat="1" applyFont="1" applyFill="1" applyBorder="1" applyAlignment="1" applyProtection="1">
      <alignment horizontal="right" vertical="center" shrinkToFit="1"/>
      <protection locked="0"/>
    </xf>
    <xf numFmtId="176" fontId="3" fillId="5" borderId="11" xfId="0" applyNumberFormat="1" applyFont="1" applyFill="1" applyBorder="1" applyAlignment="1" applyProtection="1">
      <alignment horizontal="right" vertical="center" wrapText="1"/>
      <protection locked="0"/>
    </xf>
    <xf numFmtId="176" fontId="3" fillId="5" borderId="12" xfId="0" applyNumberFormat="1" applyFont="1" applyFill="1" applyBorder="1" applyAlignment="1" applyProtection="1">
      <alignment horizontal="right" vertical="center" wrapText="1"/>
      <protection locked="0"/>
    </xf>
    <xf numFmtId="176" fontId="3" fillId="5" borderId="16" xfId="0"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vertical="center"/>
    </xf>
    <xf numFmtId="0" fontId="7" fillId="0" borderId="34"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4" fillId="0" borderId="0" xfId="0" applyFont="1" applyFill="1" applyAlignment="1" applyProtection="1">
      <alignment horizontal="left" vertical="center" wrapText="1"/>
    </xf>
    <xf numFmtId="0" fontId="4" fillId="0" borderId="0" xfId="0" applyNumberFormat="1" applyFont="1" applyFill="1" applyAlignment="1" applyProtection="1">
      <alignment horizontal="left" vertical="center" wrapText="1"/>
    </xf>
    <xf numFmtId="0" fontId="4" fillId="0" borderId="0" xfId="0" applyFont="1" applyFill="1" applyAlignment="1" applyProtection="1">
      <alignment horizontal="right" vertical="center" wrapText="1"/>
    </xf>
    <xf numFmtId="176" fontId="3" fillId="6" borderId="63" xfId="0" applyNumberFormat="1" applyFont="1" applyFill="1" applyBorder="1" applyAlignment="1" applyProtection="1">
      <alignment horizontal="right" vertical="center" shrinkToFit="1"/>
    </xf>
    <xf numFmtId="176" fontId="3" fillId="6" borderId="64" xfId="0" applyNumberFormat="1" applyFont="1" applyFill="1" applyBorder="1" applyAlignment="1" applyProtection="1">
      <alignment horizontal="right" vertical="center" shrinkToFit="1"/>
    </xf>
    <xf numFmtId="176" fontId="3" fillId="4" borderId="73" xfId="0" applyNumberFormat="1" applyFont="1" applyFill="1" applyBorder="1" applyAlignment="1" applyProtection="1">
      <alignment horizontal="right" vertical="center" shrinkToFit="1"/>
    </xf>
    <xf numFmtId="176" fontId="3" fillId="4" borderId="74" xfId="0" applyNumberFormat="1" applyFont="1" applyFill="1" applyBorder="1" applyAlignment="1" applyProtection="1">
      <alignment horizontal="right" vertical="center" shrinkToFit="1"/>
    </xf>
    <xf numFmtId="0" fontId="3" fillId="0" borderId="33" xfId="0"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0"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17" fillId="2" borderId="58" xfId="0" applyFont="1" applyFill="1" applyBorder="1" applyAlignment="1" applyProtection="1">
      <alignment horizontal="left" vertical="top" wrapText="1"/>
      <protection locked="0"/>
    </xf>
    <xf numFmtId="0" fontId="20" fillId="0" borderId="34" xfId="0" applyFont="1" applyBorder="1" applyAlignment="1" applyProtection="1">
      <alignment horizontal="left" vertical="top" wrapText="1"/>
      <protection locked="0"/>
    </xf>
    <xf numFmtId="0" fontId="20" fillId="0" borderId="34" xfId="0" applyFont="1" applyBorder="1" applyAlignment="1" applyProtection="1">
      <alignment vertical="top" wrapText="1"/>
      <protection locked="0"/>
    </xf>
    <xf numFmtId="0" fontId="20" fillId="0" borderId="59" xfId="0" applyFont="1" applyBorder="1" applyAlignment="1" applyProtection="1">
      <alignment vertical="top" wrapText="1"/>
      <protection locked="0"/>
    </xf>
    <xf numFmtId="0" fontId="20" fillId="0" borderId="25"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0" xfId="0" applyFont="1" applyBorder="1" applyAlignment="1" applyProtection="1">
      <alignment vertical="top" wrapText="1"/>
      <protection locked="0"/>
    </xf>
    <xf numFmtId="0" fontId="20" fillId="0" borderId="6" xfId="0" applyFont="1" applyBorder="1" applyAlignment="1" applyProtection="1">
      <alignment vertical="top" wrapText="1"/>
      <protection locked="0"/>
    </xf>
    <xf numFmtId="0" fontId="20" fillId="0" borderId="6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 xfId="0" applyFont="1" applyBorder="1" applyAlignment="1" applyProtection="1">
      <alignment vertical="top" wrapText="1"/>
      <protection locked="0"/>
    </xf>
    <xf numFmtId="0" fontId="20" fillId="0" borderId="61" xfId="0" applyFont="1" applyBorder="1" applyAlignment="1" applyProtection="1">
      <alignment vertical="top" wrapText="1"/>
      <protection locked="0"/>
    </xf>
    <xf numFmtId="0" fontId="2" fillId="0" borderId="82" xfId="0" applyFont="1" applyFill="1" applyBorder="1" applyAlignment="1" applyProtection="1">
      <alignment horizontal="center" vertical="center" wrapText="1"/>
    </xf>
    <xf numFmtId="0" fontId="2" fillId="0" borderId="84" xfId="0" applyFont="1" applyFill="1" applyBorder="1" applyAlignment="1" applyProtection="1">
      <alignment horizontal="center" vertical="center" wrapText="1"/>
    </xf>
    <xf numFmtId="0" fontId="2" fillId="0" borderId="85" xfId="0" applyFont="1" applyFill="1" applyBorder="1" applyAlignment="1" applyProtection="1">
      <alignment horizontal="center" vertical="center" wrapText="1"/>
    </xf>
    <xf numFmtId="0" fontId="3" fillId="0" borderId="16" xfId="0" applyFont="1" applyFill="1" applyBorder="1" applyAlignment="1" applyProtection="1">
      <alignment horizontal="left" vertical="center" wrapText="1"/>
    </xf>
    <xf numFmtId="0" fontId="2" fillId="0" borderId="47"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62" xfId="0" applyFont="1" applyFill="1" applyBorder="1" applyAlignment="1" applyProtection="1">
      <alignment horizontal="left" vertical="center" wrapText="1"/>
    </xf>
    <xf numFmtId="0" fontId="3" fillId="0" borderId="79"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176" fontId="3" fillId="3" borderId="63" xfId="0" applyNumberFormat="1" applyFont="1" applyFill="1" applyBorder="1" applyAlignment="1" applyProtection="1">
      <alignment horizontal="right" vertical="center" shrinkToFit="1"/>
    </xf>
    <xf numFmtId="176" fontId="3" fillId="3" borderId="64" xfId="0" applyNumberFormat="1" applyFont="1" applyFill="1" applyBorder="1" applyAlignment="1" applyProtection="1">
      <alignment horizontal="right" vertical="center" shrinkToFit="1"/>
    </xf>
    <xf numFmtId="176" fontId="3" fillId="4" borderId="48" xfId="0" applyNumberFormat="1" applyFont="1" applyFill="1" applyBorder="1" applyAlignment="1" applyProtection="1">
      <alignment horizontal="right" vertical="center" shrinkToFit="1"/>
    </xf>
    <xf numFmtId="176" fontId="3" fillId="4" borderId="69" xfId="0" applyNumberFormat="1" applyFont="1" applyFill="1" applyBorder="1" applyAlignment="1" applyProtection="1">
      <alignment horizontal="right" vertical="center" shrinkToFit="1"/>
    </xf>
    <xf numFmtId="176" fontId="3" fillId="3" borderId="63" xfId="0" applyNumberFormat="1" applyFont="1" applyFill="1" applyBorder="1" applyAlignment="1" applyProtection="1">
      <alignment horizontal="right" vertical="center" wrapText="1"/>
    </xf>
    <xf numFmtId="176" fontId="3" fillId="3" borderId="64" xfId="0" applyNumberFormat="1" applyFont="1" applyFill="1" applyBorder="1" applyAlignment="1" applyProtection="1">
      <alignment horizontal="right" vertical="center" wrapText="1"/>
    </xf>
    <xf numFmtId="176" fontId="3" fillId="4" borderId="76" xfId="0" applyNumberFormat="1" applyFont="1" applyFill="1" applyBorder="1" applyAlignment="1" applyProtection="1">
      <alignment horizontal="right" vertical="center" shrinkToFit="1"/>
    </xf>
    <xf numFmtId="176" fontId="3" fillId="0" borderId="73" xfId="0" applyNumberFormat="1" applyFont="1" applyFill="1" applyBorder="1" applyAlignment="1" applyProtection="1">
      <alignment horizontal="right" vertical="center" shrinkToFit="1"/>
    </xf>
    <xf numFmtId="176" fontId="3" fillId="0" borderId="76" xfId="0" applyNumberFormat="1" applyFont="1" applyFill="1" applyBorder="1" applyAlignment="1" applyProtection="1">
      <alignment horizontal="right" vertical="center" shrinkToFit="1"/>
    </xf>
    <xf numFmtId="176" fontId="3" fillId="3" borderId="23" xfId="0" applyNumberFormat="1" applyFont="1" applyFill="1" applyBorder="1" applyAlignment="1" applyProtection="1">
      <alignment horizontal="right" vertical="center" wrapText="1"/>
    </xf>
    <xf numFmtId="176" fontId="3" fillId="3" borderId="24" xfId="0" applyNumberFormat="1" applyFont="1" applyFill="1" applyBorder="1" applyAlignment="1" applyProtection="1">
      <alignment horizontal="right" vertical="center" wrapText="1"/>
    </xf>
    <xf numFmtId="176" fontId="3" fillId="4" borderId="49" xfId="0" applyNumberFormat="1" applyFont="1" applyFill="1" applyBorder="1" applyAlignment="1" applyProtection="1">
      <alignment horizontal="right" vertical="center" shrinkToFit="1"/>
    </xf>
    <xf numFmtId="176" fontId="3" fillId="5" borderId="23" xfId="0" applyNumberFormat="1" applyFont="1" applyFill="1" applyBorder="1" applyAlignment="1" applyProtection="1">
      <alignment horizontal="right" vertical="center" shrinkToFit="1"/>
      <protection locked="0"/>
    </xf>
    <xf numFmtId="176" fontId="3" fillId="5" borderId="24" xfId="0" applyNumberFormat="1" applyFont="1" applyFill="1" applyBorder="1" applyAlignment="1" applyProtection="1">
      <alignment horizontal="right" vertical="center" shrinkToFit="1"/>
      <protection locked="0"/>
    </xf>
    <xf numFmtId="176" fontId="3" fillId="3" borderId="21" xfId="0" applyNumberFormat="1" applyFont="1" applyFill="1" applyBorder="1" applyAlignment="1" applyProtection="1">
      <alignment horizontal="right" vertical="center" wrapText="1"/>
    </xf>
    <xf numFmtId="176" fontId="3" fillId="3" borderId="4" xfId="0" applyNumberFormat="1" applyFont="1" applyFill="1" applyBorder="1" applyAlignment="1" applyProtection="1">
      <alignment horizontal="right" vertical="center" wrapText="1"/>
    </xf>
    <xf numFmtId="176" fontId="3" fillId="5" borderId="21" xfId="0" applyNumberFormat="1" applyFont="1" applyFill="1" applyBorder="1" applyAlignment="1" applyProtection="1">
      <alignment horizontal="right" vertical="center" shrinkToFit="1"/>
      <protection locked="0"/>
    </xf>
    <xf numFmtId="176" fontId="3" fillId="5" borderId="4" xfId="0" applyNumberFormat="1" applyFont="1" applyFill="1" applyBorder="1" applyAlignment="1" applyProtection="1">
      <alignment horizontal="right" vertical="center" shrinkToFit="1"/>
      <protection locked="0"/>
    </xf>
    <xf numFmtId="176" fontId="3" fillId="6" borderId="21" xfId="0" applyNumberFormat="1" applyFont="1" applyFill="1" applyBorder="1" applyAlignment="1" applyProtection="1">
      <alignment horizontal="right" vertical="center" wrapText="1"/>
    </xf>
    <xf numFmtId="176" fontId="3" fillId="6" borderId="4" xfId="0" applyNumberFormat="1" applyFont="1" applyFill="1" applyBorder="1" applyAlignment="1" applyProtection="1">
      <alignment horizontal="right" vertical="center" wrapText="1"/>
    </xf>
    <xf numFmtId="176" fontId="3" fillId="5" borderId="82" xfId="0" applyNumberFormat="1" applyFont="1" applyFill="1" applyBorder="1" applyAlignment="1" applyProtection="1">
      <alignment horizontal="right" vertical="center" shrinkToFit="1"/>
      <protection locked="0"/>
    </xf>
    <xf numFmtId="176" fontId="3" fillId="5" borderId="83" xfId="0" applyNumberFormat="1" applyFont="1" applyFill="1" applyBorder="1" applyAlignment="1" applyProtection="1">
      <alignment horizontal="right" vertical="center" shrinkToFit="1"/>
      <protection locked="0"/>
    </xf>
    <xf numFmtId="176" fontId="3" fillId="5" borderId="21" xfId="0" applyNumberFormat="1" applyFont="1" applyFill="1" applyBorder="1" applyAlignment="1" applyProtection="1">
      <alignment horizontal="right" vertical="center" wrapText="1"/>
      <protection locked="0"/>
    </xf>
    <xf numFmtId="176" fontId="3" fillId="5" borderId="4" xfId="0" applyNumberFormat="1" applyFont="1" applyFill="1" applyBorder="1" applyAlignment="1" applyProtection="1">
      <alignment horizontal="right" vertical="center" wrapText="1"/>
      <protection locked="0"/>
    </xf>
    <xf numFmtId="176" fontId="3" fillId="4" borderId="67" xfId="0" applyNumberFormat="1" applyFont="1" applyFill="1" applyBorder="1" applyAlignment="1" applyProtection="1">
      <alignment horizontal="right" vertical="center" shrinkToFit="1"/>
    </xf>
    <xf numFmtId="176" fontId="3" fillId="4" borderId="68" xfId="0" applyNumberFormat="1" applyFont="1" applyFill="1" applyBorder="1" applyAlignment="1" applyProtection="1">
      <alignment horizontal="right" vertical="center" shrinkToFit="1"/>
    </xf>
    <xf numFmtId="0" fontId="3" fillId="0" borderId="79" xfId="0" applyFont="1" applyFill="1" applyBorder="1" applyAlignment="1" applyProtection="1">
      <alignment horizontal="left" wrapText="1"/>
    </xf>
    <xf numFmtId="0" fontId="3" fillId="0" borderId="80" xfId="0" applyFont="1" applyFill="1" applyBorder="1" applyAlignment="1" applyProtection="1">
      <alignment horizontal="left" wrapText="1"/>
    </xf>
    <xf numFmtId="0" fontId="3" fillId="0" borderId="81" xfId="0" applyFont="1" applyFill="1" applyBorder="1" applyAlignment="1" applyProtection="1">
      <alignment horizontal="left" wrapText="1"/>
    </xf>
    <xf numFmtId="0" fontId="3" fillId="0" borderId="33" xfId="0" applyFont="1" applyBorder="1" applyAlignment="1" applyProtection="1">
      <alignment horizontal="center" vertical="center" textRotation="255" wrapText="1"/>
    </xf>
    <xf numFmtId="0" fontId="3" fillId="0" borderId="2" xfId="0" applyFont="1" applyBorder="1" applyAlignment="1" applyProtection="1">
      <alignment horizontal="center" vertical="center" textRotation="255" wrapText="1"/>
    </xf>
    <xf numFmtId="0" fontId="2" fillId="0" borderId="70" xfId="0" applyFont="1" applyBorder="1" applyAlignment="1" applyProtection="1">
      <alignment horizontal="center" vertical="center" wrapText="1"/>
    </xf>
    <xf numFmtId="176" fontId="3" fillId="3" borderId="58" xfId="0" applyNumberFormat="1" applyFont="1" applyFill="1" applyBorder="1" applyAlignment="1" applyProtection="1">
      <alignment horizontal="right" vertical="center" wrapText="1"/>
    </xf>
    <xf numFmtId="176" fontId="3" fillId="3" borderId="59" xfId="0" applyNumberFormat="1" applyFont="1" applyFill="1" applyBorder="1" applyAlignment="1" applyProtection="1">
      <alignment horizontal="right" vertical="center" wrapText="1"/>
    </xf>
    <xf numFmtId="176" fontId="3" fillId="5" borderId="82" xfId="0" applyNumberFormat="1" applyFont="1" applyFill="1" applyBorder="1" applyAlignment="1" applyProtection="1">
      <alignment horizontal="right" vertical="center" wrapText="1"/>
      <protection locked="0"/>
    </xf>
    <xf numFmtId="176" fontId="3" fillId="5" borderId="83" xfId="0" applyNumberFormat="1" applyFont="1" applyFill="1" applyBorder="1" applyAlignment="1" applyProtection="1">
      <alignment horizontal="right" vertical="center" wrapText="1"/>
      <protection locked="0"/>
    </xf>
    <xf numFmtId="176" fontId="3" fillId="4" borderId="65" xfId="0" applyNumberFormat="1" applyFont="1" applyFill="1" applyBorder="1" applyAlignment="1" applyProtection="1">
      <alignment horizontal="right" vertical="center" shrinkToFit="1"/>
    </xf>
    <xf numFmtId="176" fontId="3" fillId="4" borderId="66" xfId="0" applyNumberFormat="1" applyFont="1" applyFill="1" applyBorder="1" applyAlignment="1" applyProtection="1">
      <alignment horizontal="right" vertical="center" shrinkToFit="1"/>
    </xf>
    <xf numFmtId="176" fontId="3" fillId="4" borderId="71" xfId="0" applyNumberFormat="1" applyFont="1" applyFill="1" applyBorder="1" applyAlignment="1" applyProtection="1">
      <alignment horizontal="right" vertical="center" shrinkToFit="1"/>
    </xf>
    <xf numFmtId="176" fontId="3" fillId="4" borderId="75" xfId="0" applyNumberFormat="1" applyFont="1" applyFill="1" applyBorder="1" applyAlignment="1" applyProtection="1">
      <alignment horizontal="right" vertical="center" shrinkToFit="1"/>
    </xf>
    <xf numFmtId="176" fontId="3" fillId="5" borderId="23" xfId="0" applyNumberFormat="1" applyFont="1" applyFill="1" applyBorder="1" applyAlignment="1" applyProtection="1">
      <alignment horizontal="right" vertical="center" wrapText="1"/>
      <protection locked="0"/>
    </xf>
    <xf numFmtId="176" fontId="3" fillId="5" borderId="24" xfId="0" applyNumberFormat="1" applyFont="1" applyFill="1" applyBorder="1" applyAlignment="1" applyProtection="1">
      <alignment horizontal="right" vertical="center" wrapText="1"/>
      <protection locked="0"/>
    </xf>
    <xf numFmtId="176" fontId="3" fillId="6" borderId="23" xfId="0" applyNumberFormat="1" applyFont="1" applyFill="1" applyBorder="1" applyAlignment="1" applyProtection="1">
      <alignment horizontal="right" vertical="center" wrapText="1"/>
    </xf>
    <xf numFmtId="176" fontId="3" fillId="6" borderId="24" xfId="0" applyNumberFormat="1" applyFont="1" applyFill="1" applyBorder="1" applyAlignment="1" applyProtection="1">
      <alignment horizontal="right" vertical="center" wrapText="1"/>
    </xf>
    <xf numFmtId="176" fontId="3" fillId="4" borderId="77" xfId="0" applyNumberFormat="1" applyFont="1" applyFill="1" applyBorder="1" applyAlignment="1" applyProtection="1">
      <alignment horizontal="right" vertical="center" shrinkToFit="1"/>
    </xf>
    <xf numFmtId="176" fontId="3" fillId="4" borderId="78" xfId="0" applyNumberFormat="1" applyFont="1" applyFill="1" applyBorder="1" applyAlignment="1" applyProtection="1">
      <alignment horizontal="right" vertical="center" shrinkToFit="1"/>
    </xf>
    <xf numFmtId="176" fontId="3" fillId="3" borderId="25" xfId="0" applyNumberFormat="1" applyFont="1" applyFill="1" applyBorder="1" applyAlignment="1" applyProtection="1">
      <alignment horizontal="right" vertical="center" shrinkToFit="1"/>
    </xf>
    <xf numFmtId="176" fontId="3" fillId="3" borderId="6" xfId="0" applyNumberFormat="1" applyFont="1" applyFill="1" applyBorder="1" applyAlignment="1" applyProtection="1">
      <alignment horizontal="right" vertical="center" shrinkToFit="1"/>
    </xf>
    <xf numFmtId="176" fontId="3" fillId="5" borderId="44" xfId="0" applyNumberFormat="1" applyFont="1" applyFill="1" applyBorder="1" applyAlignment="1" applyProtection="1">
      <alignment horizontal="right" vertical="center" shrinkToFit="1"/>
      <protection locked="0"/>
    </xf>
    <xf numFmtId="176" fontId="3" fillId="5" borderId="45" xfId="0" applyNumberFormat="1" applyFont="1" applyFill="1" applyBorder="1" applyAlignment="1" applyProtection="1">
      <alignment horizontal="right" vertical="center" shrinkToFit="1"/>
      <protection locked="0"/>
    </xf>
    <xf numFmtId="176" fontId="3" fillId="6" borderId="23" xfId="0" applyNumberFormat="1" applyFont="1" applyFill="1" applyBorder="1" applyAlignment="1" applyProtection="1">
      <alignment horizontal="right" vertical="center" shrinkToFit="1"/>
    </xf>
    <xf numFmtId="176" fontId="3" fillId="6" borderId="24" xfId="0" applyNumberFormat="1" applyFont="1" applyFill="1" applyBorder="1" applyAlignment="1" applyProtection="1">
      <alignment horizontal="right" vertical="center" shrinkToFit="1"/>
    </xf>
    <xf numFmtId="176" fontId="3" fillId="3" borderId="26" xfId="0" applyNumberFormat="1" applyFont="1" applyFill="1" applyBorder="1" applyAlignment="1" applyProtection="1">
      <alignment horizontal="right" vertical="center" shrinkToFit="1"/>
    </xf>
    <xf numFmtId="176" fontId="3" fillId="3" borderId="27" xfId="0" applyNumberFormat="1" applyFont="1" applyFill="1" applyBorder="1" applyAlignment="1" applyProtection="1">
      <alignment horizontal="right" vertical="center" shrinkToFit="1"/>
    </xf>
    <xf numFmtId="176" fontId="3" fillId="4" borderId="72" xfId="0" applyNumberFormat="1" applyFont="1" applyFill="1" applyBorder="1" applyAlignment="1" applyProtection="1">
      <alignment horizontal="right" vertical="center" shrinkToFit="1"/>
    </xf>
    <xf numFmtId="0" fontId="3" fillId="0" borderId="70" xfId="0" applyFont="1" applyBorder="1" applyAlignment="1" applyProtection="1">
      <alignment horizontal="center" vertical="center" textRotation="255" wrapText="1"/>
    </xf>
    <xf numFmtId="176" fontId="3" fillId="3" borderId="21" xfId="0" applyNumberFormat="1" applyFont="1" applyFill="1" applyBorder="1" applyAlignment="1" applyProtection="1">
      <alignment horizontal="right" vertical="center" shrinkToFit="1"/>
    </xf>
    <xf numFmtId="176" fontId="3" fillId="3" borderId="4" xfId="0" applyNumberFormat="1" applyFont="1" applyFill="1" applyBorder="1" applyAlignment="1" applyProtection="1">
      <alignment horizontal="right" vertical="center" shrinkToFit="1"/>
    </xf>
    <xf numFmtId="176" fontId="3" fillId="6" borderId="21" xfId="0" applyNumberFormat="1" applyFont="1" applyFill="1" applyBorder="1" applyAlignment="1" applyProtection="1">
      <alignment horizontal="right" vertical="center" shrinkToFit="1"/>
    </xf>
    <xf numFmtId="176" fontId="3" fillId="6" borderId="4" xfId="0" applyNumberFormat="1" applyFont="1" applyFill="1" applyBorder="1" applyAlignment="1" applyProtection="1">
      <alignment horizontal="right" vertical="center" shrinkToFit="1"/>
    </xf>
    <xf numFmtId="176" fontId="3" fillId="3" borderId="23" xfId="0" applyNumberFormat="1" applyFont="1" applyFill="1" applyBorder="1" applyAlignment="1" applyProtection="1">
      <alignment horizontal="right" vertical="center" shrinkToFit="1"/>
    </xf>
    <xf numFmtId="176" fontId="3" fillId="3" borderId="24" xfId="0" applyNumberFormat="1" applyFont="1" applyFill="1" applyBorder="1" applyAlignment="1" applyProtection="1">
      <alignment horizontal="right" vertical="center" shrinkToFit="1"/>
    </xf>
    <xf numFmtId="0" fontId="3" fillId="0" borderId="28"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3" fillId="0" borderId="5" xfId="0" applyFont="1" applyFill="1" applyBorder="1" applyAlignment="1" applyProtection="1">
      <alignment horizontal="left" wrapText="1"/>
    </xf>
    <xf numFmtId="0" fontId="3" fillId="0" borderId="50" xfId="0" applyFont="1" applyFill="1" applyBorder="1" applyAlignment="1" applyProtection="1">
      <alignment horizontal="left" wrapText="1"/>
    </xf>
    <xf numFmtId="0" fontId="3" fillId="0" borderId="51" xfId="0" applyFont="1" applyFill="1" applyBorder="1" applyAlignment="1" applyProtection="1">
      <alignment horizontal="left" wrapText="1"/>
    </xf>
    <xf numFmtId="0" fontId="3" fillId="0" borderId="52" xfId="0" applyFont="1" applyFill="1" applyBorder="1" applyAlignment="1" applyProtection="1">
      <alignment horizontal="left" wrapText="1"/>
    </xf>
    <xf numFmtId="0" fontId="3" fillId="0" borderId="53"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3" fillId="0" borderId="54" xfId="0" applyFont="1" applyBorder="1" applyAlignment="1" applyProtection="1">
      <alignment horizontal="center" vertical="center" wrapText="1"/>
    </xf>
    <xf numFmtId="0" fontId="3" fillId="0" borderId="55"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3" fillId="0" borderId="58"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62" xfId="0" applyFont="1" applyBorder="1" applyAlignment="1" applyProtection="1">
      <alignment horizontal="center" vertical="center" wrapText="1"/>
    </xf>
    <xf numFmtId="0" fontId="3" fillId="0" borderId="44" xfId="0" applyFont="1" applyBorder="1" applyAlignment="1" applyProtection="1">
      <alignment horizontal="center" vertical="center" wrapText="1"/>
    </xf>
    <xf numFmtId="0" fontId="3" fillId="0" borderId="45" xfId="0" applyFont="1" applyBorder="1" applyAlignment="1" applyProtection="1">
      <alignment horizontal="center" vertical="center" wrapText="1"/>
    </xf>
    <xf numFmtId="0" fontId="3" fillId="0" borderId="44" xfId="0" applyFont="1" applyBorder="1" applyAlignment="1" applyProtection="1">
      <alignment horizontal="center" vertical="center" shrinkToFit="1"/>
    </xf>
    <xf numFmtId="0" fontId="3" fillId="0" borderId="45" xfId="0" applyFont="1" applyBorder="1" applyAlignment="1" applyProtection="1">
      <alignment horizontal="center" vertical="center" shrinkToFit="1"/>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38" xfId="0" applyFont="1" applyBorder="1" applyAlignment="1" applyProtection="1">
      <alignment horizontal="center" vertical="center" wrapText="1"/>
    </xf>
    <xf numFmtId="0" fontId="3" fillId="0" borderId="39" xfId="0" applyFont="1" applyBorder="1" applyAlignment="1" applyProtection="1">
      <alignment horizontal="center" vertical="center" wrapText="1"/>
    </xf>
    <xf numFmtId="0" fontId="3" fillId="2" borderId="23"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42" xfId="0" applyFont="1" applyFill="1" applyBorder="1" applyAlignment="1" applyProtection="1">
      <alignment horizontal="left" vertical="center" wrapText="1"/>
      <protection locked="0"/>
    </xf>
    <xf numFmtId="0" fontId="3" fillId="0" borderId="25"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2" borderId="4"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49" fontId="16" fillId="2" borderId="3" xfId="0" applyNumberFormat="1" applyFont="1" applyFill="1" applyBorder="1" applyAlignment="1" applyProtection="1">
      <alignment horizontal="right" vertical="center" wrapText="1"/>
      <protection locked="0"/>
    </xf>
    <xf numFmtId="0" fontId="3" fillId="0" borderId="2"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36" xfId="0" applyFont="1" applyBorder="1" applyAlignment="1" applyProtection="1">
      <alignment horizontal="center" vertical="center" wrapText="1"/>
    </xf>
    <xf numFmtId="0" fontId="3" fillId="2" borderId="23" xfId="0" applyFont="1" applyFill="1" applyBorder="1" applyAlignment="1" applyProtection="1">
      <alignment horizontal="justify" vertical="center" wrapText="1"/>
      <protection locked="0"/>
    </xf>
    <xf numFmtId="0" fontId="3" fillId="2" borderId="36" xfId="0" applyFont="1" applyFill="1" applyBorder="1" applyAlignment="1" applyProtection="1">
      <alignment horizontal="justify" vertical="center" wrapText="1"/>
      <protection locked="0"/>
    </xf>
    <xf numFmtId="0" fontId="3" fillId="2" borderId="24" xfId="0" applyFont="1" applyFill="1" applyBorder="1" applyAlignment="1" applyProtection="1">
      <alignment horizontal="justify" vertical="center" wrapText="1"/>
      <protection locked="0"/>
    </xf>
    <xf numFmtId="0" fontId="3" fillId="0" borderId="37"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2" borderId="26" xfId="0" applyFont="1" applyFill="1" applyBorder="1" applyAlignment="1" applyProtection="1">
      <alignment horizontal="justify" vertical="center" wrapText="1"/>
      <protection locked="0"/>
    </xf>
    <xf numFmtId="0" fontId="3" fillId="2" borderId="3" xfId="0" applyFont="1" applyFill="1" applyBorder="1" applyAlignment="1" applyProtection="1">
      <alignment horizontal="justify" vertical="center" wrapText="1"/>
      <protection locked="0"/>
    </xf>
    <xf numFmtId="0" fontId="3" fillId="2" borderId="27" xfId="0" applyFont="1" applyFill="1" applyBorder="1" applyAlignment="1" applyProtection="1">
      <alignment horizontal="justify" vertical="center" wrapText="1"/>
      <protection locked="0"/>
    </xf>
    <xf numFmtId="0" fontId="13" fillId="0" borderId="2"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6" xfId="0" applyFont="1" applyBorder="1" applyAlignment="1" applyProtection="1">
      <alignment horizontal="left" vertical="top" wrapText="1"/>
    </xf>
    <xf numFmtId="0" fontId="3" fillId="2" borderId="21" xfId="0" applyFont="1" applyFill="1" applyBorder="1" applyAlignment="1" applyProtection="1">
      <alignment horizontal="justify" vertical="center" wrapText="1"/>
      <protection locked="0"/>
    </xf>
    <xf numFmtId="0" fontId="3" fillId="2" borderId="22" xfId="0" applyFont="1" applyFill="1" applyBorder="1" applyAlignment="1" applyProtection="1">
      <alignment horizontal="justify" vertical="center" wrapText="1"/>
      <protection locked="0"/>
    </xf>
    <xf numFmtId="0" fontId="3" fillId="2" borderId="4" xfId="0" applyFont="1" applyFill="1" applyBorder="1" applyAlignment="1" applyProtection="1">
      <alignment horizontal="justify" vertical="center" wrapText="1"/>
      <protection locked="0"/>
    </xf>
    <xf numFmtId="0" fontId="3" fillId="0" borderId="2"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cellXfs>
  <cellStyles count="2">
    <cellStyle name="標準" xfId="0" builtinId="0"/>
    <cellStyle name="標準 2" xfId="1" xr:uid="{66749344-8DDD-44E8-AA26-5CDC6F102A0F}"/>
  </cellStyles>
  <dxfs count="1">
    <dxf>
      <numFmt numFmtId="2" formatCode="0.00"/>
      <fill>
        <patternFill>
          <bgColor theme="5" tint="0.79998168889431442"/>
        </patternFill>
      </fill>
    </dxf>
  </dxfs>
  <tableStyles count="0" defaultTableStyle="TableStyleMedium9" defaultPivotStyle="PivotStyleLight16"/>
  <colors>
    <mruColors>
      <color rgb="FFFF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45</xdr:row>
          <xdr:rowOff>198120</xdr:rowOff>
        </xdr:from>
        <xdr:to>
          <xdr:col>4</xdr:col>
          <xdr:colOff>76200</xdr:colOff>
          <xdr:row>47</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1.PI人件費を計上・支出している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45</xdr:row>
          <xdr:rowOff>198120</xdr:rowOff>
        </xdr:from>
        <xdr:to>
          <xdr:col>8</xdr:col>
          <xdr:colOff>0</xdr:colOff>
          <xdr:row>47</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2.バイアウト経費を計上・支出している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45</xdr:row>
          <xdr:rowOff>190500</xdr:rowOff>
        </xdr:from>
        <xdr:to>
          <xdr:col>13</xdr:col>
          <xdr:colOff>22860</xdr:colOff>
          <xdr:row>47</xdr:row>
          <xdr:rowOff>30480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3.いずれも計上・支出していない</a:t>
              </a:r>
            </a:p>
          </xdr:txBody>
        </xdr:sp>
        <xdr:clientData/>
      </xdr:twoCellAnchor>
    </mc:Choice>
    <mc:Fallback/>
  </mc:AlternateContent>
  <xdr:twoCellAnchor>
    <xdr:from>
      <xdr:col>1</xdr:col>
      <xdr:colOff>123825</xdr:colOff>
      <xdr:row>43</xdr:row>
      <xdr:rowOff>9525</xdr:rowOff>
    </xdr:from>
    <xdr:to>
      <xdr:col>17</xdr:col>
      <xdr:colOff>85725</xdr:colOff>
      <xdr:row>47</xdr:row>
      <xdr:rowOff>38100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81000" y="12982575"/>
          <a:ext cx="9334500" cy="742950"/>
        </a:xfrm>
        <a:prstGeom prst="rect">
          <a:avLst/>
        </a:prstGeom>
        <a:no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R78"/>
  <sheetViews>
    <sheetView tabSelected="1" view="pageBreakPreview" zoomScaleNormal="85" zoomScaleSheetLayoutView="100" workbookViewId="0">
      <selection activeCell="L8" sqref="L8:Q8"/>
    </sheetView>
  </sheetViews>
  <sheetFormatPr defaultColWidth="9" defaultRowHeight="13.2"/>
  <cols>
    <col min="1" max="1" width="3.33203125" style="40" customWidth="1"/>
    <col min="2" max="2" width="5.6640625" style="40" customWidth="1"/>
    <col min="3" max="3" width="14.6640625" style="40" customWidth="1"/>
    <col min="4" max="4" width="7.6640625" style="40" customWidth="1"/>
    <col min="5" max="5" width="5.6640625" style="40" customWidth="1"/>
    <col min="6" max="6" width="10.6640625" style="40" customWidth="1"/>
    <col min="7" max="7" width="2.6640625" style="40" customWidth="1"/>
    <col min="8" max="8" width="10.6640625" style="40" customWidth="1"/>
    <col min="9" max="9" width="2.6640625" style="40" customWidth="1"/>
    <col min="10" max="11" width="6.6640625" style="40" customWidth="1"/>
    <col min="12" max="12" width="10.6640625" style="40" customWidth="1"/>
    <col min="13" max="13" width="2.6640625" style="40" customWidth="1"/>
    <col min="14" max="15" width="6.6640625" style="40" customWidth="1"/>
    <col min="16" max="16" width="12.6640625" style="40" customWidth="1"/>
    <col min="17" max="17" width="10.6640625" style="40" customWidth="1"/>
    <col min="18" max="18" width="2.6640625" style="40" customWidth="1"/>
    <col min="19" max="16384" width="9" style="40"/>
  </cols>
  <sheetData>
    <row r="1" spans="2:18" ht="15" customHeight="1" thickBot="1">
      <c r="B1" s="2" t="s">
        <v>73</v>
      </c>
      <c r="C1" s="1"/>
      <c r="D1" s="1"/>
      <c r="E1" s="1"/>
      <c r="F1" s="1"/>
      <c r="G1" s="1"/>
      <c r="H1" s="1"/>
      <c r="I1" s="1"/>
      <c r="J1" s="1"/>
      <c r="K1" s="1"/>
      <c r="L1" s="3"/>
      <c r="M1" s="1"/>
      <c r="N1" s="1"/>
      <c r="O1" s="1"/>
      <c r="P1" s="1"/>
      <c r="Q1" s="1"/>
      <c r="R1" s="1"/>
    </row>
    <row r="2" spans="2:18" ht="24.9" customHeight="1">
      <c r="B2" s="207" t="s">
        <v>79</v>
      </c>
      <c r="C2" s="208"/>
      <c r="D2" s="208"/>
      <c r="E2" s="208"/>
      <c r="F2" s="208"/>
      <c r="G2" s="208"/>
      <c r="H2" s="208"/>
      <c r="I2" s="208"/>
      <c r="J2" s="208"/>
      <c r="K2" s="208"/>
      <c r="L2" s="208"/>
      <c r="M2" s="208"/>
      <c r="N2" s="208"/>
      <c r="O2" s="208"/>
      <c r="P2" s="208"/>
      <c r="Q2" s="208"/>
      <c r="R2" s="209"/>
    </row>
    <row r="3" spans="2:18" ht="24.9" customHeight="1">
      <c r="B3" s="4"/>
      <c r="C3" s="5"/>
      <c r="D3" s="5"/>
      <c r="E3" s="5"/>
      <c r="F3" s="5"/>
      <c r="G3" s="6"/>
      <c r="H3" s="7"/>
      <c r="I3" s="7"/>
      <c r="J3" s="7"/>
      <c r="K3" s="7"/>
      <c r="L3" s="210" t="s">
        <v>77</v>
      </c>
      <c r="M3" s="210"/>
      <c r="N3" s="210"/>
      <c r="O3" s="210"/>
      <c r="P3" s="210"/>
      <c r="Q3" s="210"/>
      <c r="R3" s="35"/>
    </row>
    <row r="4" spans="2:18" ht="24.9" customHeight="1">
      <c r="B4" s="211" t="s">
        <v>11</v>
      </c>
      <c r="C4" s="212"/>
      <c r="D4" s="212"/>
      <c r="E4" s="212"/>
      <c r="F4" s="213"/>
      <c r="G4" s="192" t="s">
        <v>29</v>
      </c>
      <c r="H4" s="193"/>
      <c r="I4" s="192" t="s">
        <v>41</v>
      </c>
      <c r="J4" s="214"/>
      <c r="K4" s="193"/>
      <c r="L4" s="215"/>
      <c r="M4" s="216"/>
      <c r="N4" s="216"/>
      <c r="O4" s="216"/>
      <c r="P4" s="216"/>
      <c r="Q4" s="217"/>
      <c r="R4" s="218"/>
    </row>
    <row r="5" spans="2:18" ht="24.9" customHeight="1">
      <c r="B5" s="211" t="s">
        <v>28</v>
      </c>
      <c r="C5" s="212"/>
      <c r="D5" s="212"/>
      <c r="E5" s="212"/>
      <c r="F5" s="213"/>
      <c r="G5" s="202"/>
      <c r="H5" s="68"/>
      <c r="I5" s="158" t="s">
        <v>40</v>
      </c>
      <c r="J5" s="219"/>
      <c r="K5" s="159"/>
      <c r="L5" s="220"/>
      <c r="M5" s="221"/>
      <c r="N5" s="221"/>
      <c r="O5" s="221"/>
      <c r="P5" s="221"/>
      <c r="Q5" s="222"/>
      <c r="R5" s="218"/>
    </row>
    <row r="6" spans="2:18" ht="24.9" customHeight="1">
      <c r="B6" s="229"/>
      <c r="C6" s="230"/>
      <c r="D6" s="230"/>
      <c r="E6" s="230"/>
      <c r="F6" s="231"/>
      <c r="G6" s="202"/>
      <c r="H6" s="68"/>
      <c r="I6" s="203" t="s">
        <v>39</v>
      </c>
      <c r="J6" s="204"/>
      <c r="K6" s="205"/>
      <c r="L6" s="189"/>
      <c r="M6" s="190"/>
      <c r="N6" s="190"/>
      <c r="O6" s="190"/>
      <c r="P6" s="190"/>
      <c r="Q6" s="206"/>
      <c r="R6" s="218"/>
    </row>
    <row r="7" spans="2:18" ht="24.9" customHeight="1">
      <c r="B7" s="8"/>
      <c r="C7" s="9"/>
      <c r="D7" s="9"/>
      <c r="E7" s="9"/>
      <c r="F7" s="10"/>
      <c r="G7" s="202"/>
      <c r="H7" s="68"/>
      <c r="I7" s="203" t="s">
        <v>1</v>
      </c>
      <c r="J7" s="204"/>
      <c r="K7" s="205"/>
      <c r="L7" s="189"/>
      <c r="M7" s="190"/>
      <c r="N7" s="190"/>
      <c r="O7" s="190"/>
      <c r="P7" s="190"/>
      <c r="Q7" s="206"/>
      <c r="R7" s="218"/>
    </row>
    <row r="8" spans="2:18" ht="24.9" customHeight="1">
      <c r="B8" s="11"/>
      <c r="C8" s="12"/>
      <c r="D8" s="12"/>
      <c r="E8" s="12"/>
      <c r="F8" s="13"/>
      <c r="G8" s="158"/>
      <c r="H8" s="159"/>
      <c r="I8" s="203" t="s">
        <v>38</v>
      </c>
      <c r="J8" s="204"/>
      <c r="K8" s="205"/>
      <c r="L8" s="226"/>
      <c r="M8" s="227"/>
      <c r="N8" s="227"/>
      <c r="O8" s="227"/>
      <c r="P8" s="227"/>
      <c r="Q8" s="228"/>
      <c r="R8" s="218"/>
    </row>
    <row r="9" spans="2:18" ht="24.9" customHeight="1">
      <c r="B9" s="11"/>
      <c r="C9" s="12"/>
      <c r="D9" s="12"/>
      <c r="E9" s="12"/>
      <c r="F9" s="13"/>
      <c r="G9" s="192" t="s">
        <v>30</v>
      </c>
      <c r="H9" s="193"/>
      <c r="I9" s="203" t="s">
        <v>2</v>
      </c>
      <c r="J9" s="204"/>
      <c r="K9" s="205"/>
      <c r="L9" s="189"/>
      <c r="M9" s="190"/>
      <c r="N9" s="190"/>
      <c r="O9" s="190"/>
      <c r="P9" s="190"/>
      <c r="Q9" s="206"/>
      <c r="R9" s="218"/>
    </row>
    <row r="10" spans="2:18" ht="24.9" customHeight="1">
      <c r="B10" s="223"/>
      <c r="C10" s="224"/>
      <c r="D10" s="224"/>
      <c r="E10" s="224"/>
      <c r="F10" s="225"/>
      <c r="G10" s="202"/>
      <c r="H10" s="68"/>
      <c r="I10" s="203" t="s">
        <v>37</v>
      </c>
      <c r="J10" s="204"/>
      <c r="K10" s="205"/>
      <c r="L10" s="189"/>
      <c r="M10" s="190"/>
      <c r="N10" s="190"/>
      <c r="O10" s="190"/>
      <c r="P10" s="190"/>
      <c r="Q10" s="206"/>
      <c r="R10" s="218"/>
    </row>
    <row r="11" spans="2:18" ht="24.9" customHeight="1">
      <c r="B11" s="223"/>
      <c r="C11" s="224"/>
      <c r="D11" s="224"/>
      <c r="E11" s="224"/>
      <c r="F11" s="225"/>
      <c r="G11" s="158"/>
      <c r="H11" s="159"/>
      <c r="I11" s="203" t="s">
        <v>38</v>
      </c>
      <c r="J11" s="204"/>
      <c r="K11" s="205"/>
      <c r="L11" s="226"/>
      <c r="M11" s="227"/>
      <c r="N11" s="227"/>
      <c r="O11" s="227"/>
      <c r="P11" s="227"/>
      <c r="Q11" s="228"/>
      <c r="R11" s="218"/>
    </row>
    <row r="12" spans="2:18" ht="15" customHeight="1">
      <c r="B12" s="14"/>
      <c r="C12" s="15"/>
      <c r="D12" s="15"/>
      <c r="E12" s="15"/>
      <c r="F12" s="15"/>
      <c r="G12" s="36"/>
      <c r="H12" s="36"/>
      <c r="I12" s="36"/>
      <c r="J12" s="36"/>
      <c r="K12" s="36"/>
      <c r="L12" s="36"/>
      <c r="M12" s="15"/>
      <c r="N12" s="15"/>
      <c r="O12" s="15"/>
      <c r="P12" s="15"/>
      <c r="Q12" s="15"/>
      <c r="R12" s="37"/>
    </row>
    <row r="13" spans="2:18" ht="24.9" customHeight="1">
      <c r="B13" s="14"/>
      <c r="C13" s="15"/>
      <c r="D13" s="15"/>
      <c r="E13" s="15"/>
      <c r="F13" s="15"/>
      <c r="G13" s="187" t="s">
        <v>36</v>
      </c>
      <c r="H13" s="188"/>
      <c r="I13" s="188"/>
      <c r="J13" s="188"/>
      <c r="K13" s="188"/>
      <c r="L13" s="189"/>
      <c r="M13" s="190"/>
      <c r="N13" s="190"/>
      <c r="O13" s="190"/>
      <c r="P13" s="190"/>
      <c r="Q13" s="190"/>
      <c r="R13" s="191"/>
    </row>
    <row r="14" spans="2:18" ht="24.9" customHeight="1">
      <c r="B14" s="16"/>
      <c r="C14" s="17"/>
      <c r="D14" s="17"/>
      <c r="E14" s="17"/>
      <c r="F14" s="17"/>
      <c r="G14" s="187" t="s">
        <v>31</v>
      </c>
      <c r="H14" s="188"/>
      <c r="I14" s="188"/>
      <c r="J14" s="188"/>
      <c r="K14" s="188"/>
      <c r="L14" s="189"/>
      <c r="M14" s="190"/>
      <c r="N14" s="190"/>
      <c r="O14" s="190"/>
      <c r="P14" s="190"/>
      <c r="Q14" s="190"/>
      <c r="R14" s="191"/>
    </row>
    <row r="15" spans="2:18" ht="24.9" customHeight="1">
      <c r="B15" s="16"/>
      <c r="C15" s="17"/>
      <c r="D15" s="17"/>
      <c r="E15" s="17"/>
      <c r="F15" s="17"/>
      <c r="G15" s="192" t="s">
        <v>32</v>
      </c>
      <c r="H15" s="193"/>
      <c r="I15" s="196"/>
      <c r="J15" s="197"/>
      <c r="K15" s="197"/>
      <c r="L15" s="197"/>
      <c r="M15" s="197"/>
      <c r="N15" s="197"/>
      <c r="O15" s="197"/>
      <c r="P15" s="197"/>
      <c r="Q15" s="197"/>
      <c r="R15" s="198"/>
    </row>
    <row r="16" spans="2:18" ht="24.9" customHeight="1">
      <c r="B16" s="16"/>
      <c r="C16" s="17"/>
      <c r="D16" s="17"/>
      <c r="E16" s="17"/>
      <c r="F16" s="17"/>
      <c r="G16" s="194"/>
      <c r="H16" s="195"/>
      <c r="I16" s="199"/>
      <c r="J16" s="200"/>
      <c r="K16" s="200"/>
      <c r="L16" s="200"/>
      <c r="M16" s="200"/>
      <c r="N16" s="200"/>
      <c r="O16" s="200"/>
      <c r="P16" s="200"/>
      <c r="Q16" s="200"/>
      <c r="R16" s="201"/>
    </row>
    <row r="17" spans="2:18" ht="24.9" customHeight="1">
      <c r="B17" s="16"/>
      <c r="C17" s="17"/>
      <c r="D17" s="17"/>
      <c r="E17" s="17"/>
      <c r="F17" s="17"/>
      <c r="G17" s="156" t="s">
        <v>33</v>
      </c>
      <c r="H17" s="157"/>
      <c r="I17" s="160"/>
      <c r="J17" s="161"/>
      <c r="K17" s="161"/>
      <c r="L17" s="161"/>
      <c r="M17" s="161"/>
      <c r="N17" s="161"/>
      <c r="O17" s="161"/>
      <c r="P17" s="161"/>
      <c r="Q17" s="161"/>
      <c r="R17" s="162"/>
    </row>
    <row r="18" spans="2:18" ht="24.9" customHeight="1">
      <c r="B18" s="16"/>
      <c r="C18" s="17"/>
      <c r="D18" s="17"/>
      <c r="E18" s="17"/>
      <c r="F18" s="17"/>
      <c r="G18" s="158"/>
      <c r="H18" s="159"/>
      <c r="I18" s="163"/>
      <c r="J18" s="164"/>
      <c r="K18" s="164"/>
      <c r="L18" s="164"/>
      <c r="M18" s="164"/>
      <c r="N18" s="164"/>
      <c r="O18" s="164"/>
      <c r="P18" s="164"/>
      <c r="Q18" s="164"/>
      <c r="R18" s="165"/>
    </row>
    <row r="19" spans="2:18" s="41" customFormat="1" ht="24.9" customHeight="1">
      <c r="B19" s="166" t="s">
        <v>27</v>
      </c>
      <c r="C19" s="167"/>
      <c r="D19" s="167"/>
      <c r="E19" s="167"/>
      <c r="F19" s="167"/>
      <c r="G19" s="167"/>
      <c r="H19" s="167"/>
      <c r="I19" s="167"/>
      <c r="J19" s="167"/>
      <c r="K19" s="167"/>
      <c r="L19" s="167"/>
      <c r="M19" s="167"/>
      <c r="N19" s="167"/>
      <c r="O19" s="167"/>
      <c r="P19" s="167"/>
      <c r="Q19" s="167"/>
      <c r="R19" s="168"/>
    </row>
    <row r="20" spans="2:18" s="42" customFormat="1" ht="24.9" customHeight="1" thickBot="1">
      <c r="B20" s="169" t="s">
        <v>34</v>
      </c>
      <c r="C20" s="170"/>
      <c r="D20" s="170"/>
      <c r="E20" s="170"/>
      <c r="F20" s="170"/>
      <c r="G20" s="170"/>
      <c r="H20" s="170"/>
      <c r="I20" s="170"/>
      <c r="J20" s="170"/>
      <c r="K20" s="170"/>
      <c r="L20" s="170"/>
      <c r="M20" s="170"/>
      <c r="N20" s="170"/>
      <c r="O20" s="170"/>
      <c r="P20" s="170"/>
      <c r="Q20" s="170"/>
      <c r="R20" s="171"/>
    </row>
    <row r="21" spans="2:18" ht="24.9" customHeight="1" thickTop="1" thickBot="1">
      <c r="B21" s="172" t="s">
        <v>14</v>
      </c>
      <c r="C21" s="173"/>
      <c r="D21" s="173"/>
      <c r="E21" s="173"/>
      <c r="F21" s="173"/>
      <c r="G21" s="173"/>
      <c r="H21" s="173"/>
      <c r="I21" s="173"/>
      <c r="J21" s="173"/>
      <c r="K21" s="173"/>
      <c r="L21" s="173"/>
      <c r="M21" s="173"/>
      <c r="N21" s="173"/>
      <c r="O21" s="173"/>
      <c r="P21" s="173"/>
      <c r="Q21" s="18" t="s">
        <v>13</v>
      </c>
      <c r="R21" s="19"/>
    </row>
    <row r="22" spans="2:18" ht="24.9" customHeight="1">
      <c r="B22" s="174"/>
      <c r="C22" s="175"/>
      <c r="D22" s="178" t="s">
        <v>0</v>
      </c>
      <c r="E22" s="66"/>
      <c r="F22" s="178" t="s">
        <v>17</v>
      </c>
      <c r="G22" s="180"/>
      <c r="H22" s="180"/>
      <c r="I22" s="180"/>
      <c r="J22" s="180"/>
      <c r="K22" s="180"/>
      <c r="L22" s="180"/>
      <c r="M22" s="180"/>
      <c r="N22" s="180"/>
      <c r="O22" s="180"/>
      <c r="P22" s="39" t="s">
        <v>5</v>
      </c>
      <c r="Q22" s="178" t="s">
        <v>16</v>
      </c>
      <c r="R22" s="181"/>
    </row>
    <row r="23" spans="2:18" ht="24.9" customHeight="1" thickBot="1">
      <c r="B23" s="176"/>
      <c r="C23" s="177"/>
      <c r="D23" s="179"/>
      <c r="E23" s="70"/>
      <c r="F23" s="183" t="s">
        <v>6</v>
      </c>
      <c r="G23" s="184"/>
      <c r="H23" s="183" t="s">
        <v>7</v>
      </c>
      <c r="I23" s="184"/>
      <c r="J23" s="185" t="s">
        <v>8</v>
      </c>
      <c r="K23" s="186"/>
      <c r="L23" s="185" t="s">
        <v>9</v>
      </c>
      <c r="M23" s="186"/>
      <c r="N23" s="183" t="s">
        <v>10</v>
      </c>
      <c r="O23" s="184"/>
      <c r="P23" s="47">
        <v>0</v>
      </c>
      <c r="Q23" s="179"/>
      <c r="R23" s="182"/>
    </row>
    <row r="24" spans="2:18" ht="24.9" customHeight="1">
      <c r="B24" s="123" t="s">
        <v>24</v>
      </c>
      <c r="C24" s="20" t="s">
        <v>20</v>
      </c>
      <c r="D24" s="150">
        <f t="shared" ref="D24:D29" si="0">N24+P24+Q24</f>
        <v>0</v>
      </c>
      <c r="E24" s="151"/>
      <c r="F24" s="110"/>
      <c r="G24" s="111"/>
      <c r="H24" s="110"/>
      <c r="I24" s="111"/>
      <c r="J24" s="110"/>
      <c r="K24" s="111"/>
      <c r="L24" s="110"/>
      <c r="M24" s="111"/>
      <c r="N24" s="152">
        <f>SUM(F24:M24)</f>
        <v>0</v>
      </c>
      <c r="O24" s="153"/>
      <c r="P24" s="48"/>
      <c r="Q24" s="130"/>
      <c r="R24" s="131"/>
    </row>
    <row r="25" spans="2:18" ht="24.9" customHeight="1">
      <c r="B25" s="124"/>
      <c r="C25" s="21" t="s">
        <v>15</v>
      </c>
      <c r="D25" s="150">
        <f t="shared" si="0"/>
        <v>0</v>
      </c>
      <c r="E25" s="151"/>
      <c r="F25" s="110"/>
      <c r="G25" s="111"/>
      <c r="H25" s="110"/>
      <c r="I25" s="111"/>
      <c r="J25" s="110"/>
      <c r="K25" s="111"/>
      <c r="L25" s="110"/>
      <c r="M25" s="111"/>
      <c r="N25" s="152">
        <f>SUM(F25:M25)</f>
        <v>0</v>
      </c>
      <c r="O25" s="153"/>
      <c r="P25" s="49"/>
      <c r="Q25" s="118"/>
      <c r="R25" s="119"/>
    </row>
    <row r="26" spans="2:18" ht="24.9" customHeight="1" thickBot="1">
      <c r="B26" s="124"/>
      <c r="C26" s="22" t="s">
        <v>35</v>
      </c>
      <c r="D26" s="154">
        <f>N26+Q26</f>
        <v>0</v>
      </c>
      <c r="E26" s="155"/>
      <c r="F26" s="106"/>
      <c r="G26" s="107"/>
      <c r="H26" s="106"/>
      <c r="I26" s="107"/>
      <c r="J26" s="106"/>
      <c r="K26" s="107"/>
      <c r="L26" s="106"/>
      <c r="M26" s="107"/>
      <c r="N26" s="144">
        <f>SUM(F26:M26)</f>
        <v>0</v>
      </c>
      <c r="O26" s="145"/>
      <c r="P26" s="38"/>
      <c r="Q26" s="96"/>
      <c r="R26" s="97"/>
    </row>
    <row r="27" spans="2:18" ht="24.9" customHeight="1" thickBot="1">
      <c r="B27" s="124"/>
      <c r="C27" s="23" t="s">
        <v>67</v>
      </c>
      <c r="D27" s="94">
        <f t="shared" si="0"/>
        <v>0</v>
      </c>
      <c r="E27" s="95"/>
      <c r="F27" s="61">
        <f>F24-F25+F26</f>
        <v>0</v>
      </c>
      <c r="G27" s="62"/>
      <c r="H27" s="61">
        <f>H24-H25+H26</f>
        <v>0</v>
      </c>
      <c r="I27" s="62"/>
      <c r="J27" s="61">
        <f>J24-J25+J26</f>
        <v>0</v>
      </c>
      <c r="K27" s="62"/>
      <c r="L27" s="61">
        <f>L24-L25+L26</f>
        <v>0</v>
      </c>
      <c r="M27" s="62"/>
      <c r="N27" s="61">
        <f>SUM(F27:M27)</f>
        <v>0</v>
      </c>
      <c r="O27" s="62"/>
      <c r="P27" s="24">
        <f>P24-P25</f>
        <v>0</v>
      </c>
      <c r="Q27" s="63"/>
      <c r="R27" s="64"/>
    </row>
    <row r="28" spans="2:18" ht="24.9" customHeight="1">
      <c r="B28" s="124"/>
      <c r="C28" s="21" t="s">
        <v>22</v>
      </c>
      <c r="D28" s="146">
        <f t="shared" si="0"/>
        <v>0</v>
      </c>
      <c r="E28" s="147"/>
      <c r="F28" s="132"/>
      <c r="G28" s="148"/>
      <c r="H28" s="132"/>
      <c r="I28" s="148"/>
      <c r="J28" s="132"/>
      <c r="K28" s="148"/>
      <c r="L28" s="132"/>
      <c r="M28" s="148"/>
      <c r="N28" s="114">
        <f>N24</f>
        <v>0</v>
      </c>
      <c r="O28" s="115"/>
      <c r="P28" s="50"/>
      <c r="Q28" s="132"/>
      <c r="R28" s="133"/>
    </row>
    <row r="29" spans="2:18" ht="24.9" customHeight="1">
      <c r="B29" s="124"/>
      <c r="C29" s="21" t="s">
        <v>4</v>
      </c>
      <c r="D29" s="146">
        <f t="shared" si="0"/>
        <v>0</v>
      </c>
      <c r="E29" s="147"/>
      <c r="F29" s="132"/>
      <c r="G29" s="148"/>
      <c r="H29" s="132"/>
      <c r="I29" s="148"/>
      <c r="J29" s="132"/>
      <c r="K29" s="148"/>
      <c r="L29" s="132"/>
      <c r="M29" s="148"/>
      <c r="N29" s="110"/>
      <c r="O29" s="111"/>
      <c r="P29" s="50"/>
      <c r="Q29" s="132"/>
      <c r="R29" s="133"/>
    </row>
    <row r="30" spans="2:18" ht="24.9" customHeight="1" thickBot="1">
      <c r="B30" s="124"/>
      <c r="C30" s="25" t="s">
        <v>68</v>
      </c>
      <c r="D30" s="140">
        <f>N30+P30+Q30</f>
        <v>0</v>
      </c>
      <c r="E30" s="141"/>
      <c r="F30" s="96"/>
      <c r="G30" s="105"/>
      <c r="H30" s="96"/>
      <c r="I30" s="105"/>
      <c r="J30" s="96"/>
      <c r="K30" s="105"/>
      <c r="L30" s="96"/>
      <c r="M30" s="105"/>
      <c r="N30" s="142"/>
      <c r="O30" s="143"/>
      <c r="P30" s="51"/>
      <c r="Q30" s="138"/>
      <c r="R30" s="139"/>
    </row>
    <row r="31" spans="2:18" ht="24.9" customHeight="1" thickBot="1">
      <c r="B31" s="149"/>
      <c r="C31" s="26" t="s">
        <v>69</v>
      </c>
      <c r="D31" s="94">
        <f>N31+P31+Q31</f>
        <v>0</v>
      </c>
      <c r="E31" s="95"/>
      <c r="F31" s="63"/>
      <c r="G31" s="100"/>
      <c r="H31" s="101"/>
      <c r="I31" s="102"/>
      <c r="J31" s="101"/>
      <c r="K31" s="102"/>
      <c r="L31" s="101"/>
      <c r="M31" s="102"/>
      <c r="N31" s="61">
        <f>N28-N25+N26-N29-N30</f>
        <v>0</v>
      </c>
      <c r="O31" s="62"/>
      <c r="P31" s="24">
        <f>P28-P25-P29-P30</f>
        <v>0</v>
      </c>
      <c r="Q31" s="63"/>
      <c r="R31" s="64"/>
    </row>
    <row r="32" spans="2:18" s="43" customFormat="1" ht="24.9" customHeight="1" thickBot="1">
      <c r="B32" s="120" t="s">
        <v>26</v>
      </c>
      <c r="C32" s="121"/>
      <c r="D32" s="121"/>
      <c r="E32" s="121"/>
      <c r="F32" s="121"/>
      <c r="G32" s="121"/>
      <c r="H32" s="121"/>
      <c r="I32" s="121"/>
      <c r="J32" s="121"/>
      <c r="K32" s="121"/>
      <c r="L32" s="121"/>
      <c r="M32" s="121"/>
      <c r="N32" s="121"/>
      <c r="O32" s="121"/>
      <c r="P32" s="121"/>
      <c r="Q32" s="121"/>
      <c r="R32" s="122"/>
    </row>
    <row r="33" spans="2:18" ht="24.9" customHeight="1">
      <c r="B33" s="123" t="s">
        <v>25</v>
      </c>
      <c r="C33" s="20" t="s">
        <v>21</v>
      </c>
      <c r="D33" s="126">
        <f t="shared" ref="D33:D39" si="1">N33+P33+Q33</f>
        <v>0</v>
      </c>
      <c r="E33" s="127"/>
      <c r="F33" s="128"/>
      <c r="G33" s="129"/>
      <c r="H33" s="116"/>
      <c r="I33" s="117"/>
      <c r="J33" s="116"/>
      <c r="K33" s="117"/>
      <c r="L33" s="116"/>
      <c r="M33" s="117"/>
      <c r="N33" s="112">
        <f>SUM(F33:M33)</f>
        <v>0</v>
      </c>
      <c r="O33" s="113"/>
      <c r="P33" s="52"/>
      <c r="Q33" s="130"/>
      <c r="R33" s="131"/>
    </row>
    <row r="34" spans="2:18" ht="24.9" customHeight="1">
      <c r="B34" s="124"/>
      <c r="C34" s="27" t="s">
        <v>12</v>
      </c>
      <c r="D34" s="108">
        <f t="shared" si="1"/>
        <v>0</v>
      </c>
      <c r="E34" s="109"/>
      <c r="F34" s="116"/>
      <c r="G34" s="117"/>
      <c r="H34" s="116"/>
      <c r="I34" s="117"/>
      <c r="J34" s="116"/>
      <c r="K34" s="117"/>
      <c r="L34" s="116"/>
      <c r="M34" s="117"/>
      <c r="N34" s="112">
        <f>SUM(F34:M34)</f>
        <v>0</v>
      </c>
      <c r="O34" s="113"/>
      <c r="P34" s="53"/>
      <c r="Q34" s="118"/>
      <c r="R34" s="119"/>
    </row>
    <row r="35" spans="2:18" ht="24.9" customHeight="1">
      <c r="B35" s="124"/>
      <c r="C35" s="28" t="s">
        <v>42</v>
      </c>
      <c r="D35" s="108">
        <f>N35+Q35</f>
        <v>0</v>
      </c>
      <c r="E35" s="109"/>
      <c r="F35" s="110"/>
      <c r="G35" s="111"/>
      <c r="H35" s="110"/>
      <c r="I35" s="111"/>
      <c r="J35" s="110"/>
      <c r="K35" s="111"/>
      <c r="L35" s="110"/>
      <c r="M35" s="111"/>
      <c r="N35" s="112">
        <f>SUM(F35:M35)</f>
        <v>0</v>
      </c>
      <c r="O35" s="113"/>
      <c r="P35" s="38"/>
      <c r="Q35" s="132"/>
      <c r="R35" s="133"/>
    </row>
    <row r="36" spans="2:18" ht="24.9" customHeight="1" thickBot="1">
      <c r="B36" s="124"/>
      <c r="C36" s="25" t="s">
        <v>18</v>
      </c>
      <c r="D36" s="103">
        <f t="shared" si="1"/>
        <v>0</v>
      </c>
      <c r="E36" s="104"/>
      <c r="F36" s="134"/>
      <c r="G36" s="135"/>
      <c r="H36" s="134"/>
      <c r="I36" s="135"/>
      <c r="J36" s="134"/>
      <c r="K36" s="135"/>
      <c r="L36" s="134"/>
      <c r="M36" s="135"/>
      <c r="N36" s="136">
        <f>SUM(F36:M36)</f>
        <v>0</v>
      </c>
      <c r="O36" s="137"/>
      <c r="P36" s="54"/>
      <c r="Q36" s="96"/>
      <c r="R36" s="97"/>
    </row>
    <row r="37" spans="2:18" ht="24.9" customHeight="1" thickBot="1">
      <c r="B37" s="124"/>
      <c r="C37" s="23" t="s">
        <v>70</v>
      </c>
      <c r="D37" s="98">
        <f t="shared" si="1"/>
        <v>0</v>
      </c>
      <c r="E37" s="99"/>
      <c r="F37" s="98">
        <f>F33-F34+F35-F36</f>
        <v>0</v>
      </c>
      <c r="G37" s="99"/>
      <c r="H37" s="98">
        <f>H33-H34+H35-H36</f>
        <v>0</v>
      </c>
      <c r="I37" s="99"/>
      <c r="J37" s="98">
        <f>J33-J34+J35-J36</f>
        <v>0</v>
      </c>
      <c r="K37" s="99"/>
      <c r="L37" s="98">
        <f>L33-L34+L35-L36</f>
        <v>0</v>
      </c>
      <c r="M37" s="99"/>
      <c r="N37" s="98">
        <f>SUM(F37:M37)</f>
        <v>0</v>
      </c>
      <c r="O37" s="99"/>
      <c r="P37" s="24">
        <f>P33-P34-P36</f>
        <v>0</v>
      </c>
      <c r="Q37" s="63"/>
      <c r="R37" s="64"/>
    </row>
    <row r="38" spans="2:18" ht="24.9" customHeight="1">
      <c r="B38" s="124"/>
      <c r="C38" s="21" t="s">
        <v>23</v>
      </c>
      <c r="D38" s="103">
        <f t="shared" si="1"/>
        <v>0</v>
      </c>
      <c r="E38" s="104"/>
      <c r="F38" s="96"/>
      <c r="G38" s="105"/>
      <c r="H38" s="96"/>
      <c r="I38" s="105"/>
      <c r="J38" s="96"/>
      <c r="K38" s="105"/>
      <c r="L38" s="96"/>
      <c r="M38" s="105"/>
      <c r="N38" s="114">
        <f>N33</f>
        <v>0</v>
      </c>
      <c r="O38" s="115"/>
      <c r="P38" s="54"/>
      <c r="Q38" s="96"/>
      <c r="R38" s="97"/>
    </row>
    <row r="39" spans="2:18" ht="24.9" customHeight="1" thickBot="1">
      <c r="B39" s="124"/>
      <c r="C39" s="25" t="s">
        <v>19</v>
      </c>
      <c r="D39" s="103">
        <f t="shared" si="1"/>
        <v>0</v>
      </c>
      <c r="E39" s="104"/>
      <c r="F39" s="96"/>
      <c r="G39" s="105"/>
      <c r="H39" s="96"/>
      <c r="I39" s="105"/>
      <c r="J39" s="96"/>
      <c r="K39" s="105"/>
      <c r="L39" s="96"/>
      <c r="M39" s="105"/>
      <c r="N39" s="106"/>
      <c r="O39" s="107"/>
      <c r="P39" s="54"/>
      <c r="Q39" s="96"/>
      <c r="R39" s="97"/>
    </row>
    <row r="40" spans="2:18" ht="24.9" customHeight="1" thickBot="1">
      <c r="B40" s="125"/>
      <c r="C40" s="23" t="s">
        <v>71</v>
      </c>
      <c r="D40" s="98">
        <f>N40+P40+Q40</f>
        <v>0</v>
      </c>
      <c r="E40" s="99"/>
      <c r="F40" s="63"/>
      <c r="G40" s="100"/>
      <c r="H40" s="101"/>
      <c r="I40" s="102"/>
      <c r="J40" s="101"/>
      <c r="K40" s="102"/>
      <c r="L40" s="101"/>
      <c r="M40" s="102"/>
      <c r="N40" s="98">
        <f>N38-N34+N35-N36-N39</f>
        <v>0</v>
      </c>
      <c r="O40" s="99"/>
      <c r="P40" s="29">
        <f>P38-P34-P36-P39</f>
        <v>0</v>
      </c>
      <c r="Q40" s="63"/>
      <c r="R40" s="64"/>
    </row>
    <row r="41" spans="2:18" ht="15" customHeight="1" thickBot="1">
      <c r="B41" s="30"/>
      <c r="C41" s="17"/>
      <c r="D41" s="31"/>
      <c r="E41" s="31"/>
      <c r="F41" s="31"/>
      <c r="G41" s="31"/>
      <c r="H41" s="31"/>
      <c r="I41" s="31"/>
      <c r="J41" s="31"/>
      <c r="K41" s="31"/>
      <c r="L41" s="31"/>
      <c r="M41" s="31"/>
      <c r="N41" s="31"/>
      <c r="O41" s="31"/>
      <c r="P41" s="31"/>
      <c r="Q41" s="32"/>
      <c r="R41" s="33"/>
    </row>
    <row r="42" spans="2:18" ht="24.9" customHeight="1" thickBot="1">
      <c r="B42" s="92" t="s">
        <v>72</v>
      </c>
      <c r="C42" s="93"/>
      <c r="D42" s="94">
        <f>N42+P42+Q42</f>
        <v>0</v>
      </c>
      <c r="E42" s="95"/>
      <c r="F42" s="61">
        <f>F25-F26+F36</f>
        <v>0</v>
      </c>
      <c r="G42" s="62"/>
      <c r="H42" s="61">
        <f>H25-H26+H36</f>
        <v>0</v>
      </c>
      <c r="I42" s="62"/>
      <c r="J42" s="61">
        <f>J25-J26+J36</f>
        <v>0</v>
      </c>
      <c r="K42" s="62"/>
      <c r="L42" s="61">
        <f>L25-L26+L36</f>
        <v>0</v>
      </c>
      <c r="M42" s="62"/>
      <c r="N42" s="61">
        <f>SUM(F42:M42)</f>
        <v>0</v>
      </c>
      <c r="O42" s="62"/>
      <c r="P42" s="24">
        <f>P25+P36</f>
        <v>0</v>
      </c>
      <c r="Q42" s="63"/>
      <c r="R42" s="64"/>
    </row>
    <row r="43" spans="2:18" s="41" customFormat="1" ht="11.25" customHeight="1">
      <c r="B43" s="30"/>
      <c r="C43" s="17"/>
      <c r="D43" s="31"/>
      <c r="E43" s="31"/>
      <c r="F43" s="31"/>
      <c r="G43" s="31"/>
      <c r="H43" s="31"/>
      <c r="I43" s="31"/>
      <c r="J43" s="31"/>
      <c r="K43" s="31"/>
      <c r="L43" s="31"/>
      <c r="M43" s="31"/>
      <c r="N43" s="31"/>
      <c r="O43" s="31"/>
      <c r="P43" s="31"/>
      <c r="Q43" s="31"/>
      <c r="R43" s="34"/>
    </row>
    <row r="44" spans="2:18" s="41" customFormat="1" ht="6.75" customHeight="1">
      <c r="B44" s="30"/>
      <c r="C44" s="17"/>
      <c r="D44" s="31"/>
      <c r="E44" s="31"/>
      <c r="F44" s="31"/>
      <c r="G44" s="31"/>
      <c r="H44" s="31"/>
      <c r="I44" s="31"/>
      <c r="J44" s="31"/>
      <c r="K44" s="31"/>
      <c r="L44" s="31"/>
      <c r="M44" s="31"/>
      <c r="N44" s="31"/>
      <c r="O44" s="31"/>
      <c r="P44" s="31"/>
      <c r="Q44" s="31"/>
      <c r="R44" s="34"/>
    </row>
    <row r="45" spans="2:18" s="41" customFormat="1" ht="14.25" customHeight="1">
      <c r="B45" s="55" t="s">
        <v>74</v>
      </c>
      <c r="C45" s="17"/>
      <c r="D45" s="31"/>
      <c r="E45" s="31"/>
      <c r="F45" s="31"/>
      <c r="G45" s="31"/>
      <c r="H45" s="31"/>
      <c r="I45" s="31"/>
      <c r="J45" s="31"/>
      <c r="K45" s="31"/>
      <c r="L45" s="31"/>
      <c r="M45" s="31"/>
      <c r="N45" s="31"/>
      <c r="O45" s="31"/>
      <c r="P45" s="31"/>
      <c r="Q45" s="31"/>
      <c r="R45" s="34"/>
    </row>
    <row r="46" spans="2:18" s="41" customFormat="1" ht="16.5" customHeight="1">
      <c r="B46" s="55" t="s">
        <v>76</v>
      </c>
      <c r="C46" s="17"/>
      <c r="D46" s="31"/>
      <c r="E46" s="31"/>
      <c r="F46" s="31"/>
      <c r="G46" s="31"/>
      <c r="H46" s="31"/>
      <c r="I46" s="31"/>
      <c r="J46" s="31"/>
      <c r="K46" s="31"/>
      <c r="L46" s="31"/>
      <c r="M46" s="31"/>
      <c r="N46" s="31"/>
      <c r="O46" s="31"/>
      <c r="P46" s="31"/>
      <c r="Q46" s="31"/>
      <c r="R46" s="34"/>
    </row>
    <row r="47" spans="2:18" s="41" customFormat="1" ht="14.25" customHeight="1">
      <c r="B47" s="55"/>
      <c r="C47" s="17"/>
      <c r="D47" s="31"/>
      <c r="E47" s="31"/>
      <c r="F47" s="31"/>
      <c r="G47" s="31"/>
      <c r="H47" s="31"/>
      <c r="I47" s="31"/>
      <c r="J47" s="31"/>
      <c r="K47" s="31"/>
      <c r="L47" s="31"/>
      <c r="M47" s="31"/>
      <c r="N47" s="31"/>
      <c r="O47" s="31"/>
      <c r="P47" s="31"/>
      <c r="Q47" s="31"/>
      <c r="R47" s="34"/>
    </row>
    <row r="48" spans="2:18" s="41" customFormat="1" ht="4.5" customHeight="1">
      <c r="B48" s="30"/>
      <c r="C48" s="17"/>
      <c r="D48" s="31"/>
      <c r="E48" s="31"/>
      <c r="F48" s="31"/>
      <c r="G48" s="31"/>
      <c r="H48" s="31"/>
      <c r="I48" s="31"/>
      <c r="J48" s="31"/>
      <c r="K48" s="31"/>
      <c r="L48" s="31"/>
      <c r="M48" s="31"/>
      <c r="N48" s="31"/>
      <c r="O48" s="31"/>
      <c r="P48" s="31"/>
      <c r="Q48" s="31"/>
      <c r="R48" s="34"/>
    </row>
    <row r="49" spans="1:18" s="41" customFormat="1" ht="11.25" customHeight="1" thickBot="1">
      <c r="B49" s="30"/>
      <c r="C49" s="17"/>
      <c r="D49" s="31"/>
      <c r="E49" s="31"/>
      <c r="F49" s="31"/>
      <c r="G49" s="31"/>
      <c r="H49" s="31"/>
      <c r="I49" s="31"/>
      <c r="J49" s="31"/>
      <c r="K49" s="31"/>
      <c r="L49" s="31"/>
      <c r="M49" s="31"/>
      <c r="N49" s="31"/>
      <c r="O49" s="31"/>
      <c r="P49" s="31"/>
      <c r="Q49" s="31"/>
      <c r="R49" s="34"/>
    </row>
    <row r="50" spans="1:18" ht="24.9" customHeight="1">
      <c r="B50" s="65" t="s">
        <v>3</v>
      </c>
      <c r="C50" s="66"/>
      <c r="D50" s="71" t="s">
        <v>75</v>
      </c>
      <c r="E50" s="72"/>
      <c r="F50" s="72"/>
      <c r="G50" s="72"/>
      <c r="H50" s="72"/>
      <c r="I50" s="72"/>
      <c r="J50" s="72"/>
      <c r="K50" s="72"/>
      <c r="L50" s="72"/>
      <c r="M50" s="72"/>
      <c r="N50" s="73"/>
      <c r="O50" s="74"/>
      <c r="P50" s="83" t="s">
        <v>43</v>
      </c>
      <c r="Q50" s="84"/>
      <c r="R50" s="85"/>
    </row>
    <row r="51" spans="1:18" ht="24.9" customHeight="1">
      <c r="B51" s="67"/>
      <c r="C51" s="68"/>
      <c r="D51" s="75"/>
      <c r="E51" s="76"/>
      <c r="F51" s="76"/>
      <c r="G51" s="76"/>
      <c r="H51" s="76"/>
      <c r="I51" s="76"/>
      <c r="J51" s="76"/>
      <c r="K51" s="76"/>
      <c r="L51" s="76"/>
      <c r="M51" s="76"/>
      <c r="N51" s="77"/>
      <c r="O51" s="78"/>
      <c r="P51" s="86"/>
      <c r="Q51" s="88"/>
      <c r="R51" s="89"/>
    </row>
    <row r="52" spans="1:18" ht="25.5" customHeight="1" thickBot="1">
      <c r="B52" s="69"/>
      <c r="C52" s="70"/>
      <c r="D52" s="79"/>
      <c r="E52" s="80"/>
      <c r="F52" s="80"/>
      <c r="G52" s="80"/>
      <c r="H52" s="80"/>
      <c r="I52" s="80"/>
      <c r="J52" s="80"/>
      <c r="K52" s="80"/>
      <c r="L52" s="80"/>
      <c r="M52" s="80"/>
      <c r="N52" s="81"/>
      <c r="O52" s="82"/>
      <c r="P52" s="87"/>
      <c r="Q52" s="90"/>
      <c r="R52" s="91"/>
    </row>
    <row r="53" spans="1:18" s="42" customFormat="1" ht="12.75" customHeight="1">
      <c r="B53" s="56"/>
      <c r="C53" s="56"/>
      <c r="D53" s="57"/>
      <c r="E53" s="57"/>
      <c r="F53" s="57"/>
      <c r="G53" s="57"/>
      <c r="H53" s="57"/>
      <c r="I53" s="57"/>
      <c r="J53" s="57"/>
      <c r="K53" s="57"/>
      <c r="L53" s="57"/>
      <c r="M53" s="57"/>
      <c r="N53" s="57"/>
      <c r="O53" s="57"/>
      <c r="P53" s="57"/>
      <c r="Q53" s="56"/>
      <c r="R53" s="56"/>
    </row>
    <row r="54" spans="1:18" ht="35.25" customHeight="1">
      <c r="A54" s="42"/>
      <c r="B54" s="58" t="s">
        <v>44</v>
      </c>
      <c r="C54" s="58"/>
      <c r="D54" s="58"/>
      <c r="E54" s="58"/>
      <c r="F54" s="58"/>
      <c r="G54" s="58"/>
      <c r="H54" s="58"/>
      <c r="I54" s="58"/>
      <c r="J54" s="58"/>
      <c r="K54" s="58"/>
      <c r="L54" s="58"/>
      <c r="M54" s="58"/>
      <c r="N54" s="58"/>
      <c r="O54" s="58"/>
      <c r="P54" s="58"/>
      <c r="Q54" s="58"/>
      <c r="R54" s="58"/>
    </row>
    <row r="55" spans="1:18" ht="25.5" customHeight="1">
      <c r="A55" s="42"/>
      <c r="B55" s="59" t="str">
        <f>IF(OR(ABS(F27)&gt;MAX(N24/2,5000000),ABS(H27)&gt;MAX(N24/2,5000000),ABS(J27)&gt;MAX(N24/2,5000000),ABS(L27)&gt;MAX(N24/2,5000000)),"※【当年度】費目間流用について要確認（ＪＳＴが承認済み、または、制限額を超える流用を行わず返還もしくは繰越となる場合は不要）","")</f>
        <v/>
      </c>
      <c r="C55" s="59"/>
      <c r="D55" s="59"/>
      <c r="E55" s="59"/>
      <c r="F55" s="59"/>
      <c r="G55" s="59"/>
      <c r="H55" s="59"/>
      <c r="I55" s="59"/>
      <c r="J55" s="59" t="str">
        <f>IF(OR(ABS(F37)&gt;MAX(N33/2,5000000),ABS(H37)&gt;MAX(N33/2,5000000),ABS(J37)&gt;MAX(N33/2,5000000),ABS(L37)&gt;MAX(N33/2,5000000)),"※【前年度】費目間流用について要確認（ＪＳＴが承認済み、または、制限額を超える流用を行わず返還となる場合は不要）","")</f>
        <v/>
      </c>
      <c r="K55" s="59"/>
      <c r="L55" s="59"/>
      <c r="M55" s="59"/>
      <c r="N55" s="59"/>
      <c r="O55" s="59"/>
      <c r="P55" s="59"/>
      <c r="Q55" s="60" t="s">
        <v>78</v>
      </c>
      <c r="R55" s="60"/>
    </row>
    <row r="56" spans="1:18" ht="24.9" customHeight="1">
      <c r="A56" s="42"/>
      <c r="B56" s="44"/>
      <c r="C56" s="44"/>
      <c r="D56" s="44"/>
      <c r="E56" s="44"/>
      <c r="F56" s="44"/>
      <c r="G56" s="44"/>
      <c r="H56" s="44"/>
      <c r="I56" s="44"/>
      <c r="J56" s="44"/>
      <c r="K56" s="44"/>
      <c r="L56" s="44"/>
      <c r="M56" s="44"/>
      <c r="N56" s="44"/>
      <c r="O56" s="44"/>
      <c r="P56" s="44"/>
      <c r="Q56" s="44"/>
      <c r="R56" s="44"/>
    </row>
    <row r="57" spans="1:18" hidden="1">
      <c r="A57" s="42"/>
      <c r="B57" s="40" t="s">
        <v>45</v>
      </c>
    </row>
    <row r="58" spans="1:18" hidden="1">
      <c r="B58" s="40" t="s">
        <v>46</v>
      </c>
      <c r="C58" s="45"/>
      <c r="D58" s="46"/>
      <c r="E58" s="46"/>
      <c r="F58" s="46"/>
      <c r="G58" s="46"/>
      <c r="H58" s="46"/>
      <c r="I58" s="46"/>
      <c r="J58" s="46"/>
      <c r="K58" s="46"/>
    </row>
    <row r="59" spans="1:18" hidden="1">
      <c r="B59" s="40" t="s">
        <v>47</v>
      </c>
    </row>
    <row r="60" spans="1:18" hidden="1">
      <c r="B60" s="40" t="s">
        <v>48</v>
      </c>
    </row>
    <row r="61" spans="1:18" hidden="1">
      <c r="B61" s="40" t="s">
        <v>49</v>
      </c>
    </row>
    <row r="62" spans="1:18" hidden="1">
      <c r="B62" s="40" t="s">
        <v>50</v>
      </c>
    </row>
    <row r="63" spans="1:18" hidden="1">
      <c r="B63" s="40" t="s">
        <v>51</v>
      </c>
    </row>
    <row r="64" spans="1:18" hidden="1">
      <c r="B64" s="40" t="s">
        <v>52</v>
      </c>
    </row>
    <row r="65" spans="2:2" hidden="1">
      <c r="B65" s="40" t="s">
        <v>53</v>
      </c>
    </row>
    <row r="66" spans="2:2" hidden="1">
      <c r="B66" s="40" t="s">
        <v>54</v>
      </c>
    </row>
    <row r="67" spans="2:2" hidden="1">
      <c r="B67" s="40" t="s">
        <v>55</v>
      </c>
    </row>
    <row r="68" spans="2:2" hidden="1">
      <c r="B68" s="40" t="s">
        <v>56</v>
      </c>
    </row>
    <row r="69" spans="2:2" hidden="1">
      <c r="B69" s="40" t="s">
        <v>57</v>
      </c>
    </row>
    <row r="70" spans="2:2" hidden="1">
      <c r="B70" s="40" t="s">
        <v>58</v>
      </c>
    </row>
    <row r="71" spans="2:2" hidden="1">
      <c r="B71" s="40" t="s">
        <v>59</v>
      </c>
    </row>
    <row r="72" spans="2:2" hidden="1">
      <c r="B72" s="40" t="s">
        <v>60</v>
      </c>
    </row>
    <row r="73" spans="2:2" hidden="1">
      <c r="B73" s="40" t="s">
        <v>61</v>
      </c>
    </row>
    <row r="74" spans="2:2" hidden="1">
      <c r="B74" s="40" t="s">
        <v>62</v>
      </c>
    </row>
    <row r="75" spans="2:2" hidden="1">
      <c r="B75" s="40" t="s">
        <v>63</v>
      </c>
    </row>
    <row r="76" spans="2:2" hidden="1">
      <c r="B76" s="40" t="s">
        <v>64</v>
      </c>
    </row>
    <row r="77" spans="2:2" hidden="1">
      <c r="B77" s="40" t="s">
        <v>65</v>
      </c>
    </row>
    <row r="78" spans="2:2" hidden="1">
      <c r="B78" s="40" t="s">
        <v>66</v>
      </c>
    </row>
  </sheetData>
  <sheetProtection formatCells="0" formatColumns="0" formatRows="0"/>
  <mergeCells count="178">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Q8"/>
    <mergeCell ref="G13:K13"/>
    <mergeCell ref="L13:R13"/>
    <mergeCell ref="G14:K14"/>
    <mergeCell ref="L14:R14"/>
    <mergeCell ref="G15:H16"/>
    <mergeCell ref="I15:R16"/>
    <mergeCell ref="G9:H11"/>
    <mergeCell ref="I9:K9"/>
    <mergeCell ref="L9:Q9"/>
    <mergeCell ref="G17:H18"/>
    <mergeCell ref="I17:R18"/>
    <mergeCell ref="B19:R19"/>
    <mergeCell ref="B20:R20"/>
    <mergeCell ref="B21:P21"/>
    <mergeCell ref="B22:C23"/>
    <mergeCell ref="D22:E23"/>
    <mergeCell ref="F22:O22"/>
    <mergeCell ref="Q22:R23"/>
    <mergeCell ref="F23:G23"/>
    <mergeCell ref="H23:I23"/>
    <mergeCell ref="J23:K23"/>
    <mergeCell ref="L23:M23"/>
    <mergeCell ref="N23:O23"/>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B53:R53"/>
    <mergeCell ref="B54:R54"/>
    <mergeCell ref="B55:I55"/>
    <mergeCell ref="J55:P55"/>
    <mergeCell ref="Q55:R55"/>
    <mergeCell ref="N42:O42"/>
    <mergeCell ref="Q42:R42"/>
    <mergeCell ref="B50:C52"/>
    <mergeCell ref="D50:O52"/>
    <mergeCell ref="P50:R50"/>
    <mergeCell ref="P51:P52"/>
    <mergeCell ref="Q51:R52"/>
    <mergeCell ref="B42:C42"/>
    <mergeCell ref="D42:E42"/>
    <mergeCell ref="F42:G42"/>
    <mergeCell ref="H42:I42"/>
    <mergeCell ref="J42:K42"/>
    <mergeCell ref="L42:M42"/>
  </mergeCells>
  <phoneticPr fontId="1"/>
  <conditionalFormatting sqref="P25">
    <cfRule type="containsText" dxfId="0" priority="1" operator="containsText" text=".">
      <formula>NOT(ISERROR(SEARCH(".",P25)))</formula>
    </cfRule>
  </conditionalFormatting>
  <dataValidations xWindow="905" yWindow="579" count="8">
    <dataValidation imeMode="off" allowBlank="1" showInputMessage="1" errorTitle="入力規則" error="半角数字で入力してください。_x000a_" sqref="H28:J30 N33:O36 L41:R41 Q37:Q40 H38:H39 J38:J39 L38:L39 R27 Q42:R42 Q35 J41 H41 R37 L28:M30 Q24:Q31 N24:O26 L43:R49 H43:H49 J43:J49" xr:uid="{00000000-0002-0000-0000-000000000000}"/>
    <dataValidation type="custom" errorStyle="warning" operator="lessThanOrEqual" allowBlank="1" showInputMessage="1" showErrorMessage="1" errorTitle="入力ミス" error="小数点付きの金額が入力されています。" sqref="Q36 Q33:Q34" xr:uid="{00000000-0002-0000-0000-000001000000}">
      <formula1>MOD(Q33,1)=0</formula1>
    </dataValidation>
    <dataValidation type="custom" allowBlank="1" showInputMessage="1" showErrorMessage="1" errorTitle="入力規則" error="小数点が含まれています。" sqref="F33:M36 F24:M26 N28:O30 N38:O39" xr:uid="{00000000-0002-0000-0000-000002000000}">
      <formula1>MOD(F24,1)=0</formula1>
    </dataValidation>
    <dataValidation type="custom" imeMode="off" allowBlank="1" showInputMessage="1" showErrorMessage="1" errorTitle="入力規則" error="小数点が含まれています。_x000a_" sqref="P24 P33 P28:P30 P38:P39" xr:uid="{00000000-0002-0000-0000-000003000000}">
      <formula1>MOD(P24,1)=0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00000000-0002-0000-0000-000004000000}">
      <formula1>AND(MOD(P36,1)=0,P34+P36&lt;=MIN(P33,ROUNDDOWN((N34-N35+N36)*0.3,0)))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xr:uid="{00000000-0002-0000-0000-000005000000}">
      <formula1>AND(MOD(P34,1)=0,P34+P36&lt;=MIN(P33,ROUNDDOWN((N34-N35+N36)*0.3,0)))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00000000-0002-0000-0000-000006000000}">
      <formula1>AND(MOD(P25,1)=0,P25&lt;=MIN(P24,ROUNDDOWN((N25-N26)*0.3,0)))</formula1>
    </dataValidation>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P23" xr:uid="{6B64424F-3AC9-490F-9154-E52C19663310}">
      <formula1>0</formula1>
      <formula2>30</formula2>
    </dataValidation>
  </dataValidations>
  <printOptions horizontalCentered="1"/>
  <pageMargins left="0.39370078740157483" right="0.39370078740157483" top="0.55118110236220474" bottom="0.19685039370078741" header="0.27559055118110237" footer="0.31496062992125984"/>
  <pageSetup paperSize="9" scale="6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xdr:col>
                    <xdr:colOff>228600</xdr:colOff>
                    <xdr:row>45</xdr:row>
                    <xdr:rowOff>198120</xdr:rowOff>
                  </from>
                  <to>
                    <xdr:col>4</xdr:col>
                    <xdr:colOff>76200</xdr:colOff>
                    <xdr:row>47</xdr:row>
                    <xdr:rowOff>38100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4</xdr:col>
                    <xdr:colOff>198120</xdr:colOff>
                    <xdr:row>45</xdr:row>
                    <xdr:rowOff>198120</xdr:rowOff>
                  </from>
                  <to>
                    <xdr:col>8</xdr:col>
                    <xdr:colOff>0</xdr:colOff>
                    <xdr:row>47</xdr:row>
                    <xdr:rowOff>38100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9</xdr:col>
                    <xdr:colOff>68580</xdr:colOff>
                    <xdr:row>45</xdr:row>
                    <xdr:rowOff>190500</xdr:rowOff>
                  </from>
                  <to>
                    <xdr:col>13</xdr:col>
                    <xdr:colOff>22860</xdr:colOff>
                    <xdr:row>47</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vt:lpstr>
      <vt:lpstr>経理様式1!Print_Area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2022-05-18T06:07:14Z</dcterms:created>
  <dcterms:modified xsi:type="dcterms:W3CDTF">2022-05-18T06:08:08Z</dcterms:modified>
</cp:coreProperties>
</file>