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53D1FB08-7056-499C-BB31-192535614399}" xr6:coauthVersionLast="47" xr6:coauthVersionMax="47" xr10:uidLastSave="{00000000-0000-0000-0000-000000000000}"/>
  <bookViews>
    <workbookView xWindow="30090" yWindow="705" windowWidth="23850" windowHeight="13035" xr2:uid="{00000000-000D-0000-FFFF-FFFF00000000}"/>
  </bookViews>
  <sheets>
    <sheet name="記入シート(1枚目)" sheetId="2" r:id="rId1"/>
    <sheet name="記入シート(2枚目)" sheetId="5" r:id="rId2"/>
    <sheet name="入力欄説明" sheetId="6" r:id="rId3"/>
  </sheets>
  <definedNames>
    <definedName name="_xlnm.Print_Area" localSheetId="0">'記入シート(1枚目)'!$B$1:$R$55</definedName>
    <definedName name="_xlnm.Print_Area" localSheetId="1">'記入シート(2枚目)'!$B$1:$R$49</definedName>
    <definedName name="_xlnm.Print_Area" localSheetId="2">入力欄説明!$A$1:$D$33</definedName>
    <definedName name="Z_1BDC5E2A_4625_40EB_8B86_08B8FA62453D_.wvu.PrintArea" localSheetId="1" hidden="1">'記入シート(2枚目)'!$B$1:$R$49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 i="5" l="1"/>
  <c r="I17" i="5"/>
  <c r="I15" i="5"/>
  <c r="L14" i="5"/>
  <c r="L13" i="5"/>
  <c r="L5" i="5"/>
  <c r="L11" i="5"/>
  <c r="L7" i="5"/>
  <c r="L8" i="5"/>
  <c r="L9" i="5"/>
  <c r="L10" i="5"/>
  <c r="L6" i="5"/>
  <c r="L4" i="5"/>
  <c r="R27" i="2"/>
  <c r="R31" i="2"/>
  <c r="D39" i="5"/>
  <c r="Q39" i="2" s="1"/>
  <c r="L42" i="5"/>
  <c r="J42" i="5"/>
  <c r="H42" i="5"/>
  <c r="F42" i="5"/>
  <c r="L37" i="5"/>
  <c r="J37" i="5"/>
  <c r="H37" i="5"/>
  <c r="F37" i="5"/>
  <c r="N36" i="5"/>
  <c r="D36" i="5" s="1"/>
  <c r="Q36" i="2" s="1"/>
  <c r="N35" i="5"/>
  <c r="D35" i="5" s="1"/>
  <c r="Q35" i="2" s="1"/>
  <c r="N34" i="5"/>
  <c r="D34" i="5" s="1"/>
  <c r="Q34" i="2" s="1"/>
  <c r="N33" i="5"/>
  <c r="D33" i="5" s="1"/>
  <c r="Q33" i="2" s="1"/>
  <c r="D30" i="5"/>
  <c r="Q30" i="2" s="1"/>
  <c r="D29" i="5"/>
  <c r="Q29" i="2" s="1"/>
  <c r="L27" i="5"/>
  <c r="J27" i="5"/>
  <c r="H27" i="5"/>
  <c r="F27" i="5"/>
  <c r="N26" i="5"/>
  <c r="D26" i="5"/>
  <c r="Q26" i="2" s="1"/>
  <c r="N25" i="5"/>
  <c r="D25" i="5" s="1"/>
  <c r="Q25" i="2" s="1"/>
  <c r="N24" i="5"/>
  <c r="D28" i="5" s="1"/>
  <c r="Q28" i="2" s="1"/>
  <c r="N38" i="5" l="1"/>
  <c r="D38" i="5" s="1"/>
  <c r="Q38" i="2" s="1"/>
  <c r="N42" i="5"/>
  <c r="D42" i="5" s="1"/>
  <c r="Q42" i="2" s="1"/>
  <c r="J49" i="5"/>
  <c r="B49" i="5"/>
  <c r="N27" i="5"/>
  <c r="D27" i="5" s="1"/>
  <c r="Q27" i="2" s="1"/>
  <c r="N31" i="5"/>
  <c r="D31" i="5" s="1"/>
  <c r="Q31" i="2" s="1"/>
  <c r="D24" i="5"/>
  <c r="Q24" i="2" s="1"/>
  <c r="N37" i="5"/>
  <c r="D37" i="5" s="1"/>
  <c r="Q37" i="2" s="1"/>
  <c r="N40" i="5" l="1"/>
  <c r="D40" i="5" s="1"/>
  <c r="Q40" i="2" s="1"/>
  <c r="P28" i="2"/>
  <c r="P38" i="2"/>
  <c r="D39" i="2" l="1"/>
  <c r="D30" i="2"/>
  <c r="D29" i="2"/>
  <c r="R42" i="2"/>
  <c r="R40" i="2"/>
  <c r="R37" i="2"/>
  <c r="N25" i="2" l="1"/>
  <c r="D25" i="2" s="1"/>
  <c r="P42" i="2" l="1"/>
  <c r="L42" i="2"/>
  <c r="J42" i="2"/>
  <c r="H42" i="2"/>
  <c r="F42" i="2"/>
  <c r="P40" i="2"/>
  <c r="P37" i="2"/>
  <c r="L37" i="2"/>
  <c r="J37" i="2"/>
  <c r="H37" i="2"/>
  <c r="F37" i="2"/>
  <c r="N36" i="2"/>
  <c r="D36" i="2" s="1"/>
  <c r="N35" i="2"/>
  <c r="D35" i="2" s="1"/>
  <c r="N34" i="2"/>
  <c r="D34" i="2" s="1"/>
  <c r="N33" i="2"/>
  <c r="N38" i="2" s="1"/>
  <c r="P31" i="2"/>
  <c r="P27" i="2"/>
  <c r="L27" i="2"/>
  <c r="J27" i="2"/>
  <c r="H27" i="2"/>
  <c r="F27" i="2"/>
  <c r="N26" i="2"/>
  <c r="D26" i="2" s="1"/>
  <c r="N24" i="2"/>
  <c r="N28" i="2" s="1"/>
  <c r="D33" i="2" l="1"/>
  <c r="D38" i="2"/>
  <c r="D24" i="2"/>
  <c r="D28" i="2"/>
  <c r="N42" i="2"/>
  <c r="D42" i="2" s="1"/>
  <c r="J55" i="2"/>
  <c r="B55" i="2"/>
  <c r="N27" i="2"/>
  <c r="D27" i="2" s="1"/>
  <c r="N37" i="2"/>
  <c r="D37" i="2" s="1"/>
  <c r="N40" i="2" l="1"/>
  <c r="D40" i="2" s="1"/>
  <c r="N31" i="2"/>
  <c r="D31" i="2" s="1"/>
</calcChain>
</file>

<file path=xl/sharedStrings.xml><?xml version="1.0" encoding="utf-8"?>
<sst xmlns="http://schemas.openxmlformats.org/spreadsheetml/2006/main" count="253" uniqueCount="156">
  <si>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</si>
  <si>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</si>
  <si>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</si>
  <si>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</si>
  <si>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</si>
  <si>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</si>
  <si>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</si>
  <si>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</si>
  <si>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</si>
  <si>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</si>
  <si>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</si>
  <si>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</si>
  <si>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</si>
  <si>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</si>
  <si>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</si>
  <si>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</si>
  <si>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</si>
  <si>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</si>
  <si>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</si>
  <si>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</si>
  <si>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</si>
  <si>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</si>
  <si>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</si>
  <si>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</si>
  <si>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</si>
  <si>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</si>
  <si>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</si>
  <si>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</si>
  <si>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</si>
  <si>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</si>
  <si>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</si>
  <si>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</si>
  <si>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</si>
  <si>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</si>
  <si>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</si>
  <si>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</si>
  <si>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</si>
  <si>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</si>
  <si>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</si>
  <si>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</si>
  <si>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</si>
  <si>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</si>
  <si>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</si>
  <si>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</si>
  <si>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</si>
  <si>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</si>
  <si>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</si>
  <si>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</si>
  <si>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</si>
  <si>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</si>
  <si>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</si>
  <si>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</si>
  <si>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</si>
  <si>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</si>
  <si>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</si>
  <si>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</si>
  <si>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</si>
  <si>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</si>
  <si>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</si>
  <si>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</si>
  <si>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</si>
  <si>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</si>
  <si>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</si>
  <si>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</si>
  <si>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</si>
  <si>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</si>
  <si>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</si>
  <si>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</si>
  <si>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</si>
  <si>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</si>
  <si>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</si>
  <si>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</si>
  <si>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</si>
  <si>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</si>
  <si>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</si>
  <si>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</si>
  <si>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</si>
  <si>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</si>
  <si>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</si>
  <si>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</si>
  <si>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</si>
  <si>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繰越額</t>
    </r>
    <r>
      <rPr>
        <sz val="10"/>
        <color theme="1"/>
        <rFont val="ＭＳ ゴシック"/>
        <family val="3"/>
        <charset val="128"/>
      </rPr>
      <t>(E)</t>
    </r>
    <rPh sb="0" eb="2">
      <t>クリコシ</t>
    </rPh>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</si>
  <si>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</si>
  <si>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協働実施経費</t>
    <phoneticPr fontId="1"/>
  </si>
  <si>
    <t>研究領域
（※）</t>
    <rPh sb="2" eb="4">
      <t>リョウイキ</t>
    </rPh>
    <phoneticPr fontId="1"/>
  </si>
  <si>
    <t>No.</t>
    <phoneticPr fontId="1"/>
  </si>
  <si>
    <t>①</t>
    <phoneticPr fontId="1"/>
  </si>
  <si>
    <t>②</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</si>
  <si>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</si>
  <si>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</si>
  <si>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</si>
  <si>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</si>
  <si>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</si>
  <si>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</si>
  <si>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</si>
  <si>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</si>
  <si>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</si>
  <si>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</si>
  <si>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</si>
  <si>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</si>
  <si>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</si>
  <si>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</si>
  <si>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</si>
  <si>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</si>
  <si>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</si>
  <si>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</si>
  <si>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</si>
  <si>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</si>
  <si>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</si>
  <si>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</si>
  <si>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</si>
  <si>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</si>
  <si>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</si>
  <si>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</si>
  <si>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</si>
  <si>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</si>
  <si>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</si>
  <si>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㉕</t>
    <phoneticPr fontId="1"/>
  </si>
  <si>
    <t>間接経費(率)</t>
    <rPh sb="0" eb="2">
      <t>カンセツ</t>
    </rPh>
    <rPh sb="2" eb="4">
      <t>ケイヒ</t>
    </rPh>
    <rPh sb="5" eb="6">
      <t>リツ</t>
    </rPh>
    <phoneticPr fontId="1"/>
  </si>
  <si>
    <t>協働研究契約書別記１の当事業年度研究経費の内訳に記載された間接経費率を入力してください。</t>
    <rPh sb="0" eb="2">
      <t>キョウドウ</t>
    </rPh>
    <rPh sb="2" eb="4">
      <t>ケンキュウ</t>
    </rPh>
    <rPh sb="4" eb="7">
      <t>ケイヤクショ</t>
    </rPh>
    <rPh sb="7" eb="9">
      <t>ベッキ</t>
    </rPh>
    <rPh sb="16" eb="18">
      <t>ケンキュウ</t>
    </rPh>
    <rPh sb="18" eb="20">
      <t>ケイヒ</t>
    </rPh>
    <rPh sb="35" eb="37">
      <t>ニュウリョク</t>
    </rPh>
    <phoneticPr fontId="1"/>
  </si>
  <si>
    <t>研究担当者が2名併記型の場合は、2名とも記入してください。</t>
    <phoneticPr fontId="1"/>
  </si>
  <si>
    <r>
      <t>　</t>
    </r>
    <r>
      <rPr>
        <u/>
        <sz val="10"/>
        <color theme="1"/>
        <rFont val="ＭＳ ゴシック"/>
        <family val="3"/>
        <charset val="128"/>
      </rPr>
      <t>【大学等】に区分されている研究機関のみ</t>
    </r>
    <r>
      <rPr>
        <sz val="10"/>
        <color theme="1"/>
        <rFont val="ＭＳ ゴシック"/>
        <family val="3"/>
        <charset val="128"/>
      </rPr>
      <t>、以下にご回答ください（【企業等】の研究機関は回答不要です）</t>
    </r>
    <rPh sb="2" eb="4">
      <t>ダイガク</t>
    </rPh>
    <rPh sb="4" eb="5">
      <t>トウ</t>
    </rPh>
    <rPh sb="7" eb="9">
      <t>クブン</t>
    </rPh>
    <rPh sb="14" eb="16">
      <t>ケンキュウ</t>
    </rPh>
    <rPh sb="16" eb="18">
      <t>キカン</t>
    </rPh>
    <rPh sb="21" eb="23">
      <t>イカ</t>
    </rPh>
    <rPh sb="25" eb="27">
      <t>カイトウ</t>
    </rPh>
    <rPh sb="33" eb="35">
      <t>キギョウ</t>
    </rPh>
    <rPh sb="35" eb="36">
      <t>トウ</t>
    </rPh>
    <rPh sb="38" eb="40">
      <t>ケンキュウ</t>
    </rPh>
    <rPh sb="40" eb="42">
      <t>キカン</t>
    </rPh>
    <rPh sb="43" eb="45">
      <t>カイトウ</t>
    </rPh>
    <rPh sb="45" eb="47">
      <t>フヨウ</t>
    </rPh>
    <phoneticPr fontId="1"/>
  </si>
  <si>
    <t>　 本実績報告における以下制度に係る経費支出について、チェックを入れてください（複数回答可）</t>
    <rPh sb="2" eb="3">
      <t>ホン</t>
    </rPh>
    <rPh sb="3" eb="5">
      <t>ジッセキ</t>
    </rPh>
    <rPh sb="5" eb="7">
      <t>ホウコク</t>
    </rPh>
    <rPh sb="11" eb="13">
      <t>イカ</t>
    </rPh>
    <rPh sb="13" eb="15">
      <t>セイド</t>
    </rPh>
    <rPh sb="16" eb="17">
      <t>カカ</t>
    </rPh>
    <rPh sb="18" eb="20">
      <t>ケイヒ</t>
    </rPh>
    <rPh sb="20" eb="22">
      <t>シシュツ</t>
    </rPh>
    <rPh sb="32" eb="33">
      <t>イ</t>
    </rPh>
    <rPh sb="40" eb="42">
      <t>フクスウ</t>
    </rPh>
    <rPh sb="42" eb="44">
      <t>カイトウ</t>
    </rPh>
    <rPh sb="44" eb="45">
      <t>カ</t>
    </rPh>
    <phoneticPr fontId="1"/>
  </si>
  <si>
    <t>㉖</t>
    <phoneticPr fontId="1"/>
  </si>
  <si>
    <t>PI人件費/バイアウト経費計上のチェックボックス</t>
    <rPh sb="2" eb="5">
      <t>ジンケンヒ</t>
    </rPh>
    <rPh sb="11" eb="13">
      <t>ケイヒ</t>
    </rPh>
    <rPh sb="13" eb="15">
      <t>ケイジョウ</t>
    </rPh>
    <phoneticPr fontId="1"/>
  </si>
  <si>
    <t>協働研究契約上、【大学等】に区分されている機関のみ回答ください。【企業等】の機関は回答不要です。</t>
    <rPh sb="0" eb="2">
      <t>キョウドウ</t>
    </rPh>
    <rPh sb="2" eb="4">
      <t>ケンキュウ</t>
    </rPh>
    <rPh sb="4" eb="6">
      <t>ケイヤク</t>
    </rPh>
    <rPh sb="6" eb="7">
      <t>ジョウ</t>
    </rPh>
    <rPh sb="9" eb="11">
      <t>ダイガク</t>
    </rPh>
    <rPh sb="11" eb="12">
      <t>トウ</t>
    </rPh>
    <rPh sb="14" eb="16">
      <t>クブン</t>
    </rPh>
    <rPh sb="21" eb="23">
      <t>キカン</t>
    </rPh>
    <rPh sb="25" eb="27">
      <t>カイトウ</t>
    </rPh>
    <rPh sb="33" eb="35">
      <t>キギョウ</t>
    </rPh>
    <rPh sb="35" eb="36">
      <t>トウ</t>
    </rPh>
    <rPh sb="38" eb="40">
      <t>キカン</t>
    </rPh>
    <rPh sb="41" eb="43">
      <t>カイトウ</t>
    </rPh>
    <rPh sb="43" eb="45">
      <t>フヨウ</t>
    </rPh>
    <phoneticPr fontId="1"/>
  </si>
  <si>
    <t>令和４年度協働研究実績報告書（兼収支決算報告書）</t>
    <rPh sb="0" eb="2">
      <t>レイワ</t>
    </rPh>
    <rPh sb="3" eb="5">
      <t>ネンド</t>
    </rPh>
    <rPh sb="5" eb="7">
      <t>キョウドウ</t>
    </rPh>
    <rPh sb="9" eb="11">
      <t>ジッセキ</t>
    </rPh>
    <rPh sb="11" eb="14">
      <t>ホウコクショ</t>
    </rPh>
    <rPh sb="15" eb="16">
      <t>ケン</t>
    </rPh>
    <rPh sb="16" eb="18">
      <t>シュウシ</t>
    </rPh>
    <rPh sb="18" eb="20">
      <t>ケッサン</t>
    </rPh>
    <rPh sb="20" eb="23">
      <t>ホウコクショ</t>
    </rPh>
    <phoneticPr fontId="1"/>
  </si>
  <si>
    <t>令和5年3月31日現在</t>
    <phoneticPr fontId="1"/>
  </si>
  <si>
    <t>契約担当者</t>
    <rPh sb="0" eb="2">
      <t>ケイヤク</t>
    </rPh>
    <rPh sb="2" eb="5">
      <t>タントウシャ</t>
    </rPh>
    <phoneticPr fontId="1"/>
  </si>
  <si>
    <t>㉗</t>
    <phoneticPr fontId="1"/>
  </si>
  <si>
    <t>当事業年度の協働実施経費の支出状況等は以下の通り。</t>
    <rPh sb="19" eb="21">
      <t>イカ</t>
    </rPh>
    <rPh sb="22" eb="23">
      <t>トオ</t>
    </rPh>
    <phoneticPr fontId="1"/>
  </si>
  <si>
    <r>
      <t xml:space="preserve">差引額 (C) 
</t>
    </r>
    <r>
      <rPr>
        <sz val="6"/>
        <color theme="1" tint="4.9989318521683403E-2"/>
        <rFont val="ＭＳ ゴシック"/>
        <family val="3"/>
        <charset val="128"/>
      </rPr>
      <t>=(A)-(B)+(B')</t>
    </r>
    <rPh sb="0" eb="1">
      <t>サ</t>
    </rPh>
    <rPh sb="1" eb="2">
      <t>ヒ</t>
    </rPh>
    <rPh sb="2" eb="3">
      <t>ガク</t>
    </rPh>
    <phoneticPr fontId="1"/>
  </si>
  <si>
    <r>
      <t xml:space="preserve">返還予定額(F)
</t>
    </r>
    <r>
      <rPr>
        <sz val="6"/>
        <color theme="1" tint="4.9989318521683403E-2"/>
        <rFont val="ＭＳ ゴシック"/>
        <family val="3"/>
        <charset val="128"/>
      </rPr>
      <t>=(A')-(B)+(B')-(D)-(E)</t>
    </r>
    <rPh sb="0" eb="2">
      <t>ヘンカン</t>
    </rPh>
    <rPh sb="2" eb="4">
      <t>ヨテイ</t>
    </rPh>
    <rPh sb="4" eb="5">
      <t>ガク</t>
    </rPh>
    <phoneticPr fontId="1"/>
  </si>
  <si>
    <r>
      <t xml:space="preserve">差引額 (J) 
</t>
    </r>
    <r>
      <rPr>
        <sz val="6"/>
        <color theme="1" tint="4.9989318521683403E-2"/>
        <rFont val="ＭＳ ゴシック"/>
        <family val="3"/>
        <charset val="128"/>
      </rPr>
      <t>=(G)-(H)+(H')-(I)</t>
    </r>
    <rPh sb="0" eb="1">
      <t>サ</t>
    </rPh>
    <rPh sb="1" eb="2">
      <t>ヒ</t>
    </rPh>
    <rPh sb="2" eb="3">
      <t>ガク</t>
    </rPh>
    <phoneticPr fontId="1"/>
  </si>
  <si>
    <r>
      <t xml:space="preserve">返還予定額 (L)
</t>
    </r>
    <r>
      <rPr>
        <sz val="6"/>
        <color theme="1" tint="4.9989318521683403E-2"/>
        <rFont val="ＭＳ ゴシック"/>
        <family val="3"/>
        <charset val="128"/>
      </rPr>
      <t xml:space="preserve"> =(G')-(H)+(H')-(I)-(K)</t>
    </r>
    <rPh sb="0" eb="2">
      <t>ヘンカン</t>
    </rPh>
    <rPh sb="2" eb="4">
      <t>ヨテイ</t>
    </rPh>
    <rPh sb="4" eb="5">
      <t>ガク</t>
    </rPh>
    <phoneticPr fontId="1"/>
  </si>
  <si>
    <r>
      <t>協働実施経費充当額
(当＋前)</t>
    </r>
    <r>
      <rPr>
        <sz val="6"/>
        <color theme="1" tint="4.9989318521683403E-2"/>
        <rFont val="ＭＳ ゴシック"/>
        <family val="3"/>
        <charset val="128"/>
      </rPr>
      <t>(B)-(B')+(I)</t>
    </r>
    <rPh sb="0" eb="2">
      <t>キョウドウ</t>
    </rPh>
    <rPh sb="2" eb="4">
      <t>ジッシ</t>
    </rPh>
    <rPh sb="4" eb="6">
      <t>ケイヒ</t>
    </rPh>
    <rPh sb="6" eb="8">
      <t>ジュウトウ</t>
    </rPh>
    <rPh sb="8" eb="9">
      <t>ガク</t>
    </rPh>
    <rPh sb="11" eb="12">
      <t>トウ</t>
    </rPh>
    <rPh sb="13" eb="14">
      <t>マエ</t>
    </rPh>
    <phoneticPr fontId="1"/>
  </si>
  <si>
    <t>令和４年度協働研究実績報告書（協働実施経費実績明細）</t>
    <rPh sb="0" eb="2">
      <t>レイワ</t>
    </rPh>
    <rPh sb="3" eb="5">
      <t>ネンド</t>
    </rPh>
    <rPh sb="7" eb="9">
      <t>ケンキュウ</t>
    </rPh>
    <rPh sb="9" eb="11">
      <t>ジッセキ</t>
    </rPh>
    <rPh sb="11" eb="14">
      <t>ホウコクショ</t>
    </rPh>
    <rPh sb="15" eb="17">
      <t>キョウドウ</t>
    </rPh>
    <rPh sb="23" eb="25">
      <t>メイサイ</t>
    </rPh>
    <phoneticPr fontId="1"/>
  </si>
  <si>
    <t>当事業年度の研究経費の支出状況等は以下の通り。</t>
    <rPh sb="6" eb="8">
      <t>ケンキュウ</t>
    </rPh>
    <rPh sb="8" eb="10">
      <t>ケイヒ</t>
    </rPh>
    <rPh sb="17" eb="19">
      <t>イカ</t>
    </rPh>
    <rPh sb="20" eb="21">
      <t>トオ</t>
    </rPh>
    <phoneticPr fontId="1"/>
  </si>
  <si>
    <r>
      <rPr>
        <i/>
        <sz val="8"/>
        <color theme="1" tint="4.9989318521683403E-2"/>
        <rFont val="ＭＳ ゴシック"/>
        <family val="3"/>
        <charset val="128"/>
      </rPr>
      <t>【ＪＳＴに返還すべき協働実施経費以外の収入が発生した場合、備考欄に事由と金額を記載のこと(例：納入遅延金等)】</t>
    </r>
    <r>
      <rPr>
        <sz val="9"/>
        <color theme="1" tint="4.9989318521683403E-2"/>
        <rFont val="ＭＳ ゴシック"/>
        <family val="3"/>
        <charset val="128"/>
      </rPr>
      <t xml:space="preserve">
</t>
    </r>
    <rPh sb="10" eb="12">
      <t>キョウドウ</t>
    </rPh>
    <rPh sb="12" eb="14">
      <t>ジッシ</t>
    </rPh>
    <rPh sb="14" eb="16">
      <t>ケイヒ</t>
    </rPh>
    <phoneticPr fontId="1"/>
  </si>
  <si>
    <t>㉘</t>
    <phoneticPr fontId="1"/>
  </si>
  <si>
    <t>㉙</t>
    <phoneticPr fontId="1"/>
  </si>
  <si>
    <t>㉚</t>
    <phoneticPr fontId="1"/>
  </si>
  <si>
    <t>協働実施経費（合計）</t>
    <rPh sb="0" eb="4">
      <t>キョウドウジッシ</t>
    </rPh>
    <rPh sb="4" eb="6">
      <t>ケイヒ</t>
    </rPh>
    <rPh sb="7" eb="9">
      <t>ゴウケイ</t>
    </rPh>
    <phoneticPr fontId="1"/>
  </si>
  <si>
    <r>
      <t xml:space="preserve">協働実施経費充当額
(当＋前)
</t>
    </r>
    <r>
      <rPr>
        <sz val="6"/>
        <color theme="1"/>
        <rFont val="ＭＳ Ｐゴシック"/>
        <family val="3"/>
        <charset val="128"/>
      </rPr>
      <t>(B)-(B')+(I)</t>
    </r>
    <rPh sb="0" eb="2">
      <t>キョウドウ</t>
    </rPh>
    <rPh sb="2" eb="4">
      <t>ジッシ</t>
    </rPh>
    <rPh sb="4" eb="6">
      <t>ケイヒ</t>
    </rPh>
    <phoneticPr fontId="1"/>
  </si>
  <si>
    <t>契約書に記載された契約担当者（研究契約の契約権限をもつ研究機関側の代表者）を記入してください。</t>
    <rPh sb="0" eb="3">
      <t>ケイヤクショ</t>
    </rPh>
    <rPh sb="4" eb="6">
      <t>キサイ</t>
    </rPh>
    <rPh sb="9" eb="11">
      <t>ケイヤク</t>
    </rPh>
    <rPh sb="11" eb="14">
      <t>タントウシャ</t>
    </rPh>
    <rPh sb="15" eb="17">
      <t>ケンキュウ</t>
    </rPh>
    <rPh sb="17" eb="19">
      <t>ケイヤク</t>
    </rPh>
    <rPh sb="20" eb="22">
      <t>ケイヤク</t>
    </rPh>
    <rPh sb="22" eb="24">
      <t>ケンゲン</t>
    </rPh>
    <rPh sb="27" eb="29">
      <t>ケンキュウ</t>
    </rPh>
    <rPh sb="29" eb="32">
      <t>キカンガワ</t>
    </rPh>
    <rPh sb="33" eb="36">
      <t>ダイヒョウシャ</t>
    </rPh>
    <rPh sb="38" eb="40">
      <t>キニュウ</t>
    </rPh>
    <phoneticPr fontId="1"/>
  </si>
  <si>
    <r>
      <t xml:space="preserve">研究経費充当額
(当＋前)
</t>
    </r>
    <r>
      <rPr>
        <sz val="6"/>
        <color theme="1"/>
        <rFont val="ＭＳ Ｐゴシック"/>
        <family val="3"/>
        <charset val="128"/>
      </rPr>
      <t>(B)-(B')+(I)</t>
    </r>
    <rPh sb="0" eb="2">
      <t>ケンキュウ</t>
    </rPh>
    <rPh sb="2" eb="4">
      <t>ケイヒ</t>
    </rPh>
    <phoneticPr fontId="1"/>
  </si>
  <si>
    <r>
      <t xml:space="preserve">研究経費充当額
(当＋前)
</t>
    </r>
    <r>
      <rPr>
        <sz val="6"/>
        <color theme="1"/>
        <rFont val="ＭＳ ゴシック"/>
        <family val="3"/>
        <charset val="128"/>
      </rPr>
      <t>(B)-(B')+(I)</t>
    </r>
    <rPh sb="0" eb="2">
      <t>ケンキュウ</t>
    </rPh>
    <rPh sb="2" eb="4">
      <t>ケイヒ</t>
    </rPh>
    <rPh sb="4" eb="6">
      <t>ジュウトウ</t>
    </rPh>
    <rPh sb="6" eb="7">
      <t>ガク</t>
    </rPh>
    <rPh sb="9" eb="10">
      <t>トウ</t>
    </rPh>
    <rPh sb="11" eb="12">
      <t>マエ</t>
    </rPh>
    <phoneticPr fontId="1"/>
  </si>
  <si>
    <t>【自動計算】
当欄の金額合計は執行済みの協働実施経費が否認されない限り精算額に相当します。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キョウドウ</t>
    </rPh>
    <rPh sb="22" eb="24">
      <t>ジッシ</t>
    </rPh>
    <rPh sb="24" eb="26">
      <t>ケイヒ</t>
    </rPh>
    <rPh sb="27" eb="29">
      <t>ヒニン</t>
    </rPh>
    <rPh sb="33" eb="34">
      <t>カギ</t>
    </rPh>
    <rPh sb="35" eb="38">
      <t>セイサンガク</t>
    </rPh>
    <rPh sb="39" eb="41">
      <t>ソウトウ</t>
    </rPh>
    <phoneticPr fontId="1"/>
  </si>
  <si>
    <t>【自動計算】
当欄の金額合計は執行済みの研究経費が否認されない限り精算額に相当します。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ケンキュウ</t>
    </rPh>
    <rPh sb="22" eb="24">
      <t>ケイヒ</t>
    </rPh>
    <rPh sb="25" eb="27">
      <t>ヒニン</t>
    </rPh>
    <rPh sb="31" eb="32">
      <t>カギ</t>
    </rPh>
    <rPh sb="33" eb="36">
      <t>セイサンガク</t>
    </rPh>
    <rPh sb="37" eb="39">
      <t>ソウトウ</t>
    </rPh>
    <phoneticPr fontId="1"/>
  </si>
  <si>
    <t>納入遅延金等、当初の研究計画にない収入が発生した場合、JSTに速やかにご相談ください。
その上でJSTに返還すべき収入と判断された場合、当該事由と金額を記載してください。</t>
    <rPh sb="0" eb="2">
      <t>ノウニュウ</t>
    </rPh>
    <rPh sb="2" eb="4">
      <t>チエン</t>
    </rPh>
    <rPh sb="4" eb="5">
      <t>キン</t>
    </rPh>
    <rPh sb="5" eb="6">
      <t>ナド</t>
    </rPh>
    <rPh sb="7" eb="9">
      <t>トウショ</t>
    </rPh>
    <rPh sb="10" eb="12">
      <t>ケンキュウ</t>
    </rPh>
    <rPh sb="12" eb="14">
      <t>ケイカク</t>
    </rPh>
    <rPh sb="17" eb="19">
      <t>シュウニュウ</t>
    </rPh>
    <rPh sb="20" eb="22">
      <t>ハッセイ</t>
    </rPh>
    <rPh sb="24" eb="26">
      <t>バアイ</t>
    </rPh>
    <rPh sb="31" eb="32">
      <t>スミ</t>
    </rPh>
    <rPh sb="36" eb="38">
      <t>ソウダン</t>
    </rPh>
    <rPh sb="46" eb="47">
      <t>ウエ</t>
    </rPh>
    <rPh sb="52" eb="54">
      <t>ヘンカン</t>
    </rPh>
    <rPh sb="57" eb="59">
      <t>シュウニュウ</t>
    </rPh>
    <rPh sb="60" eb="62">
      <t>ハンダン</t>
    </rPh>
    <rPh sb="65" eb="67">
      <t>バアイ</t>
    </rPh>
    <rPh sb="68" eb="70">
      <t>トウガイ</t>
    </rPh>
    <rPh sb="70" eb="72">
      <t>ジユウ</t>
    </rPh>
    <rPh sb="73" eb="75">
      <t>キンガク</t>
    </rPh>
    <rPh sb="76" eb="78">
      <t>キサイ</t>
    </rPh>
    <phoneticPr fontId="1"/>
  </si>
  <si>
    <t>一頁の協働実施経費と二頁の合計値が一致するように記載してください。</t>
    <rPh sb="0" eb="1">
      <t>1</t>
    </rPh>
    <rPh sb="1" eb="2">
      <t>ページ</t>
    </rPh>
    <rPh sb="3" eb="9">
      <t>キョウドウジッシケイヒ</t>
    </rPh>
    <rPh sb="10" eb="11">
      <t>ニ</t>
    </rPh>
    <rPh sb="11" eb="12">
      <t>ページ</t>
    </rPh>
    <rPh sb="13" eb="16">
      <t>ゴウケイチ</t>
    </rPh>
    <rPh sb="17" eb="19">
      <t>イッチ</t>
    </rPh>
    <rPh sb="24" eb="26">
      <t>キサイ</t>
    </rPh>
    <phoneticPr fontId="1"/>
  </si>
  <si>
    <t>経理様式１-②</t>
    <phoneticPr fontId="1"/>
  </si>
  <si>
    <r>
      <rPr>
        <i/>
        <sz val="8"/>
        <color theme="1"/>
        <rFont val="ＭＳ ゴシック"/>
        <family val="3"/>
        <charset val="128"/>
      </rPr>
      <t>【ＪＳＴに返還すべき研究経費以外の収入が発生した場合、備考欄に事由と金額を記載のこと(例：納入遅延金等)】</t>
    </r>
    <r>
      <rPr>
        <sz val="9"/>
        <color theme="1"/>
        <rFont val="ＭＳ ゴシック"/>
        <family val="3"/>
        <charset val="128"/>
      </rPr>
      <t xml:space="preserve">
</t>
    </r>
    <rPh sb="10" eb="12">
      <t>ケンキュウ</t>
    </rPh>
    <rPh sb="12" eb="14">
      <t>ケイヒ</t>
    </rPh>
    <phoneticPr fontId="1"/>
  </si>
  <si>
    <t xml:space="preserve">協働実施経費
</t>
    <phoneticPr fontId="1"/>
  </si>
  <si>
    <t>経理様式１-③</t>
    <phoneticPr fontId="1"/>
  </si>
  <si>
    <t>【230118】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</si>
</sst>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quot;(&quot;\ 0&quot;%)&quot;"/>
    <numFmt numFmtId="179" formatCode="#"/>
  </numFmts>
  <fonts count="39" x14ac:knownFonts="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u/>
      <sz val="9"/>
      <color rgb="FFFF0000"/>
      <name val="ＭＳ Ｐゴシック"/>
      <family val="3"/>
      <charset val="128"/>
    </font>
    <font>
      <i/>
      <sz val="9"/>
      <color theme="1"/>
      <name val="ＭＳ ゴシック"/>
      <family val="3"/>
      <charset val="128"/>
    </font>
    <font>
      <sz val="11"/>
      <name val="ＭＳ Ｐゴシック"/>
      <family val="3"/>
      <charset val="128"/>
    </font>
    <font>
      <i/>
      <sz val="8"/>
      <color theme="1"/>
      <name val="ＭＳ ゴシック"/>
      <family val="3"/>
      <charset val="128"/>
    </font>
    <font>
      <sz val="10"/>
      <name val="ＭＳ ゴシック"/>
      <family val="3"/>
      <charset val="128"/>
    </font>
    <font>
      <sz val="9"/>
      <color rgb="FF000000"/>
      <name val="Meiryo UI"/>
      <family val="3"/>
      <charset val="128"/>
    </font>
    <font>
      <u/>
      <sz val="10"/>
      <color theme="1"/>
      <name val="ＭＳ ゴシック"/>
      <family val="3"/>
      <charset val="128"/>
    </font>
    <font>
      <b/>
      <sz val="10"/>
      <name val="ＭＳ ゴシック"/>
      <family val="3"/>
      <charset val="128"/>
    </font>
    <font>
      <sz val="10"/>
      <color theme="1" tint="4.9989318521683403E-2"/>
      <name val="ＭＳ Ｐゴシック"/>
      <family val="3"/>
      <charset val="128"/>
    </font>
    <font>
      <sz val="11"/>
      <color theme="1" tint="4.9989318521683403E-2"/>
      <name val="ＭＳ Ｐゴシック"/>
      <family val="3"/>
      <charset val="128"/>
    </font>
    <font>
      <sz val="10"/>
      <color theme="1" tint="4.9989318521683403E-2"/>
      <name val="ＭＳ ゴシック"/>
      <family val="3"/>
      <charset val="128"/>
    </font>
    <font>
      <b/>
      <sz val="10"/>
      <color theme="1" tint="4.9989318521683403E-2"/>
      <name val="ＭＳ ゴシック"/>
      <family val="3"/>
      <charset val="128"/>
    </font>
    <font>
      <strike/>
      <sz val="10"/>
      <color theme="1" tint="4.9989318521683403E-2"/>
      <name val="ＭＳ ゴシック"/>
      <family val="3"/>
      <charset val="128"/>
    </font>
    <font>
      <b/>
      <sz val="10"/>
      <color theme="1" tint="4.9989318521683403E-2"/>
      <name val="ＭＳ Ｐゴシック"/>
      <family val="3"/>
      <charset val="128"/>
    </font>
    <font>
      <b/>
      <sz val="11"/>
      <color theme="1" tint="4.9989318521683403E-2"/>
      <name val="ＭＳ Ｐゴシック"/>
      <family val="3"/>
      <charset val="128"/>
    </font>
    <font>
      <sz val="12"/>
      <color theme="1" tint="4.9989318521683403E-2"/>
      <name val="ＭＳ ゴシック"/>
      <family val="3"/>
      <charset val="128"/>
    </font>
    <font>
      <sz val="6"/>
      <color theme="1" tint="4.9989318521683403E-2"/>
      <name val="ＭＳ ゴシック"/>
      <family val="3"/>
      <charset val="128"/>
    </font>
    <font>
      <sz val="9"/>
      <color theme="1" tint="4.9989318521683403E-2"/>
      <name val="ＭＳ ゴシック"/>
      <family val="3"/>
      <charset val="128"/>
    </font>
    <font>
      <i/>
      <sz val="9"/>
      <color theme="1" tint="4.9989318521683403E-2"/>
      <name val="ＭＳ ゴシック"/>
      <family val="3"/>
      <charset val="128"/>
    </font>
    <font>
      <i/>
      <sz val="8"/>
      <color theme="1" tint="4.9989318521683403E-2"/>
      <name val="ＭＳ ゴシック"/>
      <family val="3"/>
      <charset val="128"/>
    </font>
    <font>
      <u/>
      <sz val="9"/>
      <color theme="1" tint="4.9989318521683403E-2"/>
      <name val="ＭＳ Ｐゴシック"/>
      <family val="3"/>
      <charset val="128"/>
    </font>
    <font>
      <b/>
      <u/>
      <sz val="11"/>
      <color theme="1" tint="4.9989318521683403E-2"/>
      <name val="ＭＳ Ｐゴシック"/>
      <family val="3"/>
      <charset val="128"/>
    </font>
    <font>
      <u/>
      <sz val="11"/>
      <color theme="1" tint="4.9989318521683403E-2"/>
      <name val="ＭＳ Ｐゴシック"/>
      <family val="3"/>
      <charset val="128"/>
    </font>
    <font>
      <b/>
      <sz val="12"/>
      <color theme="0"/>
      <name val="ＭＳ 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theme="0"/>
      </patternFill>
    </fill>
    <fill>
      <patternFill patternType="solid">
        <fgColor theme="1"/>
        <bgColor indexed="64"/>
      </patternFill>
    </fill>
  </fills>
  <borders count="100">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17" fillId="0" borderId="0">
      <alignment vertical="center"/>
    </xf>
  </cellStyleXfs>
  <cellXfs count="496">
    <xf numFmtId="0" fontId="0" fillId="0" borderId="0" xfId="0">
      <alignment vertical="center"/>
    </xf>
    <xf numFmtId="0" fontId="2" fillId="0" borderId="0" xfId="0" applyFont="1" applyProtection="1">
      <alignment vertical="center"/>
    </xf>
    <xf numFmtId="0" fontId="4" fillId="0" borderId="1" xfId="0" applyFont="1" applyBorder="1" applyAlignment="1" applyProtection="1">
      <alignment vertical="center"/>
    </xf>
    <xf numFmtId="0" fontId="2" fillId="0" borderId="1" xfId="0" applyFont="1" applyBorder="1" applyProtection="1">
      <alignment vertical="center"/>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Protection="1">
      <alignment vertical="center"/>
    </xf>
    <xf numFmtId="0" fontId="3" fillId="0" borderId="0" xfId="0" applyFont="1" applyBorder="1" applyAlignment="1" applyProtection="1">
      <alignment horizontal="right" vertical="center"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2" fillId="0" borderId="0" xfId="0" applyFont="1" applyFill="1" applyBorder="1" applyProtection="1">
      <alignment vertical="center"/>
    </xf>
    <xf numFmtId="0" fontId="2" fillId="0" borderId="0" xfId="0" applyFont="1" applyFill="1" applyProtection="1">
      <alignment vertical="center"/>
    </xf>
    <xf numFmtId="0" fontId="3" fillId="0" borderId="10" xfId="0" applyFont="1" applyBorder="1" applyAlignment="1" applyProtection="1">
      <alignment horizontal="right" vertical="center" wrapText="1"/>
    </xf>
    <xf numFmtId="0" fontId="8" fillId="0" borderId="9" xfId="0"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4" xfId="0" applyFont="1" applyBorder="1" applyAlignment="1" applyProtection="1">
      <alignment vertical="center" wrapText="1"/>
    </xf>
    <xf numFmtId="176" fontId="3" fillId="6" borderId="15" xfId="0" applyNumberFormat="1" applyFont="1" applyFill="1" applyBorder="1" applyAlignment="1" applyProtection="1">
      <alignment horizontal="right" vertical="center" shrinkToFit="1"/>
    </xf>
    <xf numFmtId="0" fontId="3" fillId="0" borderId="13" xfId="0" applyFont="1" applyBorder="1" applyAlignment="1" applyProtection="1">
      <alignment vertical="center" wrapText="1"/>
    </xf>
    <xf numFmtId="0" fontId="10" fillId="0" borderId="14" xfId="0" applyFont="1" applyBorder="1" applyAlignment="1" applyProtection="1">
      <alignment vertical="center" wrapText="1"/>
    </xf>
    <xf numFmtId="0" fontId="2" fillId="0" borderId="0" xfId="0" applyFont="1" applyAlignment="1" applyProtection="1">
      <alignment vertical="center"/>
    </xf>
    <xf numFmtId="0" fontId="3" fillId="0" borderId="18" xfId="0" applyFont="1" applyBorder="1" applyAlignment="1" applyProtection="1">
      <alignment vertical="center" wrapText="1"/>
    </xf>
    <xf numFmtId="0" fontId="3" fillId="0" borderId="18" xfId="0" applyFont="1" applyBorder="1" applyAlignment="1" applyProtection="1">
      <alignment vertical="center" shrinkToFit="1"/>
    </xf>
    <xf numFmtId="176" fontId="3" fillId="3" borderId="15" xfId="0" applyNumberFormat="1" applyFont="1" applyFill="1" applyBorder="1" applyAlignment="1" applyProtection="1">
      <alignment horizontal="right" vertical="center" shrinkToFit="1"/>
    </xf>
    <xf numFmtId="0" fontId="3" fillId="0" borderId="2" xfId="0" applyFont="1" applyFill="1" applyBorder="1" applyAlignment="1" applyProtection="1">
      <alignment horizontal="center" vertical="center" textRotation="255" wrapText="1"/>
    </xf>
    <xf numFmtId="3" fontId="3" fillId="0" borderId="0" xfId="0" applyNumberFormat="1" applyFont="1" applyFill="1" applyBorder="1" applyAlignment="1" applyProtection="1">
      <alignment horizontal="right" vertical="center" wrapText="1"/>
    </xf>
    <xf numFmtId="3" fontId="3" fillId="4" borderId="0" xfId="0" applyNumberFormat="1" applyFont="1" applyFill="1" applyBorder="1" applyAlignment="1" applyProtection="1">
      <alignment horizontal="right" vertical="center" wrapText="1"/>
    </xf>
    <xf numFmtId="3" fontId="3" fillId="4"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0" fontId="11" fillId="0" borderId="0" xfId="0" applyFont="1" applyProtection="1">
      <alignment vertical="center"/>
    </xf>
    <xf numFmtId="0" fontId="12" fillId="0" borderId="0" xfId="0" applyFont="1" applyProtection="1">
      <alignment vertical="center"/>
    </xf>
    <xf numFmtId="0" fontId="3" fillId="4" borderId="5" xfId="0" applyFont="1" applyFill="1" applyBorder="1" applyAlignment="1" applyProtection="1">
      <alignment vertical="top" wrapText="1"/>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Fill="1" applyAlignment="1" applyProtection="1">
      <alignment vertical="center" wrapText="1"/>
    </xf>
    <xf numFmtId="0" fontId="3" fillId="0" borderId="46" xfId="0" applyFont="1" applyBorder="1" applyAlignment="1" applyProtection="1">
      <alignment horizontal="center" vertical="center" wrapText="1"/>
    </xf>
    <xf numFmtId="0" fontId="2" fillId="0" borderId="0" xfId="0" applyFont="1">
      <alignment vertical="center"/>
    </xf>
    <xf numFmtId="3" fontId="3" fillId="0" borderId="5"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3" fillId="0" borderId="0" xfId="0" applyFont="1" applyAlignment="1">
      <alignment vertical="center" wrapText="1"/>
    </xf>
    <xf numFmtId="0" fontId="3" fillId="0" borderId="2" xfId="0" applyFont="1" applyBorder="1" applyAlignment="1">
      <alignment horizontal="center" vertical="center" textRotation="255" wrapText="1"/>
    </xf>
    <xf numFmtId="0" fontId="13" fillId="0" borderId="2" xfId="0" applyFont="1" applyBorder="1" applyAlignment="1" applyProtection="1">
      <alignment vertical="top" wrapText="1"/>
    </xf>
    <xf numFmtId="0" fontId="13" fillId="0" borderId="0" xfId="0" applyFont="1" applyBorder="1" applyAlignment="1" applyProtection="1">
      <alignment vertical="top" wrapText="1"/>
    </xf>
    <xf numFmtId="0" fontId="13" fillId="0" borderId="6" xfId="0" applyFont="1" applyBorder="1" applyAlignment="1" applyProtection="1">
      <alignment vertical="top" wrapText="1"/>
    </xf>
    <xf numFmtId="176" fontId="19" fillId="5" borderId="11" xfId="0" applyNumberFormat="1" applyFont="1" applyFill="1" applyBorder="1" applyAlignment="1" applyProtection="1">
      <alignment horizontal="right" vertical="center" wrapText="1"/>
      <protection locked="0"/>
    </xf>
    <xf numFmtId="176" fontId="19" fillId="5" borderId="12" xfId="0" applyNumberFormat="1" applyFont="1" applyFill="1" applyBorder="1" applyAlignment="1" applyProtection="1">
      <alignment horizontal="right" vertical="center" wrapText="1"/>
      <protection locked="0"/>
    </xf>
    <xf numFmtId="176" fontId="19" fillId="4" borderId="17" xfId="0" applyNumberFormat="1" applyFont="1" applyFill="1" applyBorder="1" applyAlignment="1" applyProtection="1">
      <alignment horizontal="right" vertical="center" wrapText="1"/>
    </xf>
    <xf numFmtId="176" fontId="19" fillId="5" borderId="16" xfId="0" applyNumberFormat="1" applyFont="1" applyFill="1" applyBorder="1" applyAlignment="1" applyProtection="1">
      <alignment horizontal="right" vertical="center" wrapText="1"/>
      <protection locked="0"/>
    </xf>
    <xf numFmtId="176" fontId="19" fillId="6" borderId="15" xfId="0" applyNumberFormat="1" applyFont="1" applyFill="1" applyBorder="1" applyAlignment="1" applyProtection="1">
      <alignment horizontal="right" vertical="center" shrinkToFit="1"/>
    </xf>
    <xf numFmtId="176" fontId="19" fillId="5" borderId="11" xfId="0" applyNumberFormat="1" applyFont="1" applyFill="1" applyBorder="1" applyAlignment="1" applyProtection="1">
      <alignment horizontal="right" vertical="center" shrinkToFit="1"/>
      <protection locked="0"/>
    </xf>
    <xf numFmtId="176" fontId="19" fillId="5" borderId="12" xfId="0" applyNumberFormat="1" applyFont="1" applyFill="1" applyBorder="1" applyAlignment="1" applyProtection="1">
      <alignment horizontal="right" vertical="center" shrinkToFit="1"/>
      <protection locked="0"/>
    </xf>
    <xf numFmtId="178" fontId="19" fillId="5" borderId="47" xfId="1" applyNumberFormat="1" applyFont="1" applyFill="1" applyBorder="1" applyAlignment="1" applyProtection="1">
      <alignment horizontal="center" vertical="center" wrapText="1"/>
    </xf>
    <xf numFmtId="176" fontId="19" fillId="5" borderId="19" xfId="0" applyNumberFormat="1" applyFont="1" applyFill="1" applyBorder="1" applyAlignment="1" applyProtection="1">
      <alignment horizontal="right" vertical="center" shrinkToFit="1"/>
      <protection locked="0"/>
    </xf>
    <xf numFmtId="176" fontId="19" fillId="5" borderId="20" xfId="0" applyNumberFormat="1" applyFont="1" applyFill="1" applyBorder="1" applyAlignment="1" applyProtection="1">
      <alignment horizontal="right" vertical="center" shrinkToFit="1"/>
      <protection locked="0"/>
    </xf>
    <xf numFmtId="0" fontId="3" fillId="8" borderId="2" xfId="0" applyFont="1" applyFill="1" applyBorder="1" applyAlignment="1">
      <alignment horizontal="center" vertical="center" textRotation="255" wrapText="1"/>
    </xf>
    <xf numFmtId="0" fontId="3" fillId="8" borderId="0" xfId="0" applyFont="1" applyFill="1" applyAlignment="1">
      <alignment vertical="center" wrapText="1"/>
    </xf>
    <xf numFmtId="3" fontId="3" fillId="8" borderId="0" xfId="0" applyNumberFormat="1" applyFont="1" applyFill="1" applyAlignment="1">
      <alignment horizontal="right" vertical="center" wrapText="1"/>
    </xf>
    <xf numFmtId="3" fontId="3" fillId="8" borderId="5" xfId="0" applyNumberFormat="1" applyFont="1" applyFill="1" applyBorder="1" applyAlignment="1">
      <alignment horizontal="right" vertical="center" wrapText="1"/>
    </xf>
    <xf numFmtId="0" fontId="2" fillId="8" borderId="0" xfId="0" applyFont="1" applyFill="1" applyProtection="1">
      <alignment vertical="center"/>
      <protection locked="0"/>
    </xf>
    <xf numFmtId="0" fontId="3" fillId="8" borderId="2" xfId="0" applyFont="1" applyFill="1" applyBorder="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23" fillId="0" borderId="1" xfId="0" applyFont="1" applyBorder="1">
      <alignment vertical="center"/>
    </xf>
    <xf numFmtId="0" fontId="24" fillId="0" borderId="0" xfId="0" applyFont="1">
      <alignment vertical="center"/>
    </xf>
    <xf numFmtId="0" fontId="24" fillId="0" borderId="1" xfId="0" applyFont="1" applyBorder="1">
      <alignment vertical="center"/>
    </xf>
    <xf numFmtId="0" fontId="25" fillId="0" borderId="2"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right" vertical="center" wrapText="1"/>
    </xf>
    <xf numFmtId="0" fontId="25" fillId="4" borderId="5" xfId="0" applyFont="1" applyFill="1" applyBorder="1" applyAlignment="1">
      <alignment vertical="top" wrapText="1"/>
    </xf>
    <xf numFmtId="0" fontId="27" fillId="0" borderId="2"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24" fillId="0" borderId="2" xfId="0" applyFont="1" applyBorder="1" applyAlignment="1">
      <alignment vertical="top" wrapText="1"/>
    </xf>
    <xf numFmtId="0" fontId="24" fillId="0" borderId="0" xfId="0" applyFont="1" applyAlignment="1">
      <alignment vertical="top" wrapText="1"/>
    </xf>
    <xf numFmtId="0" fontId="24" fillId="0" borderId="6" xfId="0" applyFont="1" applyBorder="1" applyAlignment="1">
      <alignment vertical="top" wrapText="1"/>
    </xf>
    <xf numFmtId="0" fontId="29" fillId="0" borderId="2" xfId="0" applyFont="1" applyBorder="1">
      <alignment vertical="center"/>
    </xf>
    <xf numFmtId="0" fontId="29" fillId="0" borderId="0" xfId="0" applyFont="1">
      <alignment vertical="center"/>
    </xf>
    <xf numFmtId="0" fontId="29" fillId="0" borderId="3" xfId="0" applyFont="1" applyBorder="1">
      <alignment vertical="center"/>
    </xf>
    <xf numFmtId="0" fontId="29" fillId="0" borderId="5" xfId="0" applyFont="1" applyBorder="1">
      <alignment vertical="center"/>
    </xf>
    <xf numFmtId="0" fontId="25" fillId="0" borderId="2" xfId="0" applyFont="1" applyBorder="1" applyAlignment="1">
      <alignment vertical="center" wrapText="1"/>
    </xf>
    <xf numFmtId="0" fontId="25" fillId="0" borderId="0" xfId="0" applyFont="1" applyAlignment="1">
      <alignment vertical="center" wrapText="1"/>
    </xf>
    <xf numFmtId="0" fontId="25" fillId="0" borderId="10" xfId="0" applyFont="1" applyBorder="1" applyAlignment="1">
      <alignment horizontal="right" vertical="center" wrapText="1"/>
    </xf>
    <xf numFmtId="0" fontId="30" fillId="0" borderId="9" xfId="0" applyFont="1" applyBorder="1" applyAlignment="1">
      <alignment horizontal="left" vertical="center" wrapText="1"/>
    </xf>
    <xf numFmtId="0" fontId="25" fillId="0" borderId="8" xfId="0" applyFont="1" applyBorder="1" applyAlignment="1">
      <alignment vertical="center" wrapText="1"/>
    </xf>
    <xf numFmtId="176" fontId="25" fillId="9" borderId="84" xfId="0" applyNumberFormat="1" applyFont="1" applyFill="1" applyBorder="1" applyAlignment="1" applyProtection="1">
      <alignment horizontal="right" vertical="center" shrinkToFit="1"/>
      <protection locked="0"/>
    </xf>
    <xf numFmtId="0" fontId="25" fillId="0" borderId="7" xfId="0" applyFont="1" applyBorder="1" applyAlignment="1">
      <alignment vertical="center" wrapText="1"/>
    </xf>
    <xf numFmtId="176" fontId="25" fillId="9" borderId="17" xfId="0" applyNumberFormat="1" applyFont="1" applyFill="1" applyBorder="1" applyAlignment="1" applyProtection="1">
      <alignment horizontal="right" vertical="center" shrinkToFit="1"/>
      <protection locked="0"/>
    </xf>
    <xf numFmtId="0" fontId="25" fillId="0" borderId="13" xfId="0" applyFont="1" applyBorder="1" applyAlignment="1">
      <alignment vertical="center" shrinkToFit="1"/>
    </xf>
    <xf numFmtId="176" fontId="25" fillId="9" borderId="17" xfId="0" applyNumberFormat="1" applyFont="1" applyFill="1" applyBorder="1" applyAlignment="1">
      <alignment horizontal="right" vertical="center" wrapText="1"/>
    </xf>
    <xf numFmtId="0" fontId="25" fillId="0" borderId="14" xfId="0" applyFont="1" applyBorder="1" applyAlignment="1">
      <alignment vertical="center" wrapText="1"/>
    </xf>
    <xf numFmtId="176" fontId="25" fillId="9" borderId="90" xfId="0" applyNumberFormat="1" applyFont="1" applyFill="1" applyBorder="1" applyAlignment="1">
      <alignment horizontal="right" vertical="center" shrinkToFit="1"/>
    </xf>
    <xf numFmtId="176" fontId="25" fillId="9" borderId="92" xfId="0" applyNumberFormat="1" applyFont="1" applyFill="1" applyBorder="1" applyAlignment="1" applyProtection="1">
      <alignment horizontal="right" vertical="center" shrinkToFit="1"/>
      <protection locked="0"/>
    </xf>
    <xf numFmtId="0" fontId="25" fillId="0" borderId="13" xfId="0" applyFont="1" applyBorder="1" applyAlignment="1">
      <alignment vertical="center" wrapText="1"/>
    </xf>
    <xf numFmtId="176" fontId="25" fillId="9" borderId="94" xfId="0" applyNumberFormat="1" applyFont="1" applyFill="1" applyBorder="1" applyAlignment="1" applyProtection="1">
      <alignment horizontal="right" vertical="center" shrinkToFit="1"/>
      <protection locked="0"/>
    </xf>
    <xf numFmtId="0" fontId="32" fillId="0" borderId="14" xfId="0" applyFont="1" applyBorder="1" applyAlignment="1">
      <alignment vertical="center" wrapText="1"/>
    </xf>
    <xf numFmtId="176" fontId="25" fillId="9" borderId="84" xfId="0" applyNumberFormat="1" applyFont="1" applyFill="1" applyBorder="1" applyAlignment="1" applyProtection="1">
      <alignment horizontal="right" vertical="center" wrapText="1"/>
      <protection locked="0"/>
    </xf>
    <xf numFmtId="0" fontId="25" fillId="0" borderId="18" xfId="0" applyFont="1" applyBorder="1" applyAlignment="1">
      <alignment vertical="center" wrapText="1"/>
    </xf>
    <xf numFmtId="0" fontId="25" fillId="0" borderId="18" xfId="0" applyFont="1" applyBorder="1" applyAlignment="1">
      <alignment vertical="center" shrinkToFit="1"/>
    </xf>
    <xf numFmtId="176" fontId="25" fillId="9" borderId="97" xfId="0" applyNumberFormat="1" applyFont="1" applyFill="1" applyBorder="1" applyAlignment="1" applyProtection="1">
      <alignment horizontal="right" vertical="center" wrapText="1"/>
      <protection locked="0"/>
    </xf>
    <xf numFmtId="0" fontId="25" fillId="0" borderId="2" xfId="0" applyFont="1" applyBorder="1" applyAlignment="1">
      <alignment horizontal="center" vertical="center" textRotation="255" wrapText="1"/>
    </xf>
    <xf numFmtId="3" fontId="25" fillId="0" borderId="0" xfId="0" applyNumberFormat="1" applyFont="1" applyAlignment="1">
      <alignment horizontal="right" vertical="center" wrapText="1"/>
    </xf>
    <xf numFmtId="3" fontId="25" fillId="4" borderId="0" xfId="0" applyNumberFormat="1" applyFont="1" applyFill="1" applyAlignment="1">
      <alignment horizontal="right" vertical="center" wrapText="1"/>
    </xf>
    <xf numFmtId="3" fontId="25" fillId="4" borderId="5" xfId="0" applyNumberFormat="1" applyFont="1" applyFill="1" applyBorder="1" applyAlignment="1">
      <alignment horizontal="right" vertical="center" wrapText="1"/>
    </xf>
    <xf numFmtId="3" fontId="25" fillId="0" borderId="5" xfId="0" applyNumberFormat="1" applyFont="1" applyBorder="1" applyAlignment="1">
      <alignment horizontal="right" vertical="center" wrapText="1"/>
    </xf>
    <xf numFmtId="0" fontId="23" fillId="0" borderId="0" xfId="0" applyFont="1" applyAlignment="1">
      <alignment vertical="center" wrapText="1"/>
    </xf>
    <xf numFmtId="0" fontId="36" fillId="0" borderId="0" xfId="0" applyFont="1">
      <alignment vertical="center"/>
    </xf>
    <xf numFmtId="0" fontId="37" fillId="0" borderId="0" xfId="0" applyFont="1">
      <alignment vertical="center"/>
    </xf>
    <xf numFmtId="0" fontId="2" fillId="7"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 fillId="4" borderId="0" xfId="0" applyFont="1" applyFill="1" applyAlignment="1">
      <alignment vertical="center" wrapText="1"/>
    </xf>
    <xf numFmtId="0" fontId="0" fillId="0" borderId="12" xfId="0" applyBorder="1" applyAlignment="1">
      <alignment vertical="center" wrapText="1"/>
    </xf>
    <xf numFmtId="0" fontId="2" fillId="8" borderId="0" xfId="0" applyFont="1" applyFill="1" applyAlignment="1">
      <alignment vertical="center" wrapText="1"/>
    </xf>
    <xf numFmtId="0" fontId="0" fillId="4" borderId="12" xfId="0" applyFill="1" applyBorder="1" applyAlignment="1">
      <alignment vertical="center" wrapText="1"/>
    </xf>
    <xf numFmtId="0" fontId="2" fillId="4" borderId="0" xfId="0" applyFont="1" applyFill="1" applyAlignment="1">
      <alignment horizontal="center" vertical="center" wrapText="1"/>
    </xf>
    <xf numFmtId="0" fontId="0" fillId="4" borderId="0" xfId="0" applyFill="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22" fillId="2" borderId="3" xfId="0" applyNumberFormat="1" applyFont="1" applyFill="1" applyBorder="1" applyAlignment="1" applyProtection="1">
      <alignment horizontal="right" vertical="center" wrapText="1"/>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2" borderId="23" xfId="0" applyFont="1" applyFill="1" applyBorder="1" applyAlignment="1" applyProtection="1">
      <alignment horizontal="justify" vertical="center" wrapText="1"/>
      <protection locked="0"/>
    </xf>
    <xf numFmtId="0" fontId="3" fillId="2" borderId="36" xfId="0" applyFont="1" applyFill="1" applyBorder="1" applyAlignment="1" applyProtection="1">
      <alignment horizontal="justify" vertical="center" wrapText="1"/>
      <protection locked="0"/>
    </xf>
    <xf numFmtId="0" fontId="3" fillId="2" borderId="24" xfId="0" applyFont="1" applyFill="1" applyBorder="1" applyAlignment="1" applyProtection="1">
      <alignment horizontal="justify" vertical="center" wrapText="1"/>
      <protection locked="0"/>
    </xf>
    <xf numFmtId="0" fontId="3" fillId="0" borderId="3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6" xfId="0" applyFont="1" applyFill="1" applyBorder="1" applyAlignment="1" applyProtection="1">
      <alignment horizontal="justify" vertical="center" wrapText="1"/>
      <protection locked="0"/>
    </xf>
    <xf numFmtId="0" fontId="3" fillId="2" borderId="3"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justify" vertical="center" wrapText="1"/>
      <protection locked="0"/>
    </xf>
    <xf numFmtId="0" fontId="3" fillId="2" borderId="22"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5" borderId="4" xfId="0" applyFont="1" applyFill="1" applyBorder="1" applyAlignment="1" applyProtection="1">
      <alignment horizontal="left" vertical="center" wrapText="1"/>
      <protection locked="0"/>
    </xf>
    <xf numFmtId="0" fontId="19" fillId="0" borderId="21"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5" borderId="21" xfId="0" applyFont="1" applyFill="1" applyBorder="1" applyAlignment="1" applyProtection="1">
      <alignment horizontal="left" vertical="center"/>
      <protection locked="0"/>
    </xf>
    <xf numFmtId="0" fontId="19" fillId="5" borderId="22" xfId="0" applyFont="1" applyFill="1" applyBorder="1" applyAlignment="1" applyProtection="1">
      <alignment horizontal="left" vertical="center"/>
      <protection locked="0"/>
    </xf>
    <xf numFmtId="0" fontId="19" fillId="5" borderId="43"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43" xfId="0" applyFont="1" applyFill="1" applyBorder="1" applyAlignment="1" applyProtection="1">
      <alignment horizontal="left" vertical="center" wrapText="1"/>
      <protection locked="0"/>
    </xf>
    <xf numFmtId="0" fontId="19" fillId="0" borderId="23"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2" borderId="23"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40"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2" borderId="42" xfId="0" applyFont="1" applyFill="1" applyBorder="1" applyAlignment="1" applyProtection="1">
      <alignment horizontal="left" vertical="center" wrapText="1"/>
      <protection locked="0"/>
    </xf>
    <xf numFmtId="0" fontId="19" fillId="0" borderId="28"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2" borderId="28" xfId="0" applyFont="1" applyFill="1" applyBorder="1" applyAlignment="1" applyProtection="1">
      <alignment horizontal="left" vertical="center" wrapText="1"/>
      <protection locked="0"/>
    </xf>
    <xf numFmtId="0" fontId="19" fillId="2" borderId="30" xfId="0" applyFont="1" applyFill="1" applyBorder="1" applyAlignment="1" applyProtection="1">
      <alignment horizontal="left" vertical="center" wrapText="1"/>
      <protection locked="0"/>
    </xf>
    <xf numFmtId="0" fontId="19" fillId="2" borderId="31" xfId="0" applyFont="1" applyFill="1" applyBorder="1" applyAlignment="1" applyProtection="1">
      <alignment horizontal="left" vertical="center" wrapText="1"/>
      <protection locked="0"/>
    </xf>
    <xf numFmtId="0" fontId="19" fillId="2" borderId="26"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50" xfId="0" applyFont="1" applyFill="1" applyBorder="1" applyAlignment="1" applyProtection="1">
      <alignment horizontal="left" wrapText="1"/>
    </xf>
    <xf numFmtId="0" fontId="3" fillId="0" borderId="51" xfId="0" applyFont="1" applyFill="1" applyBorder="1" applyAlignment="1" applyProtection="1">
      <alignment horizontal="left" wrapText="1"/>
    </xf>
    <xf numFmtId="0" fontId="3" fillId="0" borderId="52" xfId="0" applyFont="1" applyFill="1" applyBorder="1" applyAlignment="1" applyProtection="1">
      <alignment horizontal="left" wrapText="1"/>
    </xf>
    <xf numFmtId="0" fontId="3" fillId="0" borderId="5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3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3" fillId="0" borderId="65" xfId="0" applyFont="1" applyBorder="1" applyAlignment="1" applyProtection="1">
      <alignment horizontal="center" vertical="center" textRotation="255" wrapText="1"/>
    </xf>
    <xf numFmtId="176" fontId="3" fillId="3" borderId="21" xfId="0" applyNumberFormat="1" applyFont="1" applyFill="1" applyBorder="1" applyAlignment="1" applyProtection="1">
      <alignment horizontal="right" vertical="center" shrinkToFit="1"/>
    </xf>
    <xf numFmtId="176" fontId="3" fillId="3" borderId="4" xfId="0" applyNumberFormat="1" applyFont="1" applyFill="1" applyBorder="1" applyAlignment="1" applyProtection="1">
      <alignment horizontal="right" vertical="center" shrinkToFit="1"/>
    </xf>
    <xf numFmtId="176" fontId="19" fillId="5" borderId="21" xfId="0" applyNumberFormat="1" applyFont="1" applyFill="1" applyBorder="1" applyAlignment="1" applyProtection="1">
      <alignment horizontal="right" vertical="center" shrinkToFit="1"/>
      <protection locked="0"/>
    </xf>
    <xf numFmtId="176" fontId="19" fillId="5" borderId="4" xfId="0" applyNumberFormat="1" applyFont="1" applyFill="1" applyBorder="1" applyAlignment="1" applyProtection="1">
      <alignment horizontal="right" vertical="center" shrinkToFit="1"/>
      <protection locked="0"/>
    </xf>
    <xf numFmtId="176" fontId="19" fillId="6" borderId="21" xfId="0" applyNumberFormat="1" applyFont="1" applyFill="1" applyBorder="1" applyAlignment="1" applyProtection="1">
      <alignment horizontal="right" vertical="center" shrinkToFit="1"/>
    </xf>
    <xf numFmtId="176" fontId="19" fillId="6" borderId="4" xfId="0" applyNumberFormat="1" applyFont="1" applyFill="1" applyBorder="1" applyAlignment="1" applyProtection="1">
      <alignment horizontal="right" vertical="center" shrinkToFit="1"/>
    </xf>
    <xf numFmtId="177" fontId="19" fillId="5" borderId="73" xfId="0" applyNumberFormat="1" applyFont="1" applyFill="1" applyBorder="1" applyAlignment="1" applyProtection="1">
      <alignment horizontal="right" vertical="center" shrinkToFit="1"/>
      <protection locked="0"/>
    </xf>
    <xf numFmtId="177" fontId="19" fillId="5" borderId="76" xfId="0" applyNumberFormat="1" applyFont="1" applyFill="1" applyBorder="1" applyAlignment="1" applyProtection="1">
      <alignment horizontal="right" vertical="center" shrinkToFit="1"/>
      <protection locked="0"/>
    </xf>
    <xf numFmtId="177" fontId="19" fillId="5" borderId="21" xfId="0" applyNumberFormat="1" applyFont="1" applyFill="1" applyBorder="1" applyAlignment="1" applyProtection="1">
      <alignment horizontal="right" vertical="center" shrinkToFit="1"/>
      <protection locked="0"/>
    </xf>
    <xf numFmtId="177" fontId="19" fillId="5" borderId="43" xfId="0" applyNumberFormat="1" applyFont="1" applyFill="1" applyBorder="1" applyAlignment="1" applyProtection="1">
      <alignment horizontal="right" vertical="center" shrinkToFit="1"/>
      <protection locked="0"/>
    </xf>
    <xf numFmtId="177" fontId="19" fillId="5" borderId="44" xfId="0" applyNumberFormat="1" applyFont="1" applyFill="1" applyBorder="1" applyAlignment="1" applyProtection="1">
      <alignment horizontal="right" vertical="center" shrinkToFit="1"/>
      <protection locked="0"/>
    </xf>
    <xf numFmtId="177" fontId="19" fillId="5" borderId="77" xfId="0" applyNumberFormat="1" applyFont="1" applyFill="1" applyBorder="1" applyAlignment="1" applyProtection="1">
      <alignment horizontal="right" vertical="center" shrinkToFit="1"/>
      <protection locked="0"/>
    </xf>
    <xf numFmtId="176" fontId="3" fillId="3" borderId="63" xfId="0" applyNumberFormat="1" applyFont="1" applyFill="1" applyBorder="1" applyAlignment="1" applyProtection="1">
      <alignment horizontal="right" vertical="center" shrinkToFit="1"/>
    </xf>
    <xf numFmtId="176" fontId="3" fillId="3" borderId="64" xfId="0" applyNumberFormat="1" applyFont="1" applyFill="1" applyBorder="1" applyAlignment="1" applyProtection="1">
      <alignment horizontal="right" vertical="center" shrinkToFit="1"/>
    </xf>
    <xf numFmtId="176" fontId="3" fillId="6" borderId="63" xfId="0" applyNumberFormat="1" applyFont="1" applyFill="1" applyBorder="1" applyAlignment="1" applyProtection="1">
      <alignment horizontal="right" vertical="center" shrinkToFit="1"/>
    </xf>
    <xf numFmtId="176" fontId="3" fillId="6" borderId="64" xfId="0" applyNumberFormat="1" applyFont="1" applyFill="1" applyBorder="1" applyAlignment="1" applyProtection="1">
      <alignment horizontal="right" vertical="center" shrinkToFit="1"/>
    </xf>
    <xf numFmtId="177" fontId="3" fillId="6" borderId="63" xfId="0" applyNumberFormat="1" applyFont="1" applyFill="1" applyBorder="1" applyAlignment="1" applyProtection="1">
      <alignment horizontal="right" vertical="center" shrinkToFit="1"/>
    </xf>
    <xf numFmtId="177" fontId="3" fillId="6" borderId="72"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shrinkToFit="1"/>
    </xf>
    <xf numFmtId="176" fontId="3" fillId="3" borderId="24" xfId="0" applyNumberFormat="1" applyFont="1" applyFill="1" applyBorder="1" applyAlignment="1" applyProtection="1">
      <alignment horizontal="right" vertical="center" shrinkToFit="1"/>
    </xf>
    <xf numFmtId="176" fontId="19" fillId="5" borderId="23" xfId="0" applyNumberFormat="1" applyFont="1" applyFill="1" applyBorder="1" applyAlignment="1" applyProtection="1">
      <alignment horizontal="right" vertical="center" shrinkToFit="1"/>
      <protection locked="0"/>
    </xf>
    <xf numFmtId="176" fontId="19" fillId="5" borderId="24" xfId="0" applyNumberFormat="1" applyFont="1" applyFill="1" applyBorder="1" applyAlignment="1" applyProtection="1">
      <alignment horizontal="right" vertical="center" shrinkToFit="1"/>
      <protection locked="0"/>
    </xf>
    <xf numFmtId="176" fontId="19" fillId="6" borderId="23" xfId="0" applyNumberFormat="1" applyFont="1" applyFill="1" applyBorder="1" applyAlignment="1" applyProtection="1">
      <alignment horizontal="right" vertical="center" shrinkToFit="1"/>
    </xf>
    <xf numFmtId="176" fontId="19" fillId="6" borderId="24" xfId="0" applyNumberFormat="1" applyFont="1" applyFill="1" applyBorder="1" applyAlignment="1" applyProtection="1">
      <alignment horizontal="right" vertical="center" shrinkToFit="1"/>
    </xf>
    <xf numFmtId="176" fontId="3" fillId="3" borderId="26" xfId="0" applyNumberFormat="1" applyFont="1" applyFill="1" applyBorder="1" applyAlignment="1" applyProtection="1">
      <alignment horizontal="right" vertical="center" shrinkToFit="1"/>
    </xf>
    <xf numFmtId="176" fontId="3" fillId="3" borderId="27" xfId="0" applyNumberFormat="1" applyFont="1" applyFill="1" applyBorder="1" applyAlignment="1" applyProtection="1">
      <alignment horizontal="right" vertical="center" shrinkToFit="1"/>
    </xf>
    <xf numFmtId="176" fontId="3" fillId="4" borderId="66" xfId="0" applyNumberFormat="1" applyFont="1" applyFill="1" applyBorder="1" applyAlignment="1" applyProtection="1">
      <alignment horizontal="right" vertical="center" shrinkToFit="1"/>
    </xf>
    <xf numFmtId="176" fontId="3" fillId="4" borderId="67" xfId="0" applyNumberFormat="1" applyFont="1" applyFill="1" applyBorder="1" applyAlignment="1" applyProtection="1">
      <alignment horizontal="right" vertical="center" shrinkToFit="1"/>
    </xf>
    <xf numFmtId="176" fontId="19" fillId="5" borderId="73" xfId="0" applyNumberFormat="1" applyFont="1" applyFill="1" applyBorder="1" applyAlignment="1" applyProtection="1">
      <alignment horizontal="right" vertical="center" shrinkToFit="1"/>
      <protection locked="0"/>
    </xf>
    <xf numFmtId="176" fontId="19" fillId="5" borderId="74" xfId="0" applyNumberFormat="1" applyFont="1" applyFill="1" applyBorder="1" applyAlignment="1" applyProtection="1">
      <alignment horizontal="right" vertical="center" shrinkToFit="1"/>
      <protection locked="0"/>
    </xf>
    <xf numFmtId="176" fontId="3" fillId="4" borderId="68" xfId="0" applyNumberFormat="1" applyFont="1" applyFill="1" applyBorder="1" applyAlignment="1" applyProtection="1">
      <alignment horizontal="right" vertical="center" shrinkToFit="1"/>
    </xf>
    <xf numFmtId="176" fontId="3" fillId="4" borderId="69" xfId="0" applyNumberFormat="1" applyFont="1" applyFill="1" applyBorder="1" applyAlignment="1" applyProtection="1">
      <alignment horizontal="right" vertical="center" shrinkToFit="1"/>
    </xf>
    <xf numFmtId="176" fontId="3" fillId="0" borderId="68" xfId="0" applyNumberFormat="1" applyFont="1" applyFill="1" applyBorder="1" applyAlignment="1" applyProtection="1">
      <alignment horizontal="right" vertical="center" shrinkToFit="1"/>
    </xf>
    <xf numFmtId="176" fontId="3" fillId="0" borderId="69" xfId="0" applyNumberFormat="1" applyFont="1" applyFill="1" applyBorder="1" applyAlignment="1" applyProtection="1">
      <alignment horizontal="right" vertical="center" shrinkToFit="1"/>
    </xf>
    <xf numFmtId="176" fontId="3" fillId="3" borderId="25" xfId="0" applyNumberFormat="1" applyFont="1" applyFill="1" applyBorder="1" applyAlignment="1" applyProtection="1">
      <alignment horizontal="right" vertical="center" shrinkToFit="1"/>
    </xf>
    <xf numFmtId="176" fontId="3" fillId="3" borderId="6" xfId="0" applyNumberFormat="1" applyFont="1" applyFill="1" applyBorder="1" applyAlignment="1" applyProtection="1">
      <alignment horizontal="right" vertical="center" shrinkToFit="1"/>
    </xf>
    <xf numFmtId="176" fontId="3" fillId="4" borderId="48" xfId="0" applyNumberFormat="1" applyFont="1" applyFill="1" applyBorder="1" applyAlignment="1" applyProtection="1">
      <alignment horizontal="right" vertical="center" shrinkToFit="1"/>
    </xf>
    <xf numFmtId="176" fontId="3" fillId="4" borderId="49" xfId="0" applyNumberFormat="1" applyFont="1" applyFill="1" applyBorder="1" applyAlignment="1" applyProtection="1">
      <alignment horizontal="right" vertical="center" shrinkToFit="1"/>
    </xf>
    <xf numFmtId="176" fontId="19" fillId="5" borderId="44" xfId="0" applyNumberFormat="1" applyFont="1" applyFill="1" applyBorder="1" applyAlignment="1" applyProtection="1">
      <alignment horizontal="right" vertical="center" shrinkToFit="1"/>
      <protection locked="0"/>
    </xf>
    <xf numFmtId="176" fontId="19" fillId="5" borderId="45" xfId="0" applyNumberFormat="1" applyFont="1" applyFill="1" applyBorder="1" applyAlignment="1" applyProtection="1">
      <alignment horizontal="right" vertical="center" shrinkToFit="1"/>
      <protection locked="0"/>
    </xf>
    <xf numFmtId="176" fontId="19" fillId="5" borderId="21" xfId="0" applyNumberFormat="1" applyFont="1" applyFill="1" applyBorder="1" applyAlignment="1" applyProtection="1">
      <alignment horizontal="right" vertical="center" wrapText="1"/>
      <protection locked="0"/>
    </xf>
    <xf numFmtId="176" fontId="19" fillId="5" borderId="4" xfId="0" applyNumberFormat="1" applyFont="1" applyFill="1" applyBorder="1" applyAlignment="1" applyProtection="1">
      <alignment horizontal="right" vertical="center" wrapText="1"/>
      <protection locked="0"/>
    </xf>
    <xf numFmtId="176" fontId="19" fillId="6" borderId="21" xfId="0" applyNumberFormat="1" applyFont="1" applyFill="1" applyBorder="1" applyAlignment="1" applyProtection="1">
      <alignment horizontal="right" vertical="center" wrapText="1"/>
    </xf>
    <xf numFmtId="176" fontId="19" fillId="6" borderId="4" xfId="0" applyNumberFormat="1" applyFont="1" applyFill="1" applyBorder="1" applyAlignment="1" applyProtection="1">
      <alignment horizontal="right" vertical="center" wrapText="1"/>
    </xf>
    <xf numFmtId="176" fontId="19" fillId="5" borderId="43" xfId="0" applyNumberFormat="1" applyFont="1" applyFill="1" applyBorder="1" applyAlignment="1" applyProtection="1">
      <alignment horizontal="right" vertical="center" shrinkToFit="1"/>
      <protection locked="0"/>
    </xf>
    <xf numFmtId="0" fontId="3" fillId="0" borderId="70" xfId="0" applyFont="1" applyFill="1" applyBorder="1" applyAlignment="1" applyProtection="1">
      <alignment horizontal="left" wrapText="1"/>
    </xf>
    <xf numFmtId="0" fontId="3" fillId="0" borderId="71" xfId="0" applyFont="1" applyFill="1" applyBorder="1" applyAlignment="1" applyProtection="1">
      <alignment horizontal="left" wrapText="1"/>
    </xf>
    <xf numFmtId="0" fontId="3" fillId="0" borderId="72" xfId="0" applyFont="1" applyFill="1" applyBorder="1" applyAlignment="1" applyProtection="1">
      <alignment horizontal="left" wrapText="1"/>
    </xf>
    <xf numFmtId="0" fontId="2" fillId="0" borderId="65" xfId="0" applyFont="1" applyBorder="1" applyAlignment="1" applyProtection="1">
      <alignment horizontal="center" vertical="center" wrapText="1"/>
    </xf>
    <xf numFmtId="176" fontId="3" fillId="3" borderId="58" xfId="0" applyNumberFormat="1" applyFont="1" applyFill="1" applyBorder="1" applyAlignment="1" applyProtection="1">
      <alignment horizontal="right" vertical="center" wrapText="1"/>
    </xf>
    <xf numFmtId="176" fontId="3" fillId="3" borderId="59" xfId="0" applyNumberFormat="1" applyFont="1" applyFill="1" applyBorder="1" applyAlignment="1" applyProtection="1">
      <alignment horizontal="right" vertical="center" wrapText="1"/>
    </xf>
    <xf numFmtId="176" fontId="19" fillId="5" borderId="73" xfId="0" applyNumberFormat="1" applyFont="1" applyFill="1" applyBorder="1" applyAlignment="1" applyProtection="1">
      <alignment horizontal="right" vertical="center" wrapText="1"/>
      <protection locked="0"/>
    </xf>
    <xf numFmtId="176" fontId="19" fillId="5" borderId="74" xfId="0" applyNumberFormat="1" applyFont="1" applyFill="1" applyBorder="1" applyAlignment="1" applyProtection="1">
      <alignment horizontal="right" vertical="center" wrapText="1"/>
      <protection locked="0"/>
    </xf>
    <xf numFmtId="176" fontId="19" fillId="5" borderId="76" xfId="0"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pplyProtection="1">
      <alignment horizontal="right" vertical="center" wrapText="1"/>
    </xf>
    <xf numFmtId="176" fontId="3" fillId="3" borderId="4" xfId="0" applyNumberFormat="1" applyFont="1" applyFill="1" applyBorder="1" applyAlignment="1" applyProtection="1">
      <alignment horizontal="right" vertical="center" wrapText="1"/>
    </xf>
    <xf numFmtId="176" fontId="3" fillId="3" borderId="23" xfId="0" applyNumberFormat="1" applyFont="1" applyFill="1" applyBorder="1" applyAlignment="1" applyProtection="1">
      <alignment horizontal="right" vertical="center" wrapText="1"/>
    </xf>
    <xf numFmtId="176" fontId="3" fillId="3" borderId="24" xfId="0" applyNumberFormat="1" applyFont="1" applyFill="1" applyBorder="1" applyAlignment="1" applyProtection="1">
      <alignment horizontal="right" vertical="center" wrapText="1"/>
    </xf>
    <xf numFmtId="176" fontId="19" fillId="5" borderId="23" xfId="0" applyNumberFormat="1" applyFont="1" applyFill="1" applyBorder="1" applyAlignment="1" applyProtection="1">
      <alignment horizontal="right" vertical="center" wrapText="1"/>
      <protection locked="0"/>
    </xf>
    <xf numFmtId="176" fontId="19" fillId="5" borderId="24" xfId="0" applyNumberFormat="1" applyFont="1" applyFill="1" applyBorder="1" applyAlignment="1" applyProtection="1">
      <alignment horizontal="right" vertical="center" wrapText="1"/>
      <protection locked="0"/>
    </xf>
    <xf numFmtId="176" fontId="19" fillId="6" borderId="23" xfId="0" applyNumberFormat="1" applyFont="1" applyFill="1" applyBorder="1" applyAlignment="1" applyProtection="1">
      <alignment horizontal="right" vertical="center" wrapText="1"/>
    </xf>
    <xf numFmtId="176" fontId="19" fillId="6" borderId="24" xfId="0" applyNumberFormat="1" applyFont="1" applyFill="1" applyBorder="1" applyAlignment="1" applyProtection="1">
      <alignment horizontal="right" vertical="center" wrapText="1"/>
    </xf>
    <xf numFmtId="176" fontId="19" fillId="5" borderId="77" xfId="0" applyNumberFormat="1" applyFont="1" applyFill="1" applyBorder="1" applyAlignment="1" applyProtection="1">
      <alignment horizontal="right" vertical="center" shrinkToFit="1"/>
      <protection locked="0"/>
    </xf>
    <xf numFmtId="176" fontId="19" fillId="6" borderId="63" xfId="0" applyNumberFormat="1" applyFont="1" applyFill="1" applyBorder="1" applyAlignment="1" applyProtection="1">
      <alignment horizontal="right" vertical="center" shrinkToFit="1"/>
    </xf>
    <xf numFmtId="176" fontId="19" fillId="6" borderId="72" xfId="0" applyNumberFormat="1" applyFont="1" applyFill="1" applyBorder="1" applyAlignment="1" applyProtection="1">
      <alignment horizontal="right" vertical="center" shrinkToFit="1"/>
    </xf>
    <xf numFmtId="176" fontId="19" fillId="4" borderId="48" xfId="0" applyNumberFormat="1" applyFont="1" applyFill="1" applyBorder="1" applyAlignment="1" applyProtection="1">
      <alignment horizontal="right" vertical="center" shrinkToFit="1"/>
    </xf>
    <xf numFmtId="176" fontId="19" fillId="4" borderId="49" xfId="0" applyNumberFormat="1" applyFont="1" applyFill="1" applyBorder="1" applyAlignment="1" applyProtection="1">
      <alignment horizontal="right" vertical="center" shrinkToFit="1"/>
    </xf>
    <xf numFmtId="176" fontId="19" fillId="5" borderId="40" xfId="0" applyNumberFormat="1" applyFont="1" applyFill="1" applyBorder="1" applyAlignment="1" applyProtection="1">
      <alignment horizontal="right" vertical="center" shrinkToFit="1"/>
      <protection locked="0"/>
    </xf>
    <xf numFmtId="176" fontId="3" fillId="3" borderId="63" xfId="0" applyNumberFormat="1" applyFont="1" applyFill="1" applyBorder="1" applyAlignment="1" applyProtection="1">
      <alignment horizontal="right" vertical="center" wrapText="1"/>
    </xf>
    <xf numFmtId="176" fontId="3" fillId="3" borderId="64" xfId="0" applyNumberFormat="1" applyFont="1" applyFill="1" applyBorder="1" applyAlignment="1" applyProtection="1">
      <alignment horizontal="right" vertical="center" wrapText="1"/>
    </xf>
    <xf numFmtId="176" fontId="19" fillId="3" borderId="63" xfId="0" applyNumberFormat="1" applyFont="1" applyFill="1" applyBorder="1" applyAlignment="1" applyProtection="1">
      <alignment horizontal="right" vertical="center" wrapText="1"/>
    </xf>
    <xf numFmtId="176" fontId="19" fillId="3" borderId="64" xfId="0" applyNumberFormat="1" applyFont="1" applyFill="1" applyBorder="1" applyAlignment="1" applyProtection="1">
      <alignment horizontal="right" vertical="center" wrapText="1"/>
    </xf>
    <xf numFmtId="176" fontId="3" fillId="6" borderId="72" xfId="0" applyNumberFormat="1" applyFont="1" applyFill="1" applyBorder="1" applyAlignment="1" applyProtection="1">
      <alignment horizontal="right" vertical="center" shrinkToFit="1"/>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4" fillId="0" borderId="0" xfId="0" applyFont="1" applyFill="1" applyAlignment="1" applyProtection="1">
      <alignment horizontal="right" vertical="center" wrapText="1"/>
    </xf>
    <xf numFmtId="0" fontId="3" fillId="0" borderId="3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16" fillId="2" borderId="58" xfId="0" applyFont="1" applyFill="1" applyBorder="1" applyAlignment="1" applyProtection="1">
      <alignment horizontal="left" vertical="top" wrapText="1"/>
      <protection locked="0"/>
    </xf>
    <xf numFmtId="0" fontId="15" fillId="0" borderId="34" xfId="0" applyFont="1" applyBorder="1" applyAlignment="1" applyProtection="1">
      <alignment horizontal="left" vertical="top" wrapText="1"/>
      <protection locked="0"/>
    </xf>
    <xf numFmtId="0" fontId="15" fillId="0" borderId="34" xfId="0" applyFont="1" applyBorder="1" applyAlignment="1" applyProtection="1">
      <alignment vertical="top" wrapText="1"/>
      <protection locked="0"/>
    </xf>
    <xf numFmtId="0" fontId="15" fillId="0" borderId="59" xfId="0" applyFont="1" applyBorder="1" applyAlignment="1" applyProtection="1">
      <alignment vertical="top" wrapText="1"/>
      <protection locked="0"/>
    </xf>
    <xf numFmtId="0" fontId="15" fillId="0" borderId="25"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0"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6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2" fillId="0" borderId="73" xfId="0" applyFont="1" applyFill="1" applyBorder="1" applyAlignment="1" applyProtection="1">
      <alignment horizontal="center" vertical="center" wrapText="1"/>
    </xf>
    <xf numFmtId="0" fontId="2" fillId="0" borderId="75" xfId="0" applyFont="1" applyFill="1" applyBorder="1" applyAlignment="1" applyProtection="1">
      <alignment horizontal="center" vertical="center" wrapText="1"/>
    </xf>
    <xf numFmtId="0" fontId="2" fillId="0" borderId="76"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0" fontId="3" fillId="0" borderId="70"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38" fillId="10" borderId="33" xfId="0" applyFont="1" applyFill="1" applyBorder="1" applyAlignment="1">
      <alignment horizontal="center" vertical="center"/>
    </xf>
    <xf numFmtId="0" fontId="38" fillId="10" borderId="34" xfId="0" applyFont="1" applyFill="1" applyBorder="1" applyAlignment="1">
      <alignment horizontal="center" vertical="center"/>
    </xf>
    <xf numFmtId="0" fontId="38" fillId="10" borderId="35" xfId="0" applyFont="1" applyFill="1" applyBorder="1" applyAlignment="1">
      <alignment horizontal="center" vertical="center"/>
    </xf>
    <xf numFmtId="49" fontId="26" fillId="2" borderId="3" xfId="0" applyNumberFormat="1" applyFont="1" applyFill="1" applyBorder="1" applyAlignment="1">
      <alignment horizontal="right" vertical="center"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6" xfId="0" applyFont="1" applyBorder="1" applyAlignment="1">
      <alignment horizontal="left" vertical="top"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36" xfId="0" applyFont="1" applyBorder="1" applyAlignment="1">
      <alignment horizontal="center" vertical="center" wrapText="1"/>
    </xf>
    <xf numFmtId="179" fontId="25" fillId="2" borderId="23" xfId="0" applyNumberFormat="1" applyFont="1" applyFill="1" applyBorder="1" applyAlignment="1" applyProtection="1">
      <alignment horizontal="justify" vertical="center" wrapText="1"/>
      <protection locked="0"/>
    </xf>
    <xf numFmtId="179" fontId="25" fillId="2" borderId="36" xfId="0" applyNumberFormat="1" applyFont="1" applyFill="1" applyBorder="1" applyAlignment="1" applyProtection="1">
      <alignment horizontal="justify" vertical="center" wrapText="1"/>
      <protection locked="0"/>
    </xf>
    <xf numFmtId="179" fontId="25" fillId="2" borderId="24" xfId="0" applyNumberFormat="1" applyFont="1" applyFill="1" applyBorder="1" applyAlignment="1" applyProtection="1">
      <alignment horizontal="justify" vertical="center" wrapText="1"/>
      <protection locked="0"/>
    </xf>
    <xf numFmtId="0" fontId="25" fillId="0" borderId="37" xfId="0" applyFont="1" applyBorder="1" applyAlignment="1">
      <alignment horizontal="center" vertical="center" wrapText="1"/>
    </xf>
    <xf numFmtId="0" fontId="25" fillId="0" borderId="3" xfId="0" applyFont="1" applyBorder="1" applyAlignment="1">
      <alignment horizontal="center" vertical="center" wrapText="1"/>
    </xf>
    <xf numFmtId="0" fontId="28" fillId="0" borderId="2" xfId="0" applyFont="1" applyBorder="1" applyAlignment="1">
      <alignment horizontal="left" vertical="top" wrapText="1"/>
    </xf>
    <xf numFmtId="0" fontId="28" fillId="0" borderId="0" xfId="0" applyFont="1" applyAlignment="1">
      <alignment horizontal="left" vertical="top" wrapText="1"/>
    </xf>
    <xf numFmtId="0" fontId="28" fillId="0" borderId="6" xfId="0" applyFont="1" applyBorder="1" applyAlignment="1">
      <alignment horizontal="left" vertical="top"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 xfId="0" applyFont="1" applyBorder="1" applyAlignment="1">
      <alignment horizontal="center" vertical="center" wrapText="1"/>
    </xf>
    <xf numFmtId="179" fontId="25" fillId="5" borderId="21" xfId="0" applyNumberFormat="1" applyFont="1" applyFill="1" applyBorder="1" applyAlignment="1" applyProtection="1">
      <alignment horizontal="left" vertical="center" wrapText="1"/>
      <protection locked="0"/>
    </xf>
    <xf numFmtId="179" fontId="25" fillId="5" borderId="22" xfId="0" applyNumberFormat="1" applyFont="1" applyFill="1" applyBorder="1" applyAlignment="1" applyProtection="1">
      <alignment horizontal="left" vertical="center" wrapText="1"/>
      <protection locked="0"/>
    </xf>
    <xf numFmtId="179" fontId="25" fillId="2" borderId="4" xfId="0" applyNumberFormat="1" applyFont="1" applyFill="1" applyBorder="1" applyAlignment="1" applyProtection="1">
      <alignment horizontal="left" vertical="center" wrapText="1"/>
      <protection locked="0"/>
    </xf>
    <xf numFmtId="179" fontId="25" fillId="5" borderId="43" xfId="0" applyNumberFormat="1" applyFont="1" applyFill="1" applyBorder="1" applyAlignment="1" applyProtection="1">
      <alignment horizontal="left" vertical="center" wrapText="1"/>
      <protection locked="0"/>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179" fontId="25" fillId="2" borderId="23" xfId="0" applyNumberFormat="1" applyFont="1" applyFill="1" applyBorder="1" applyAlignment="1" applyProtection="1">
      <alignment horizontal="left" vertical="center" wrapText="1"/>
      <protection locked="0"/>
    </xf>
    <xf numFmtId="179" fontId="25" fillId="2" borderId="36" xfId="0" applyNumberFormat="1" applyFont="1" applyFill="1" applyBorder="1" applyAlignment="1" applyProtection="1">
      <alignment horizontal="left" vertical="center" wrapText="1"/>
      <protection locked="0"/>
    </xf>
    <xf numFmtId="179" fontId="25" fillId="2" borderId="40" xfId="0" applyNumberFormat="1" applyFont="1" applyFill="1" applyBorder="1" applyAlignment="1" applyProtection="1">
      <alignment horizontal="left" vertical="center" wrapText="1"/>
      <protection locked="0"/>
    </xf>
    <xf numFmtId="179" fontId="25" fillId="2" borderId="38" xfId="0" applyNumberFormat="1" applyFont="1" applyFill="1" applyBorder="1" applyAlignment="1" applyProtection="1">
      <alignment horizontal="left" vertical="center" wrapText="1"/>
      <protection locked="0"/>
    </xf>
    <xf numFmtId="179" fontId="25" fillId="2" borderId="41" xfId="0" applyNumberFormat="1" applyFont="1" applyFill="1" applyBorder="1" applyAlignment="1" applyProtection="1">
      <alignment horizontal="left" vertical="center" wrapText="1"/>
      <protection locked="0"/>
    </xf>
    <xf numFmtId="179" fontId="25" fillId="2" borderId="42" xfId="0" applyNumberFormat="1" applyFont="1" applyFill="1" applyBorder="1" applyAlignment="1" applyProtection="1">
      <alignment horizontal="left" vertical="center" wrapText="1"/>
      <protection locked="0"/>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 xfId="0" applyFont="1" applyBorder="1" applyAlignment="1">
      <alignment horizontal="left" wrapText="1"/>
    </xf>
    <xf numFmtId="0" fontId="25" fillId="0" borderId="0" xfId="0" applyFont="1" applyAlignment="1">
      <alignment horizontal="left" wrapText="1"/>
    </xf>
    <xf numFmtId="0" fontId="25" fillId="0" borderId="5" xfId="0" applyFont="1" applyBorder="1" applyAlignment="1">
      <alignment horizontal="left" wrapText="1"/>
    </xf>
    <xf numFmtId="0" fontId="25" fillId="0" borderId="50" xfId="0" applyFont="1" applyBorder="1" applyAlignment="1">
      <alignment horizontal="left" wrapText="1"/>
    </xf>
    <xf numFmtId="0" fontId="25" fillId="0" borderId="51" xfId="0" applyFont="1" applyBorder="1" applyAlignment="1">
      <alignment horizontal="left" wrapText="1"/>
    </xf>
    <xf numFmtId="0" fontId="25" fillId="0" borderId="52" xfId="0" applyFont="1" applyBorder="1" applyAlignment="1">
      <alignment horizontal="left" wrapText="1"/>
    </xf>
    <xf numFmtId="0" fontId="25" fillId="0" borderId="53" xfId="0" applyFont="1" applyBorder="1" applyAlignment="1">
      <alignment horizontal="left" vertical="center" wrapText="1"/>
    </xf>
    <xf numFmtId="0" fontId="23" fillId="0" borderId="10" xfId="0" applyFont="1" applyBorder="1" applyAlignment="1">
      <alignment horizontal="left" vertical="center" wrapText="1"/>
    </xf>
    <xf numFmtId="0" fontId="25" fillId="0" borderId="54"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34" xfId="0" applyFont="1" applyBorder="1" applyAlignment="1">
      <alignment horizontal="center" vertical="center" wrapText="1"/>
    </xf>
    <xf numFmtId="0" fontId="25" fillId="9" borderId="78" xfId="0" applyFont="1" applyFill="1" applyBorder="1" applyAlignment="1">
      <alignment horizontal="center" vertical="center" wrapText="1"/>
    </xf>
    <xf numFmtId="0" fontId="25" fillId="9" borderId="81" xfId="0" applyFont="1" applyFill="1" applyBorder="1" applyAlignment="1">
      <alignment horizontal="center" vertical="center" wrapText="1"/>
    </xf>
    <xf numFmtId="0" fontId="25" fillId="9" borderId="79" xfId="0" applyFont="1" applyFill="1" applyBorder="1" applyAlignment="1">
      <alignment horizontal="center" vertical="center" wrapText="1"/>
    </xf>
    <xf numFmtId="0" fontId="25" fillId="9" borderId="80" xfId="0" applyFont="1" applyFill="1" applyBorder="1" applyAlignment="1">
      <alignment horizontal="center" vertical="center" wrapText="1"/>
    </xf>
    <xf numFmtId="0" fontId="25" fillId="9" borderId="82" xfId="0" applyFont="1" applyFill="1" applyBorder="1" applyAlignment="1">
      <alignment horizontal="center" vertical="center" wrapText="1"/>
    </xf>
    <xf numFmtId="0" fontId="25" fillId="9" borderId="83" xfId="0" applyFont="1" applyFill="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4" xfId="0" applyFont="1" applyBorder="1" applyAlignment="1">
      <alignment horizontal="center" vertical="center" shrinkToFit="1"/>
    </xf>
    <xf numFmtId="0" fontId="25" fillId="0" borderId="45" xfId="0" applyFont="1" applyBorder="1" applyAlignment="1">
      <alignment horizontal="center" vertical="center" shrinkToFit="1"/>
    </xf>
    <xf numFmtId="0" fontId="25" fillId="0" borderId="33" xfId="0" applyFont="1" applyBorder="1" applyAlignment="1">
      <alignment horizontal="center" vertical="center" textRotation="255" wrapText="1"/>
    </xf>
    <xf numFmtId="0" fontId="25" fillId="0" borderId="2" xfId="0" applyFont="1" applyBorder="1" applyAlignment="1">
      <alignment horizontal="center" vertical="center" textRotation="255" wrapText="1"/>
    </xf>
    <xf numFmtId="0" fontId="25" fillId="0" borderId="65" xfId="0" applyFont="1" applyBorder="1" applyAlignment="1">
      <alignment horizontal="center" vertical="center" textRotation="255" wrapText="1"/>
    </xf>
    <xf numFmtId="176" fontId="25" fillId="3" borderId="21" xfId="0" applyNumberFormat="1" applyFont="1" applyFill="1" applyBorder="1" applyAlignment="1">
      <alignment horizontal="right" vertical="center" shrinkToFit="1"/>
    </xf>
    <xf numFmtId="176" fontId="25" fillId="3" borderId="4" xfId="0" applyNumberFormat="1" applyFont="1" applyFill="1" applyBorder="1" applyAlignment="1">
      <alignment horizontal="right" vertical="center" shrinkToFit="1"/>
    </xf>
    <xf numFmtId="176" fontId="25" fillId="5" borderId="21" xfId="0" applyNumberFormat="1" applyFont="1" applyFill="1" applyBorder="1" applyAlignment="1" applyProtection="1">
      <alignment horizontal="right" vertical="center" shrinkToFit="1"/>
      <protection locked="0"/>
    </xf>
    <xf numFmtId="176" fontId="25" fillId="5" borderId="4" xfId="0" applyNumberFormat="1" applyFont="1" applyFill="1" applyBorder="1" applyAlignment="1" applyProtection="1">
      <alignment horizontal="right" vertical="center" shrinkToFit="1"/>
      <protection locked="0"/>
    </xf>
    <xf numFmtId="176" fontId="25" fillId="6" borderId="21" xfId="0" applyNumberFormat="1" applyFont="1" applyFill="1" applyBorder="1" applyAlignment="1">
      <alignment horizontal="right" vertical="center" shrinkToFit="1"/>
    </xf>
    <xf numFmtId="176" fontId="25" fillId="6" borderId="4" xfId="0" applyNumberFormat="1" applyFont="1" applyFill="1" applyBorder="1" applyAlignment="1">
      <alignment horizontal="right" vertical="center" shrinkToFit="1"/>
    </xf>
    <xf numFmtId="177" fontId="25" fillId="9" borderId="85" xfId="0" applyNumberFormat="1" applyFont="1" applyFill="1" applyBorder="1" applyAlignment="1" applyProtection="1">
      <alignment horizontal="right" vertical="center" shrinkToFit="1"/>
      <protection locked="0"/>
    </xf>
    <xf numFmtId="177" fontId="25" fillId="9" borderId="86" xfId="0" applyNumberFormat="1" applyFont="1" applyFill="1" applyBorder="1" applyAlignment="1" applyProtection="1">
      <alignment horizontal="right" vertical="center" shrinkToFit="1"/>
      <protection locked="0"/>
    </xf>
    <xf numFmtId="177" fontId="25" fillId="9" borderId="87" xfId="0" applyNumberFormat="1" applyFont="1" applyFill="1" applyBorder="1" applyAlignment="1" applyProtection="1">
      <alignment horizontal="right" vertical="center" shrinkToFit="1"/>
      <protection locked="0"/>
    </xf>
    <xf numFmtId="177" fontId="25" fillId="9" borderId="88" xfId="0" applyNumberFormat="1" applyFont="1" applyFill="1" applyBorder="1" applyAlignment="1" applyProtection="1">
      <alignment horizontal="right" vertical="center" shrinkToFit="1"/>
      <protection locked="0"/>
    </xf>
    <xf numFmtId="177" fontId="25" fillId="9" borderId="48" xfId="0" applyNumberFormat="1" applyFont="1" applyFill="1" applyBorder="1" applyAlignment="1" applyProtection="1">
      <alignment horizontal="right" vertical="center" shrinkToFit="1"/>
      <protection locked="0"/>
    </xf>
    <xf numFmtId="177" fontId="25" fillId="9" borderId="89" xfId="0" applyNumberFormat="1" applyFont="1" applyFill="1" applyBorder="1" applyAlignment="1" applyProtection="1">
      <alignment horizontal="right" vertical="center" shrinkToFit="1"/>
      <protection locked="0"/>
    </xf>
    <xf numFmtId="176" fontId="25" fillId="3" borderId="63" xfId="0" applyNumberFormat="1" applyFont="1" applyFill="1" applyBorder="1" applyAlignment="1">
      <alignment horizontal="right" vertical="center" shrinkToFit="1"/>
    </xf>
    <xf numFmtId="176" fontId="25" fillId="3" borderId="64" xfId="0" applyNumberFormat="1" applyFont="1" applyFill="1" applyBorder="1" applyAlignment="1">
      <alignment horizontal="right" vertical="center" shrinkToFit="1"/>
    </xf>
    <xf numFmtId="176" fontId="25" fillId="6" borderId="63" xfId="0" applyNumberFormat="1" applyFont="1" applyFill="1" applyBorder="1" applyAlignment="1">
      <alignment horizontal="right" vertical="center" shrinkToFit="1"/>
    </xf>
    <xf numFmtId="176" fontId="25" fillId="6" borderId="64" xfId="0" applyNumberFormat="1" applyFont="1" applyFill="1" applyBorder="1" applyAlignment="1">
      <alignment horizontal="right" vertical="center" shrinkToFit="1"/>
    </xf>
    <xf numFmtId="177" fontId="25" fillId="9" borderId="68" xfId="0" applyNumberFormat="1" applyFont="1" applyFill="1" applyBorder="1" applyAlignment="1">
      <alignment horizontal="right" vertical="center" shrinkToFit="1"/>
    </xf>
    <xf numFmtId="177" fontId="25" fillId="9" borderId="91" xfId="0" applyNumberFormat="1" applyFont="1" applyFill="1" applyBorder="1" applyAlignment="1">
      <alignment horizontal="right" vertical="center" shrinkToFit="1"/>
    </xf>
    <xf numFmtId="176" fontId="25" fillId="3" borderId="23" xfId="0" applyNumberFormat="1" applyFont="1" applyFill="1" applyBorder="1" applyAlignment="1">
      <alignment horizontal="right" vertical="center" shrinkToFit="1"/>
    </xf>
    <xf numFmtId="176" fontId="25" fillId="3" borderId="24" xfId="0" applyNumberFormat="1" applyFont="1" applyFill="1" applyBorder="1" applyAlignment="1">
      <alignment horizontal="right" vertical="center" shrinkToFit="1"/>
    </xf>
    <xf numFmtId="176" fontId="25" fillId="5" borderId="23" xfId="0" applyNumberFormat="1" applyFont="1" applyFill="1" applyBorder="1" applyAlignment="1" applyProtection="1">
      <alignment horizontal="right" vertical="center" shrinkToFit="1"/>
      <protection locked="0"/>
    </xf>
    <xf numFmtId="176" fontId="25" fillId="5" borderId="24" xfId="0" applyNumberFormat="1" applyFont="1" applyFill="1" applyBorder="1" applyAlignment="1" applyProtection="1">
      <alignment horizontal="right" vertical="center" shrinkToFit="1"/>
      <protection locked="0"/>
    </xf>
    <xf numFmtId="176" fontId="25" fillId="6" borderId="23" xfId="0" applyNumberFormat="1" applyFont="1" applyFill="1" applyBorder="1" applyAlignment="1">
      <alignment horizontal="right" vertical="center" shrinkToFit="1"/>
    </xf>
    <xf numFmtId="176" fontId="25" fillId="6" borderId="24" xfId="0" applyNumberFormat="1" applyFont="1" applyFill="1" applyBorder="1" applyAlignment="1">
      <alignment horizontal="right" vertical="center" shrinkToFit="1"/>
    </xf>
    <xf numFmtId="177" fontId="25" fillId="9" borderId="66" xfId="0" applyNumberFormat="1" applyFont="1" applyFill="1" applyBorder="1" applyAlignment="1" applyProtection="1">
      <alignment horizontal="right" vertical="center" shrinkToFit="1"/>
      <protection locked="0"/>
    </xf>
    <xf numFmtId="177" fontId="25" fillId="9" borderId="93" xfId="0" applyNumberFormat="1" applyFont="1" applyFill="1" applyBorder="1" applyAlignment="1" applyProtection="1">
      <alignment horizontal="right" vertical="center" shrinkToFit="1"/>
      <protection locked="0"/>
    </xf>
    <xf numFmtId="176" fontId="25" fillId="3" borderId="26" xfId="0" applyNumberFormat="1" applyFont="1" applyFill="1" applyBorder="1" applyAlignment="1">
      <alignment horizontal="right" vertical="center" shrinkToFit="1"/>
    </xf>
    <xf numFmtId="176" fontId="25" fillId="3" borderId="27" xfId="0" applyNumberFormat="1" applyFont="1" applyFill="1" applyBorder="1" applyAlignment="1">
      <alignment horizontal="right" vertical="center" shrinkToFit="1"/>
    </xf>
    <xf numFmtId="176" fontId="25" fillId="4" borderId="66" xfId="0" applyNumberFormat="1" applyFont="1" applyFill="1" applyBorder="1" applyAlignment="1">
      <alignment horizontal="right" vertical="center" shrinkToFit="1"/>
    </xf>
    <xf numFmtId="176" fontId="25" fillId="4" borderId="67" xfId="0" applyNumberFormat="1" applyFont="1" applyFill="1" applyBorder="1" applyAlignment="1">
      <alignment horizontal="right" vertical="center" shrinkToFit="1"/>
    </xf>
    <xf numFmtId="176" fontId="25" fillId="5" borderId="73" xfId="0" applyNumberFormat="1" applyFont="1" applyFill="1" applyBorder="1" applyAlignment="1" applyProtection="1">
      <alignment horizontal="right" vertical="center" shrinkToFit="1"/>
      <protection locked="0"/>
    </xf>
    <xf numFmtId="176" fontId="25" fillId="5" borderId="74" xfId="0" applyNumberFormat="1" applyFont="1" applyFill="1" applyBorder="1" applyAlignment="1" applyProtection="1">
      <alignment horizontal="right" vertical="center" shrinkToFit="1"/>
      <protection locked="0"/>
    </xf>
    <xf numFmtId="177" fontId="25" fillId="9" borderId="95" xfId="0" applyNumberFormat="1" applyFont="1" applyFill="1" applyBorder="1" applyAlignment="1" applyProtection="1">
      <alignment horizontal="right" vertical="center" shrinkToFit="1"/>
      <protection locked="0"/>
    </xf>
    <xf numFmtId="177" fontId="25" fillId="9" borderId="96" xfId="0" applyNumberFormat="1" applyFont="1" applyFill="1" applyBorder="1" applyAlignment="1" applyProtection="1">
      <alignment horizontal="right" vertical="center" shrinkToFit="1"/>
      <protection locked="0"/>
    </xf>
    <xf numFmtId="176" fontId="25" fillId="4" borderId="68" xfId="0" applyNumberFormat="1" applyFont="1" applyFill="1" applyBorder="1" applyAlignment="1">
      <alignment horizontal="right" vertical="center" shrinkToFit="1"/>
    </xf>
    <xf numFmtId="176" fontId="25" fillId="4" borderId="69" xfId="0" applyNumberFormat="1" applyFont="1" applyFill="1" applyBorder="1" applyAlignment="1">
      <alignment horizontal="right" vertical="center" shrinkToFit="1"/>
    </xf>
    <xf numFmtId="176" fontId="25" fillId="0" borderId="68" xfId="0" applyNumberFormat="1" applyFont="1" applyBorder="1" applyAlignment="1">
      <alignment horizontal="right" vertical="center" shrinkToFit="1"/>
    </xf>
    <xf numFmtId="176" fontId="25" fillId="0" borderId="69" xfId="0" applyNumberFormat="1" applyFont="1" applyBorder="1" applyAlignment="1">
      <alignment horizontal="right" vertical="center" shrinkToFit="1"/>
    </xf>
    <xf numFmtId="176" fontId="25" fillId="3" borderId="25" xfId="0" applyNumberFormat="1" applyFont="1" applyFill="1" applyBorder="1" applyAlignment="1">
      <alignment horizontal="right" vertical="center" shrinkToFit="1"/>
    </xf>
    <xf numFmtId="176" fontId="25" fillId="3" borderId="6" xfId="0" applyNumberFormat="1" applyFont="1" applyFill="1" applyBorder="1" applyAlignment="1">
      <alignment horizontal="right" vertical="center" shrinkToFit="1"/>
    </xf>
    <xf numFmtId="176" fontId="25" fillId="4" borderId="48" xfId="0" applyNumberFormat="1" applyFont="1" applyFill="1" applyBorder="1" applyAlignment="1">
      <alignment horizontal="right" vertical="center" shrinkToFit="1"/>
    </xf>
    <xf numFmtId="176" fontId="25" fillId="4" borderId="49" xfId="0" applyNumberFormat="1" applyFont="1" applyFill="1" applyBorder="1" applyAlignment="1">
      <alignment horizontal="right" vertical="center" shrinkToFit="1"/>
    </xf>
    <xf numFmtId="176" fontId="25" fillId="5" borderId="44" xfId="0" applyNumberFormat="1" applyFont="1" applyFill="1" applyBorder="1" applyAlignment="1" applyProtection="1">
      <alignment horizontal="right" vertical="center" shrinkToFit="1"/>
      <protection locked="0"/>
    </xf>
    <xf numFmtId="176" fontId="25" fillId="5" borderId="45" xfId="0" applyNumberFormat="1" applyFont="1" applyFill="1" applyBorder="1" applyAlignment="1" applyProtection="1">
      <alignment horizontal="right" vertical="center" shrinkToFit="1"/>
      <protection locked="0"/>
    </xf>
    <xf numFmtId="176" fontId="25" fillId="5" borderId="21" xfId="0" applyNumberFormat="1" applyFont="1" applyFill="1" applyBorder="1" applyAlignment="1" applyProtection="1">
      <alignment horizontal="right" vertical="center" wrapText="1"/>
      <protection locked="0"/>
    </xf>
    <xf numFmtId="176" fontId="25" fillId="5" borderId="4" xfId="0" applyNumberFormat="1" applyFont="1" applyFill="1" applyBorder="1" applyAlignment="1" applyProtection="1">
      <alignment horizontal="right" vertical="center" wrapText="1"/>
      <protection locked="0"/>
    </xf>
    <xf numFmtId="176" fontId="25" fillId="6" borderId="21" xfId="0" applyNumberFormat="1" applyFont="1" applyFill="1" applyBorder="1" applyAlignment="1">
      <alignment horizontal="right" vertical="center" wrapText="1"/>
    </xf>
    <xf numFmtId="176" fontId="25" fillId="6" borderId="4" xfId="0" applyNumberFormat="1" applyFont="1" applyFill="1" applyBorder="1" applyAlignment="1">
      <alignment horizontal="right" vertical="center" wrapText="1"/>
    </xf>
    <xf numFmtId="176" fontId="25" fillId="9" borderId="87" xfId="0" applyNumberFormat="1" applyFont="1" applyFill="1" applyBorder="1" applyAlignment="1" applyProtection="1">
      <alignment horizontal="right" vertical="center" shrinkToFit="1"/>
      <protection locked="0"/>
    </xf>
    <xf numFmtId="176" fontId="25" fillId="9" borderId="88" xfId="0" applyNumberFormat="1" applyFont="1" applyFill="1" applyBorder="1" applyAlignment="1" applyProtection="1">
      <alignment horizontal="right" vertical="center" shrinkToFit="1"/>
      <protection locked="0"/>
    </xf>
    <xf numFmtId="0" fontId="25" fillId="0" borderId="70" xfId="0" applyFont="1" applyBorder="1" applyAlignment="1">
      <alignment horizontal="left" wrapText="1"/>
    </xf>
    <xf numFmtId="0" fontId="25" fillId="0" borderId="71" xfId="0" applyFont="1" applyBorder="1" applyAlignment="1">
      <alignment horizontal="left" wrapText="1"/>
    </xf>
    <xf numFmtId="0" fontId="25" fillId="0" borderId="72" xfId="0" applyFont="1" applyBorder="1" applyAlignment="1">
      <alignment horizontal="left" wrapText="1"/>
    </xf>
    <xf numFmtId="0" fontId="24" fillId="0" borderId="65" xfId="0" applyFont="1" applyBorder="1" applyAlignment="1">
      <alignment horizontal="center" vertical="center" wrapText="1"/>
    </xf>
    <xf numFmtId="176" fontId="25" fillId="3" borderId="58" xfId="0" applyNumberFormat="1" applyFont="1" applyFill="1" applyBorder="1" applyAlignment="1">
      <alignment horizontal="right" vertical="center" wrapText="1"/>
    </xf>
    <xf numFmtId="176" fontId="25" fillId="3" borderId="59" xfId="0" applyNumberFormat="1" applyFont="1" applyFill="1" applyBorder="1" applyAlignment="1">
      <alignment horizontal="right" vertical="center" wrapText="1"/>
    </xf>
    <xf numFmtId="176" fontId="25" fillId="5" borderId="73" xfId="0" applyNumberFormat="1" applyFont="1" applyFill="1" applyBorder="1" applyAlignment="1" applyProtection="1">
      <alignment horizontal="right" vertical="center" wrapText="1"/>
      <protection locked="0"/>
    </xf>
    <xf numFmtId="176" fontId="25" fillId="5" borderId="74" xfId="0" applyNumberFormat="1" applyFont="1" applyFill="1" applyBorder="1" applyAlignment="1" applyProtection="1">
      <alignment horizontal="right" vertical="center" wrapText="1"/>
      <protection locked="0"/>
    </xf>
    <xf numFmtId="176" fontId="25" fillId="9" borderId="85" xfId="0" applyNumberFormat="1" applyFont="1" applyFill="1" applyBorder="1" applyAlignment="1" applyProtection="1">
      <alignment horizontal="right" vertical="center" shrinkToFit="1"/>
      <protection locked="0"/>
    </xf>
    <xf numFmtId="176" fontId="25" fillId="9" borderId="86" xfId="0" applyNumberFormat="1" applyFont="1" applyFill="1" applyBorder="1" applyAlignment="1" applyProtection="1">
      <alignment horizontal="right" vertical="center" shrinkToFit="1"/>
      <protection locked="0"/>
    </xf>
    <xf numFmtId="176" fontId="25" fillId="3" borderId="21" xfId="0" applyNumberFormat="1" applyFont="1" applyFill="1" applyBorder="1" applyAlignment="1">
      <alignment horizontal="right" vertical="center" wrapText="1"/>
    </xf>
    <xf numFmtId="176" fontId="25" fillId="3" borderId="4" xfId="0" applyNumberFormat="1" applyFont="1" applyFill="1" applyBorder="1" applyAlignment="1">
      <alignment horizontal="right" vertical="center" wrapText="1"/>
    </xf>
    <xf numFmtId="176" fontId="25" fillId="3" borderId="23" xfId="0" applyNumberFormat="1" applyFont="1" applyFill="1" applyBorder="1" applyAlignment="1">
      <alignment horizontal="right" vertical="center" wrapText="1"/>
    </xf>
    <xf numFmtId="176" fontId="25" fillId="3" borderId="24" xfId="0" applyNumberFormat="1" applyFont="1" applyFill="1" applyBorder="1" applyAlignment="1">
      <alignment horizontal="right" vertical="center" wrapText="1"/>
    </xf>
    <xf numFmtId="176" fontId="25" fillId="5" borderId="23" xfId="0" applyNumberFormat="1" applyFont="1" applyFill="1" applyBorder="1" applyAlignment="1" applyProtection="1">
      <alignment horizontal="right" vertical="center" wrapText="1"/>
      <protection locked="0"/>
    </xf>
    <xf numFmtId="176" fontId="25" fillId="5" borderId="24" xfId="0" applyNumberFormat="1" applyFont="1" applyFill="1" applyBorder="1" applyAlignment="1" applyProtection="1">
      <alignment horizontal="right" vertical="center" wrapText="1"/>
      <protection locked="0"/>
    </xf>
    <xf numFmtId="176" fontId="25" fillId="6" borderId="23" xfId="0" applyNumberFormat="1" applyFont="1" applyFill="1" applyBorder="1" applyAlignment="1">
      <alignment horizontal="right" vertical="center" wrapText="1"/>
    </xf>
    <xf numFmtId="176" fontId="25" fillId="6" borderId="24" xfId="0" applyNumberFormat="1" applyFont="1" applyFill="1" applyBorder="1" applyAlignment="1">
      <alignment horizontal="right" vertical="center" wrapText="1"/>
    </xf>
    <xf numFmtId="176" fontId="25" fillId="9" borderId="98" xfId="0" applyNumberFormat="1" applyFont="1" applyFill="1" applyBorder="1" applyAlignment="1" applyProtection="1">
      <alignment horizontal="right" vertical="center" shrinkToFit="1"/>
      <protection locked="0"/>
    </xf>
    <xf numFmtId="176" fontId="25" fillId="9" borderId="99" xfId="0" applyNumberFormat="1" applyFont="1" applyFill="1" applyBorder="1" applyAlignment="1" applyProtection="1">
      <alignment horizontal="right" vertical="center" shrinkToFit="1"/>
      <protection locked="0"/>
    </xf>
    <xf numFmtId="176" fontId="25" fillId="9" borderId="68" xfId="0" applyNumberFormat="1" applyFont="1" applyFill="1" applyBorder="1" applyAlignment="1">
      <alignment horizontal="right" vertical="center" shrinkToFit="1"/>
    </xf>
    <xf numFmtId="176" fontId="25" fillId="9" borderId="91" xfId="0" applyNumberFormat="1" applyFont="1" applyFill="1" applyBorder="1" applyAlignment="1">
      <alignment horizontal="right" vertical="center" shrinkToFit="1"/>
    </xf>
    <xf numFmtId="176" fontId="25" fillId="9" borderId="48" xfId="0" applyNumberFormat="1" applyFont="1" applyFill="1" applyBorder="1" applyAlignment="1" applyProtection="1">
      <alignment horizontal="right" vertical="center" shrinkToFit="1"/>
      <protection locked="0"/>
    </xf>
    <xf numFmtId="176" fontId="25" fillId="9" borderId="89" xfId="0" applyNumberFormat="1" applyFont="1" applyFill="1" applyBorder="1" applyAlignment="1" applyProtection="1">
      <alignment horizontal="right" vertical="center" shrinkToFit="1"/>
      <protection locked="0"/>
    </xf>
    <xf numFmtId="176" fontId="25" fillId="3" borderId="63" xfId="0" applyNumberFormat="1" applyFont="1" applyFill="1" applyBorder="1" applyAlignment="1">
      <alignment horizontal="right" vertical="center" wrapText="1"/>
    </xf>
    <xf numFmtId="176" fontId="25" fillId="3" borderId="64" xfId="0" applyNumberFormat="1" applyFont="1" applyFill="1" applyBorder="1" applyAlignment="1">
      <alignment horizontal="right" vertical="center" wrapText="1"/>
    </xf>
    <xf numFmtId="0" fontId="29" fillId="0" borderId="34" xfId="0" applyFont="1" applyBorder="1" applyAlignment="1">
      <alignment horizontal="left" vertical="center" wrapText="1"/>
    </xf>
    <xf numFmtId="0" fontId="29"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right" vertical="center" wrapText="1"/>
    </xf>
    <xf numFmtId="0" fontId="25" fillId="0" borderId="3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5" xfId="0" applyFont="1" applyBorder="1" applyAlignment="1">
      <alignment horizontal="center" vertical="center" wrapText="1"/>
    </xf>
    <xf numFmtId="0" fontId="33" fillId="2" borderId="58" xfId="0" applyFont="1" applyFill="1" applyBorder="1" applyAlignment="1" applyProtection="1">
      <alignment horizontal="left" vertical="top" wrapText="1"/>
      <protection locked="0"/>
    </xf>
    <xf numFmtId="0" fontId="35" fillId="0" borderId="34" xfId="0" applyFont="1" applyBorder="1" applyAlignment="1" applyProtection="1">
      <alignment horizontal="left" vertical="top" wrapText="1"/>
      <protection locked="0"/>
    </xf>
    <xf numFmtId="0" fontId="35" fillId="0" borderId="34" xfId="0" applyFont="1" applyBorder="1" applyAlignment="1" applyProtection="1">
      <alignment vertical="top" wrapText="1"/>
      <protection locked="0"/>
    </xf>
    <xf numFmtId="0" fontId="35" fillId="0" borderId="59" xfId="0" applyFont="1" applyBorder="1" applyAlignment="1" applyProtection="1">
      <alignment vertical="top" wrapText="1"/>
      <protection locked="0"/>
    </xf>
    <xf numFmtId="0" fontId="35" fillId="0" borderId="25"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0" xfId="0" applyFont="1" applyAlignment="1" applyProtection="1">
      <alignment vertical="top" wrapText="1"/>
      <protection locked="0"/>
    </xf>
    <xf numFmtId="0" fontId="35" fillId="0" borderId="6" xfId="0" applyFont="1" applyBorder="1" applyAlignment="1" applyProtection="1">
      <alignment vertical="top" wrapText="1"/>
      <protection locked="0"/>
    </xf>
    <xf numFmtId="0" fontId="35" fillId="0" borderId="60"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35" fillId="0" borderId="1" xfId="0" applyFont="1" applyBorder="1" applyAlignment="1" applyProtection="1">
      <alignment vertical="top" wrapText="1"/>
      <protection locked="0"/>
    </xf>
    <xf numFmtId="0" fontId="35" fillId="0" borderId="61" xfId="0" applyFont="1" applyBorder="1" applyAlignment="1" applyProtection="1">
      <alignment vertical="top" wrapText="1"/>
      <protection locked="0"/>
    </xf>
    <xf numFmtId="0" fontId="24" fillId="0" borderId="73"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5" fillId="0" borderId="16" xfId="0" applyFont="1" applyBorder="1" applyAlignment="1">
      <alignment horizontal="left" vertical="center" wrapText="1"/>
    </xf>
    <xf numFmtId="0" fontId="24" fillId="0" borderId="47" xfId="0" applyFont="1" applyBorder="1" applyAlignment="1">
      <alignment horizontal="left" vertical="center" wrapText="1"/>
    </xf>
    <xf numFmtId="0" fontId="25" fillId="0" borderId="0" xfId="0" applyFont="1" applyAlignment="1">
      <alignment horizontal="left" vertical="center" wrapText="1"/>
    </xf>
    <xf numFmtId="0" fontId="24" fillId="0" borderId="5" xfId="0" applyFont="1" applyBorder="1" applyAlignment="1">
      <alignment horizontal="left" vertical="center" wrapText="1"/>
    </xf>
    <xf numFmtId="0" fontId="24" fillId="0" borderId="1" xfId="0" applyFont="1" applyBorder="1" applyAlignment="1">
      <alignment horizontal="left" vertical="center" wrapText="1"/>
    </xf>
    <xf numFmtId="0" fontId="24" fillId="0" borderId="62" xfId="0" applyFont="1" applyBorder="1" applyAlignment="1">
      <alignment horizontal="left" vertical="center" wrapText="1"/>
    </xf>
    <xf numFmtId="0" fontId="25" fillId="0" borderId="70" xfId="0" applyFont="1" applyBorder="1" applyAlignment="1">
      <alignment horizontal="center" vertical="center" wrapText="1"/>
    </xf>
    <xf numFmtId="0" fontId="24" fillId="0" borderId="64" xfId="0" applyFont="1" applyBorder="1" applyAlignment="1">
      <alignment horizontal="center" vertical="center" wrapText="1"/>
    </xf>
  </cellXfs>
  <cellStyles count="2">
    <cellStyle name="標準" xfId="0" builtinId="0"/>
    <cellStyle name="標準 2" xfId="1" xr:uid="{4CF34634-8151-4537-AB96-602D56009ECD}"/>
  </cellStyles>
  <dxfs count="2">
    <dxf>
      <numFmt numFmtId="2" formatCode="0.00"/>
      <fill>
        <patternFill>
          <bgColor theme="5" tint="0.79998168889431442"/>
        </patternFill>
      </fill>
    </dxf>
    <dxf>
      <numFmt numFmtId="2" formatCode="0.00"/>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123825</xdr:colOff>
      <xdr:row>43</xdr:row>
      <xdr:rowOff>9525</xdr:rowOff>
    </xdr:from>
    <xdr:to>
      <xdr:col>17</xdr:col>
      <xdr:colOff>85725</xdr:colOff>
      <xdr:row>47</xdr:row>
      <xdr:rowOff>38100</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352425" y="12902565"/>
          <a:ext cx="8442960" cy="668655"/>
        </a:xfrm>
        <a:prstGeom prst="rect">
          <a:avLst/>
        </a:prstGeom>
        <a:no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45</xdr:row>
          <xdr:rowOff>200025</xdr:rowOff>
        </xdr:from>
        <xdr:to>
          <xdr:col>4</xdr:col>
          <xdr:colOff>57150</xdr:colOff>
          <xdr:row>47</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1.PI人件費を計上・支出している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45</xdr:row>
          <xdr:rowOff>200025</xdr:rowOff>
        </xdr:from>
        <xdr:to>
          <xdr:col>7</xdr:col>
          <xdr:colOff>723900</xdr:colOff>
          <xdr:row>47</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2.バイアウト経費を計上・支出している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45</xdr:row>
          <xdr:rowOff>190500</xdr:rowOff>
        </xdr:from>
        <xdr:to>
          <xdr:col>13</xdr:col>
          <xdr:colOff>9525</xdr:colOff>
          <xdr:row>47</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3.いずれも計上・支出していない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58"/>
  <sheetViews>
    <sheetView tabSelected="1" view="pageBreakPreview" zoomScale="80" zoomScaleNormal="85" zoomScaleSheetLayoutView="80" workbookViewId="0">
      <selection activeCell="Y8" sqref="Y8"/>
    </sheetView>
  </sheetViews>
  <sheetFormatPr defaultColWidth="9"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151</v>
      </c>
      <c r="L1" s="3"/>
    </row>
    <row r="2" spans="2:18" ht="24.95" customHeight="1" x14ac:dyDescent="0.15">
      <c r="B2" s="128" t="s">
        <v>126</v>
      </c>
      <c r="C2" s="129"/>
      <c r="D2" s="129"/>
      <c r="E2" s="129"/>
      <c r="F2" s="129"/>
      <c r="G2" s="129"/>
      <c r="H2" s="129"/>
      <c r="I2" s="129"/>
      <c r="J2" s="129"/>
      <c r="K2" s="129"/>
      <c r="L2" s="129"/>
      <c r="M2" s="129"/>
      <c r="N2" s="129"/>
      <c r="O2" s="129"/>
      <c r="P2" s="129"/>
      <c r="Q2" s="129"/>
      <c r="R2" s="130"/>
    </row>
    <row r="3" spans="2:18" ht="24.95" customHeight="1" x14ac:dyDescent="0.15">
      <c r="B3" s="4"/>
      <c r="C3" s="5"/>
      <c r="D3" s="5"/>
      <c r="E3" s="5"/>
      <c r="F3" s="5"/>
      <c r="G3" s="6"/>
      <c r="H3" s="7"/>
      <c r="I3" s="7"/>
      <c r="J3" s="7"/>
      <c r="K3" s="7"/>
      <c r="L3" s="131" t="s">
        <v>127</v>
      </c>
      <c r="M3" s="131"/>
      <c r="N3" s="131"/>
      <c r="O3" s="131"/>
      <c r="P3" s="131"/>
      <c r="Q3" s="131"/>
      <c r="R3" s="40"/>
    </row>
    <row r="4" spans="2:18" ht="24.95" customHeight="1" x14ac:dyDescent="0.15">
      <c r="B4" s="132" t="s">
        <v>11</v>
      </c>
      <c r="C4" s="133"/>
      <c r="D4" s="133"/>
      <c r="E4" s="133"/>
      <c r="F4" s="134"/>
      <c r="G4" s="135" t="s">
        <v>29</v>
      </c>
      <c r="H4" s="136"/>
      <c r="I4" s="135" t="s">
        <v>40</v>
      </c>
      <c r="J4" s="141"/>
      <c r="K4" s="136"/>
      <c r="L4" s="142"/>
      <c r="M4" s="143"/>
      <c r="N4" s="143"/>
      <c r="O4" s="143"/>
      <c r="P4" s="143"/>
      <c r="Q4" s="144"/>
      <c r="R4" s="145"/>
    </row>
    <row r="5" spans="2:18" ht="24.95" customHeight="1" x14ac:dyDescent="0.15">
      <c r="B5" s="132" t="s">
        <v>28</v>
      </c>
      <c r="C5" s="133"/>
      <c r="D5" s="133"/>
      <c r="E5" s="133"/>
      <c r="F5" s="134"/>
      <c r="G5" s="137"/>
      <c r="H5" s="138"/>
      <c r="I5" s="139" t="s">
        <v>39</v>
      </c>
      <c r="J5" s="146"/>
      <c r="K5" s="140"/>
      <c r="L5" s="147"/>
      <c r="M5" s="148"/>
      <c r="N5" s="148"/>
      <c r="O5" s="148"/>
      <c r="P5" s="148"/>
      <c r="Q5" s="149"/>
      <c r="R5" s="145"/>
    </row>
    <row r="6" spans="2:18" ht="24.95" customHeight="1" x14ac:dyDescent="0.15">
      <c r="B6" s="159"/>
      <c r="C6" s="160"/>
      <c r="D6" s="160"/>
      <c r="E6" s="160"/>
      <c r="F6" s="161"/>
      <c r="G6" s="137"/>
      <c r="H6" s="138"/>
      <c r="I6" s="150" t="s">
        <v>38</v>
      </c>
      <c r="J6" s="151"/>
      <c r="K6" s="152"/>
      <c r="L6" s="153"/>
      <c r="M6" s="154"/>
      <c r="N6" s="154"/>
      <c r="O6" s="154"/>
      <c r="P6" s="154"/>
      <c r="Q6" s="155"/>
      <c r="R6" s="145"/>
    </row>
    <row r="7" spans="2:18" ht="24.95" customHeight="1" x14ac:dyDescent="0.15">
      <c r="B7" s="8"/>
      <c r="C7" s="9"/>
      <c r="D7" s="9"/>
      <c r="E7" s="9"/>
      <c r="F7" s="10"/>
      <c r="G7" s="137"/>
      <c r="H7" s="138"/>
      <c r="I7" s="150" t="s">
        <v>1</v>
      </c>
      <c r="J7" s="151"/>
      <c r="K7" s="152"/>
      <c r="L7" s="153"/>
      <c r="M7" s="154"/>
      <c r="N7" s="154"/>
      <c r="O7" s="154"/>
      <c r="P7" s="154"/>
      <c r="Q7" s="155"/>
      <c r="R7" s="145"/>
    </row>
    <row r="8" spans="2:18" ht="24.95" customHeight="1" x14ac:dyDescent="0.15">
      <c r="B8" s="11"/>
      <c r="C8" s="12"/>
      <c r="D8" s="12"/>
      <c r="E8" s="12"/>
      <c r="F8" s="13"/>
      <c r="G8" s="139"/>
      <c r="H8" s="140"/>
      <c r="I8" s="150" t="s">
        <v>37</v>
      </c>
      <c r="J8" s="151"/>
      <c r="K8" s="152"/>
      <c r="L8" s="153"/>
      <c r="M8" s="154"/>
      <c r="N8" s="154"/>
      <c r="O8" s="154"/>
      <c r="P8" s="154"/>
      <c r="Q8" s="162"/>
      <c r="R8" s="145"/>
    </row>
    <row r="9" spans="2:18" ht="24.95" customHeight="1" x14ac:dyDescent="0.15">
      <c r="B9" s="11"/>
      <c r="C9" s="12"/>
      <c r="D9" s="12"/>
      <c r="E9" s="12"/>
      <c r="F9" s="13"/>
      <c r="G9" s="135" t="s">
        <v>30</v>
      </c>
      <c r="H9" s="136"/>
      <c r="I9" s="150" t="s">
        <v>2</v>
      </c>
      <c r="J9" s="151"/>
      <c r="K9" s="152"/>
      <c r="L9" s="153"/>
      <c r="M9" s="154"/>
      <c r="N9" s="154"/>
      <c r="O9" s="154"/>
      <c r="P9" s="154"/>
      <c r="Q9" s="155"/>
      <c r="R9" s="145"/>
    </row>
    <row r="10" spans="2:18" ht="24.95" customHeight="1" x14ac:dyDescent="0.15">
      <c r="B10" s="50"/>
      <c r="C10" s="51"/>
      <c r="D10" s="51"/>
      <c r="E10" s="51"/>
      <c r="F10" s="52"/>
      <c r="G10" s="137"/>
      <c r="H10" s="138"/>
      <c r="I10" s="150" t="s">
        <v>36</v>
      </c>
      <c r="J10" s="151"/>
      <c r="K10" s="152"/>
      <c r="L10" s="153"/>
      <c r="M10" s="154"/>
      <c r="N10" s="154"/>
      <c r="O10" s="154"/>
      <c r="P10" s="154"/>
      <c r="Q10" s="155"/>
      <c r="R10" s="145"/>
    </row>
    <row r="11" spans="2:18" ht="24.95" customHeight="1" x14ac:dyDescent="0.15">
      <c r="B11" s="50"/>
      <c r="C11" s="51"/>
      <c r="D11" s="51"/>
      <c r="E11" s="51"/>
      <c r="F11" s="52"/>
      <c r="G11" s="139"/>
      <c r="H11" s="140"/>
      <c r="I11" s="150" t="s">
        <v>37</v>
      </c>
      <c r="J11" s="151"/>
      <c r="K11" s="152"/>
      <c r="L11" s="156"/>
      <c r="M11" s="157"/>
      <c r="N11" s="157"/>
      <c r="O11" s="157"/>
      <c r="P11" s="157"/>
      <c r="Q11" s="158"/>
      <c r="R11" s="145"/>
    </row>
    <row r="12" spans="2:18" ht="15" customHeight="1" x14ac:dyDescent="0.15">
      <c r="B12" s="14"/>
      <c r="C12" s="15"/>
      <c r="D12" s="15"/>
      <c r="E12" s="15"/>
      <c r="F12" s="15"/>
      <c r="G12" s="41"/>
      <c r="H12" s="41"/>
      <c r="I12" s="41"/>
      <c r="J12" s="41"/>
      <c r="K12" s="41"/>
      <c r="L12" s="41"/>
      <c r="M12" s="15"/>
      <c r="N12" s="15"/>
      <c r="O12" s="15"/>
      <c r="P12" s="15"/>
      <c r="Q12" s="15"/>
      <c r="R12" s="42"/>
    </row>
    <row r="13" spans="2:18" ht="24.95" customHeight="1" x14ac:dyDescent="0.15">
      <c r="B13" s="14"/>
      <c r="C13" s="15"/>
      <c r="D13" s="15"/>
      <c r="E13" s="15"/>
      <c r="F13" s="15"/>
      <c r="G13" s="163" t="s">
        <v>35</v>
      </c>
      <c r="H13" s="164"/>
      <c r="I13" s="164"/>
      <c r="J13" s="164"/>
      <c r="K13" s="164"/>
      <c r="L13" s="165"/>
      <c r="M13" s="166"/>
      <c r="N13" s="166"/>
      <c r="O13" s="166"/>
      <c r="P13" s="166"/>
      <c r="Q13" s="166"/>
      <c r="R13" s="167"/>
    </row>
    <row r="14" spans="2:18" ht="24.95" customHeight="1" x14ac:dyDescent="0.15">
      <c r="B14" s="16"/>
      <c r="C14" s="17"/>
      <c r="D14" s="17"/>
      <c r="E14" s="17"/>
      <c r="F14" s="17"/>
      <c r="G14" s="163" t="s">
        <v>31</v>
      </c>
      <c r="H14" s="164"/>
      <c r="I14" s="164"/>
      <c r="J14" s="164"/>
      <c r="K14" s="164"/>
      <c r="L14" s="168"/>
      <c r="M14" s="169"/>
      <c r="N14" s="169"/>
      <c r="O14" s="169"/>
      <c r="P14" s="169"/>
      <c r="Q14" s="169"/>
      <c r="R14" s="170"/>
    </row>
    <row r="15" spans="2:18" ht="24.95" customHeight="1" x14ac:dyDescent="0.15">
      <c r="B15" s="16"/>
      <c r="C15" s="17"/>
      <c r="D15" s="17"/>
      <c r="E15" s="17"/>
      <c r="F15" s="17"/>
      <c r="G15" s="171" t="s">
        <v>84</v>
      </c>
      <c r="H15" s="172"/>
      <c r="I15" s="175"/>
      <c r="J15" s="176"/>
      <c r="K15" s="176"/>
      <c r="L15" s="176"/>
      <c r="M15" s="176"/>
      <c r="N15" s="176"/>
      <c r="O15" s="176"/>
      <c r="P15" s="176"/>
      <c r="Q15" s="176"/>
      <c r="R15" s="177"/>
    </row>
    <row r="16" spans="2:18" ht="24.95" customHeight="1" x14ac:dyDescent="0.15">
      <c r="B16" s="16"/>
      <c r="C16" s="17"/>
      <c r="D16" s="17"/>
      <c r="E16" s="17"/>
      <c r="F16" s="17"/>
      <c r="G16" s="173"/>
      <c r="H16" s="174"/>
      <c r="I16" s="178"/>
      <c r="J16" s="179"/>
      <c r="K16" s="179"/>
      <c r="L16" s="179"/>
      <c r="M16" s="179"/>
      <c r="N16" s="179"/>
      <c r="O16" s="179"/>
      <c r="P16" s="179"/>
      <c r="Q16" s="179"/>
      <c r="R16" s="180"/>
    </row>
    <row r="17" spans="2:18" ht="24.95" customHeight="1" x14ac:dyDescent="0.15">
      <c r="B17" s="16"/>
      <c r="C17" s="17"/>
      <c r="D17" s="17"/>
      <c r="E17" s="17"/>
      <c r="F17" s="17"/>
      <c r="G17" s="181" t="s">
        <v>32</v>
      </c>
      <c r="H17" s="182"/>
      <c r="I17" s="185"/>
      <c r="J17" s="186"/>
      <c r="K17" s="186"/>
      <c r="L17" s="186"/>
      <c r="M17" s="186"/>
      <c r="N17" s="186"/>
      <c r="O17" s="186"/>
      <c r="P17" s="186"/>
      <c r="Q17" s="186"/>
      <c r="R17" s="187"/>
    </row>
    <row r="18" spans="2:18" ht="24.95" customHeight="1" x14ac:dyDescent="0.15">
      <c r="B18" s="16"/>
      <c r="C18" s="17"/>
      <c r="D18" s="17"/>
      <c r="E18" s="17"/>
      <c r="F18" s="17"/>
      <c r="G18" s="183"/>
      <c r="H18" s="184"/>
      <c r="I18" s="188"/>
      <c r="J18" s="189"/>
      <c r="K18" s="189"/>
      <c r="L18" s="189"/>
      <c r="M18" s="189"/>
      <c r="N18" s="189"/>
      <c r="O18" s="189"/>
      <c r="P18" s="189"/>
      <c r="Q18" s="189"/>
      <c r="R18" s="190"/>
    </row>
    <row r="19" spans="2:18" s="18" customFormat="1" ht="24.95" customHeight="1" x14ac:dyDescent="0.15">
      <c r="B19" s="191" t="s">
        <v>137</v>
      </c>
      <c r="C19" s="192"/>
      <c r="D19" s="192"/>
      <c r="E19" s="192"/>
      <c r="F19" s="192"/>
      <c r="G19" s="192"/>
      <c r="H19" s="192"/>
      <c r="I19" s="192"/>
      <c r="J19" s="192"/>
      <c r="K19" s="192"/>
      <c r="L19" s="192"/>
      <c r="M19" s="192"/>
      <c r="N19" s="192"/>
      <c r="O19" s="192"/>
      <c r="P19" s="192"/>
      <c r="Q19" s="192"/>
      <c r="R19" s="193"/>
    </row>
    <row r="20" spans="2:18" s="19" customFormat="1" ht="24.95" customHeight="1" thickBot="1" x14ac:dyDescent="0.2">
      <c r="B20" s="194" t="s">
        <v>33</v>
      </c>
      <c r="C20" s="195"/>
      <c r="D20" s="195"/>
      <c r="E20" s="195"/>
      <c r="F20" s="195"/>
      <c r="G20" s="195"/>
      <c r="H20" s="195"/>
      <c r="I20" s="195"/>
      <c r="J20" s="195"/>
      <c r="K20" s="195"/>
      <c r="L20" s="195"/>
      <c r="M20" s="195"/>
      <c r="N20" s="195"/>
      <c r="O20" s="195"/>
      <c r="P20" s="195"/>
      <c r="Q20" s="195"/>
      <c r="R20" s="196"/>
    </row>
    <row r="21" spans="2:18" ht="24.95" customHeight="1" thickTop="1" thickBot="1" x14ac:dyDescent="0.2">
      <c r="B21" s="197" t="s">
        <v>14</v>
      </c>
      <c r="C21" s="198"/>
      <c r="D21" s="198"/>
      <c r="E21" s="198"/>
      <c r="F21" s="198"/>
      <c r="G21" s="198"/>
      <c r="H21" s="198"/>
      <c r="I21" s="198"/>
      <c r="J21" s="198"/>
      <c r="K21" s="198"/>
      <c r="L21" s="198"/>
      <c r="M21" s="198"/>
      <c r="N21" s="198"/>
      <c r="O21" s="198"/>
      <c r="P21" s="198"/>
      <c r="Q21" s="20" t="s">
        <v>13</v>
      </c>
      <c r="R21" s="21"/>
    </row>
    <row r="22" spans="2:18" ht="24.95" customHeight="1" x14ac:dyDescent="0.15">
      <c r="B22" s="199"/>
      <c r="C22" s="200"/>
      <c r="D22" s="203" t="s">
        <v>0</v>
      </c>
      <c r="E22" s="204"/>
      <c r="F22" s="203" t="s">
        <v>16</v>
      </c>
      <c r="G22" s="207"/>
      <c r="H22" s="207"/>
      <c r="I22" s="207"/>
      <c r="J22" s="207"/>
      <c r="K22" s="207"/>
      <c r="L22" s="207"/>
      <c r="M22" s="207"/>
      <c r="N22" s="207"/>
      <c r="O22" s="207"/>
      <c r="P22" s="44" t="s">
        <v>5</v>
      </c>
      <c r="Q22" s="203" t="s">
        <v>153</v>
      </c>
      <c r="R22" s="208"/>
    </row>
    <row r="23" spans="2:18" ht="24.95" customHeight="1" thickBot="1" x14ac:dyDescent="0.2">
      <c r="B23" s="201"/>
      <c r="C23" s="202"/>
      <c r="D23" s="205"/>
      <c r="E23" s="206"/>
      <c r="F23" s="210" t="s">
        <v>6</v>
      </c>
      <c r="G23" s="211"/>
      <c r="H23" s="210" t="s">
        <v>7</v>
      </c>
      <c r="I23" s="211"/>
      <c r="J23" s="212" t="s">
        <v>8</v>
      </c>
      <c r="K23" s="213"/>
      <c r="L23" s="212" t="s">
        <v>9</v>
      </c>
      <c r="M23" s="213"/>
      <c r="N23" s="210" t="s">
        <v>10</v>
      </c>
      <c r="O23" s="211"/>
      <c r="P23" s="60">
        <v>30</v>
      </c>
      <c r="Q23" s="205"/>
      <c r="R23" s="209"/>
    </row>
    <row r="24" spans="2:18" ht="24.95" customHeight="1" x14ac:dyDescent="0.15">
      <c r="B24" s="214" t="s">
        <v>25</v>
      </c>
      <c r="C24" s="22" t="s">
        <v>19</v>
      </c>
      <c r="D24" s="217">
        <f>N24+P24+Q24</f>
        <v>0</v>
      </c>
      <c r="E24" s="218"/>
      <c r="F24" s="219"/>
      <c r="G24" s="220"/>
      <c r="H24" s="219"/>
      <c r="I24" s="220"/>
      <c r="J24" s="219"/>
      <c r="K24" s="220"/>
      <c r="L24" s="219"/>
      <c r="M24" s="220"/>
      <c r="N24" s="221">
        <f>SUM(F24:M24)</f>
        <v>0</v>
      </c>
      <c r="O24" s="222"/>
      <c r="P24" s="58"/>
      <c r="Q24" s="223">
        <f>'記入シート(2枚目)'!D24</f>
        <v>0</v>
      </c>
      <c r="R24" s="224"/>
    </row>
    <row r="25" spans="2:18" ht="24.95" customHeight="1" x14ac:dyDescent="0.15">
      <c r="B25" s="215"/>
      <c r="C25" s="23" t="s">
        <v>15</v>
      </c>
      <c r="D25" s="217">
        <f t="shared" ref="D25:D29" si="0">N25+P25+Q25</f>
        <v>0</v>
      </c>
      <c r="E25" s="218"/>
      <c r="F25" s="219"/>
      <c r="G25" s="220"/>
      <c r="H25" s="219"/>
      <c r="I25" s="220"/>
      <c r="J25" s="219"/>
      <c r="K25" s="220"/>
      <c r="L25" s="219"/>
      <c r="M25" s="220"/>
      <c r="N25" s="221">
        <f>SUM(F25:M25)</f>
        <v>0</v>
      </c>
      <c r="O25" s="222"/>
      <c r="P25" s="59"/>
      <c r="Q25" s="225">
        <f>'記入シート(2枚目)'!D25</f>
        <v>0</v>
      </c>
      <c r="R25" s="226"/>
    </row>
    <row r="26" spans="2:18" ht="24.95" customHeight="1" thickBot="1" x14ac:dyDescent="0.2">
      <c r="B26" s="215"/>
      <c r="C26" s="24" t="s">
        <v>34</v>
      </c>
      <c r="D26" s="235">
        <f>N26+Q26</f>
        <v>0</v>
      </c>
      <c r="E26" s="236"/>
      <c r="F26" s="237"/>
      <c r="G26" s="238"/>
      <c r="H26" s="237"/>
      <c r="I26" s="238"/>
      <c r="J26" s="237"/>
      <c r="K26" s="238"/>
      <c r="L26" s="237"/>
      <c r="M26" s="238"/>
      <c r="N26" s="239">
        <f>SUM(F26:M26)</f>
        <v>0</v>
      </c>
      <c r="O26" s="240"/>
      <c r="P26" s="55"/>
      <c r="Q26" s="227">
        <f>'記入シート(2枚目)'!D26</f>
        <v>0</v>
      </c>
      <c r="R26" s="228"/>
    </row>
    <row r="27" spans="2:18" ht="24.95" customHeight="1" thickBot="1" x14ac:dyDescent="0.2">
      <c r="B27" s="215"/>
      <c r="C27" s="25" t="s">
        <v>76</v>
      </c>
      <c r="D27" s="229">
        <f t="shared" si="0"/>
        <v>0</v>
      </c>
      <c r="E27" s="230"/>
      <c r="F27" s="231">
        <f>F24-F25+F26</f>
        <v>0</v>
      </c>
      <c r="G27" s="232"/>
      <c r="H27" s="231">
        <f>H24-H25+H26</f>
        <v>0</v>
      </c>
      <c r="I27" s="232"/>
      <c r="J27" s="231">
        <f>J24-J25+J26</f>
        <v>0</v>
      </c>
      <c r="K27" s="232"/>
      <c r="L27" s="231">
        <f>L24-L25+L26</f>
        <v>0</v>
      </c>
      <c r="M27" s="232"/>
      <c r="N27" s="231">
        <f>SUM(F27:M27)</f>
        <v>0</v>
      </c>
      <c r="O27" s="232"/>
      <c r="P27" s="26">
        <f>P24-P25</f>
        <v>0</v>
      </c>
      <c r="Q27" s="233">
        <f>'記入シート(2枚目)'!D27</f>
        <v>0</v>
      </c>
      <c r="R27" s="234">
        <f>R24-R25</f>
        <v>0</v>
      </c>
    </row>
    <row r="28" spans="2:18" ht="24.95" customHeight="1" x14ac:dyDescent="0.15">
      <c r="B28" s="215"/>
      <c r="C28" s="23" t="s">
        <v>21</v>
      </c>
      <c r="D28" s="241">
        <f t="shared" si="0"/>
        <v>0</v>
      </c>
      <c r="E28" s="242"/>
      <c r="F28" s="243"/>
      <c r="G28" s="244"/>
      <c r="H28" s="243"/>
      <c r="I28" s="244"/>
      <c r="J28" s="243"/>
      <c r="K28" s="244"/>
      <c r="L28" s="243"/>
      <c r="M28" s="244"/>
      <c r="N28" s="245">
        <f>N24</f>
        <v>0</v>
      </c>
      <c r="O28" s="246"/>
      <c r="P28" s="61">
        <f>P24</f>
        <v>0</v>
      </c>
      <c r="Q28" s="223">
        <f>'記入シート(2枚目)'!D28</f>
        <v>0</v>
      </c>
      <c r="R28" s="224"/>
    </row>
    <row r="29" spans="2:18" ht="24.95" customHeight="1" x14ac:dyDescent="0.15">
      <c r="B29" s="215"/>
      <c r="C29" s="23" t="s">
        <v>4</v>
      </c>
      <c r="D29" s="241">
        <f t="shared" si="0"/>
        <v>0</v>
      </c>
      <c r="E29" s="242"/>
      <c r="F29" s="243"/>
      <c r="G29" s="244"/>
      <c r="H29" s="243"/>
      <c r="I29" s="244"/>
      <c r="J29" s="243"/>
      <c r="K29" s="244"/>
      <c r="L29" s="243"/>
      <c r="M29" s="244"/>
      <c r="N29" s="219"/>
      <c r="O29" s="220"/>
      <c r="P29" s="61"/>
      <c r="Q29" s="225">
        <f>'記入シート(2枚目)'!D29</f>
        <v>0</v>
      </c>
      <c r="R29" s="226"/>
    </row>
    <row r="30" spans="2:18" ht="24.95" customHeight="1" thickBot="1" x14ac:dyDescent="0.2">
      <c r="B30" s="215"/>
      <c r="C30" s="27" t="s">
        <v>77</v>
      </c>
      <c r="D30" s="251">
        <f>N30+P30+Q30</f>
        <v>0</v>
      </c>
      <c r="E30" s="252"/>
      <c r="F30" s="253"/>
      <c r="G30" s="254"/>
      <c r="H30" s="253"/>
      <c r="I30" s="254"/>
      <c r="J30" s="253"/>
      <c r="K30" s="254"/>
      <c r="L30" s="253"/>
      <c r="M30" s="254"/>
      <c r="N30" s="255"/>
      <c r="O30" s="256"/>
      <c r="P30" s="62"/>
      <c r="Q30" s="227">
        <f>'記入シート(2枚目)'!D30</f>
        <v>0</v>
      </c>
      <c r="R30" s="228"/>
    </row>
    <row r="31" spans="2:18" ht="24.95" customHeight="1" thickBot="1" x14ac:dyDescent="0.2">
      <c r="B31" s="216"/>
      <c r="C31" s="28" t="s">
        <v>78</v>
      </c>
      <c r="D31" s="229">
        <f>N31+P31+Q31</f>
        <v>0</v>
      </c>
      <c r="E31" s="230"/>
      <c r="F31" s="247"/>
      <c r="G31" s="248"/>
      <c r="H31" s="249"/>
      <c r="I31" s="250"/>
      <c r="J31" s="249"/>
      <c r="K31" s="250"/>
      <c r="L31" s="249"/>
      <c r="M31" s="250"/>
      <c r="N31" s="231">
        <f>N28-N25+N26-N29-N30</f>
        <v>0</v>
      </c>
      <c r="O31" s="232"/>
      <c r="P31" s="26">
        <f>P28-P25-P29-P30</f>
        <v>0</v>
      </c>
      <c r="Q31" s="233">
        <f>'記入シート(2枚目)'!D31</f>
        <v>0</v>
      </c>
      <c r="R31" s="234">
        <f>R28-R25-R29-R30</f>
        <v>0</v>
      </c>
    </row>
    <row r="32" spans="2:18" s="29" customFormat="1" ht="24.95" customHeight="1" thickBot="1" x14ac:dyDescent="0.2">
      <c r="B32" s="262" t="s">
        <v>27</v>
      </c>
      <c r="C32" s="263"/>
      <c r="D32" s="263"/>
      <c r="E32" s="263"/>
      <c r="F32" s="263"/>
      <c r="G32" s="263"/>
      <c r="H32" s="263"/>
      <c r="I32" s="263"/>
      <c r="J32" s="263"/>
      <c r="K32" s="263"/>
      <c r="L32" s="263"/>
      <c r="M32" s="263"/>
      <c r="N32" s="263"/>
      <c r="O32" s="263"/>
      <c r="P32" s="263"/>
      <c r="Q32" s="263"/>
      <c r="R32" s="264"/>
    </row>
    <row r="33" spans="2:18" ht="24.95" customHeight="1" x14ac:dyDescent="0.15">
      <c r="B33" s="214" t="s">
        <v>26</v>
      </c>
      <c r="C33" s="22" t="s">
        <v>20</v>
      </c>
      <c r="D33" s="266">
        <f t="shared" ref="D33:D39" si="1">N33+P33+Q33</f>
        <v>0</v>
      </c>
      <c r="E33" s="267"/>
      <c r="F33" s="268"/>
      <c r="G33" s="269"/>
      <c r="H33" s="257"/>
      <c r="I33" s="258"/>
      <c r="J33" s="257"/>
      <c r="K33" s="258"/>
      <c r="L33" s="257"/>
      <c r="M33" s="258"/>
      <c r="N33" s="259">
        <f>SUM(F33:M33)</f>
        <v>0</v>
      </c>
      <c r="O33" s="260"/>
      <c r="P33" s="53"/>
      <c r="Q33" s="245">
        <f>'記入シート(2枚目)'!D33</f>
        <v>0</v>
      </c>
      <c r="R33" s="270"/>
    </row>
    <row r="34" spans="2:18" ht="24.95" customHeight="1" x14ac:dyDescent="0.15">
      <c r="B34" s="215"/>
      <c r="C34" s="30" t="s">
        <v>12</v>
      </c>
      <c r="D34" s="271">
        <f t="shared" si="1"/>
        <v>0</v>
      </c>
      <c r="E34" s="272"/>
      <c r="F34" s="257"/>
      <c r="G34" s="258"/>
      <c r="H34" s="257"/>
      <c r="I34" s="258"/>
      <c r="J34" s="257"/>
      <c r="K34" s="258"/>
      <c r="L34" s="257"/>
      <c r="M34" s="258"/>
      <c r="N34" s="259">
        <f>SUM(F34:M34)</f>
        <v>0</v>
      </c>
      <c r="O34" s="260"/>
      <c r="P34" s="54"/>
      <c r="Q34" s="219">
        <f>'記入シート(2枚目)'!D34</f>
        <v>0</v>
      </c>
      <c r="R34" s="261"/>
    </row>
    <row r="35" spans="2:18" ht="24.95" customHeight="1" x14ac:dyDescent="0.15">
      <c r="B35" s="215"/>
      <c r="C35" s="31" t="s">
        <v>41</v>
      </c>
      <c r="D35" s="271">
        <f>N35+Q35</f>
        <v>0</v>
      </c>
      <c r="E35" s="272"/>
      <c r="F35" s="219"/>
      <c r="G35" s="220"/>
      <c r="H35" s="219"/>
      <c r="I35" s="220"/>
      <c r="J35" s="219"/>
      <c r="K35" s="220"/>
      <c r="L35" s="219"/>
      <c r="M35" s="220"/>
      <c r="N35" s="259">
        <f>SUM(F35:M35)</f>
        <v>0</v>
      </c>
      <c r="O35" s="260"/>
      <c r="P35" s="55"/>
      <c r="Q35" s="219">
        <f>'記入シート(2枚目)'!D35</f>
        <v>0</v>
      </c>
      <c r="R35" s="261"/>
    </row>
    <row r="36" spans="2:18" ht="24.95" customHeight="1" thickBot="1" x14ac:dyDescent="0.2">
      <c r="B36" s="215"/>
      <c r="C36" s="27" t="s">
        <v>17</v>
      </c>
      <c r="D36" s="273">
        <f t="shared" si="1"/>
        <v>0</v>
      </c>
      <c r="E36" s="274"/>
      <c r="F36" s="275"/>
      <c r="G36" s="276"/>
      <c r="H36" s="275"/>
      <c r="I36" s="276"/>
      <c r="J36" s="275"/>
      <c r="K36" s="276"/>
      <c r="L36" s="275"/>
      <c r="M36" s="276"/>
      <c r="N36" s="277">
        <f>SUM(F36:M36)</f>
        <v>0</v>
      </c>
      <c r="O36" s="278"/>
      <c r="P36" s="56"/>
      <c r="Q36" s="255">
        <f>'記入シート(2枚目)'!D36</f>
        <v>0</v>
      </c>
      <c r="R36" s="279"/>
    </row>
    <row r="37" spans="2:18" ht="24.95" customHeight="1" thickBot="1" x14ac:dyDescent="0.2">
      <c r="B37" s="215"/>
      <c r="C37" s="25" t="s">
        <v>79</v>
      </c>
      <c r="D37" s="285">
        <f t="shared" si="1"/>
        <v>0</v>
      </c>
      <c r="E37" s="286"/>
      <c r="F37" s="287">
        <f>F33-F34+F35-F36</f>
        <v>0</v>
      </c>
      <c r="G37" s="288"/>
      <c r="H37" s="287">
        <f>H33-H34+H35-H36</f>
        <v>0</v>
      </c>
      <c r="I37" s="288"/>
      <c r="J37" s="287">
        <f>J33-J34+J35-J36</f>
        <v>0</v>
      </c>
      <c r="K37" s="288"/>
      <c r="L37" s="287">
        <f>L33-L34+L35-L36</f>
        <v>0</v>
      </c>
      <c r="M37" s="288"/>
      <c r="N37" s="287">
        <f>SUM(F37:M37)</f>
        <v>0</v>
      </c>
      <c r="O37" s="288"/>
      <c r="P37" s="57">
        <f>P33-P34-P36</f>
        <v>0</v>
      </c>
      <c r="Q37" s="280">
        <f>'記入シート(2枚目)'!D37</f>
        <v>0</v>
      </c>
      <c r="R37" s="281">
        <f>R33-R34+R35-R36</f>
        <v>0</v>
      </c>
    </row>
    <row r="38" spans="2:18" ht="24.95" customHeight="1" x14ac:dyDescent="0.15">
      <c r="B38" s="215"/>
      <c r="C38" s="23" t="s">
        <v>22</v>
      </c>
      <c r="D38" s="273">
        <f t="shared" si="1"/>
        <v>0</v>
      </c>
      <c r="E38" s="274"/>
      <c r="F38" s="282"/>
      <c r="G38" s="283"/>
      <c r="H38" s="282"/>
      <c r="I38" s="283"/>
      <c r="J38" s="282"/>
      <c r="K38" s="283"/>
      <c r="L38" s="282"/>
      <c r="M38" s="283"/>
      <c r="N38" s="237">
        <f>N33</f>
        <v>0</v>
      </c>
      <c r="O38" s="238"/>
      <c r="P38" s="56">
        <f>P33</f>
        <v>0</v>
      </c>
      <c r="Q38" s="237">
        <f>'記入シート(2枚目)'!D38</f>
        <v>0</v>
      </c>
      <c r="R38" s="284"/>
    </row>
    <row r="39" spans="2:18" ht="24.95" customHeight="1" thickBot="1" x14ac:dyDescent="0.2">
      <c r="B39" s="215"/>
      <c r="C39" s="27" t="s">
        <v>18</v>
      </c>
      <c r="D39" s="273">
        <f t="shared" si="1"/>
        <v>0</v>
      </c>
      <c r="E39" s="274"/>
      <c r="F39" s="282"/>
      <c r="G39" s="283"/>
      <c r="H39" s="282"/>
      <c r="I39" s="283"/>
      <c r="J39" s="282"/>
      <c r="K39" s="283"/>
      <c r="L39" s="282"/>
      <c r="M39" s="283"/>
      <c r="N39" s="237">
        <v>0</v>
      </c>
      <c r="O39" s="238"/>
      <c r="P39" s="56">
        <v>0</v>
      </c>
      <c r="Q39" s="237">
        <f>'記入シート(2枚目)'!D39</f>
        <v>0</v>
      </c>
      <c r="R39" s="284"/>
    </row>
    <row r="40" spans="2:18" ht="24.95" customHeight="1" thickBot="1" x14ac:dyDescent="0.2">
      <c r="B40" s="265"/>
      <c r="C40" s="25" t="s">
        <v>80</v>
      </c>
      <c r="D40" s="285">
        <f>N40+P40+Q40</f>
        <v>0</v>
      </c>
      <c r="E40" s="286"/>
      <c r="F40" s="247"/>
      <c r="G40" s="248"/>
      <c r="H40" s="249"/>
      <c r="I40" s="250"/>
      <c r="J40" s="249"/>
      <c r="K40" s="250"/>
      <c r="L40" s="249"/>
      <c r="M40" s="250"/>
      <c r="N40" s="285">
        <f>N38-N34+N35-N36-N39</f>
        <v>0</v>
      </c>
      <c r="O40" s="286"/>
      <c r="P40" s="32">
        <f>P38-P34-P36-P39</f>
        <v>0</v>
      </c>
      <c r="Q40" s="231">
        <f>'記入シート(2枚目)'!D40</f>
        <v>0</v>
      </c>
      <c r="R40" s="289">
        <f>R38-R34-R36-R39</f>
        <v>0</v>
      </c>
    </row>
    <row r="41" spans="2:18" ht="15" customHeight="1" thickBot="1" x14ac:dyDescent="0.2">
      <c r="B41" s="33"/>
      <c r="C41" s="17"/>
      <c r="D41" s="34"/>
      <c r="E41" s="34"/>
      <c r="F41" s="34"/>
      <c r="G41" s="34"/>
      <c r="H41" s="34"/>
      <c r="I41" s="34"/>
      <c r="J41" s="34"/>
      <c r="K41" s="34"/>
      <c r="L41" s="34"/>
      <c r="M41" s="34"/>
      <c r="N41" s="34"/>
      <c r="O41" s="34"/>
      <c r="P41" s="34"/>
      <c r="Q41" s="35"/>
      <c r="R41" s="36"/>
    </row>
    <row r="42" spans="2:18" ht="34.5" customHeight="1" thickBot="1" x14ac:dyDescent="0.2">
      <c r="B42" s="319" t="s">
        <v>146</v>
      </c>
      <c r="C42" s="320"/>
      <c r="D42" s="229">
        <f>N42+P42+Q42</f>
        <v>0</v>
      </c>
      <c r="E42" s="230"/>
      <c r="F42" s="231">
        <f>F25-F26+F36</f>
        <v>0</v>
      </c>
      <c r="G42" s="232"/>
      <c r="H42" s="231">
        <f>H25-H26+H36</f>
        <v>0</v>
      </c>
      <c r="I42" s="232"/>
      <c r="J42" s="231">
        <f>J25-J26+J36</f>
        <v>0</v>
      </c>
      <c r="K42" s="232"/>
      <c r="L42" s="231">
        <f>L25-L26+L36</f>
        <v>0</v>
      </c>
      <c r="M42" s="232"/>
      <c r="N42" s="231">
        <f>SUM(F42:M42)</f>
        <v>0</v>
      </c>
      <c r="O42" s="232"/>
      <c r="P42" s="26">
        <f>P25+P36</f>
        <v>0</v>
      </c>
      <c r="Q42" s="231">
        <f>'記入シート(2枚目)'!D42</f>
        <v>0</v>
      </c>
      <c r="R42" s="289">
        <f>R25+R36</f>
        <v>0</v>
      </c>
    </row>
    <row r="43" spans="2:18" s="18" customFormat="1" ht="15" customHeight="1" x14ac:dyDescent="0.15">
      <c r="B43" s="33"/>
      <c r="C43" s="17"/>
      <c r="D43" s="34"/>
      <c r="E43" s="34"/>
      <c r="F43" s="34"/>
      <c r="G43" s="34"/>
      <c r="H43" s="34"/>
      <c r="I43" s="34"/>
      <c r="J43" s="34"/>
      <c r="K43" s="34"/>
      <c r="L43" s="34"/>
      <c r="M43" s="34"/>
      <c r="N43" s="34"/>
      <c r="O43" s="34"/>
      <c r="P43" s="34"/>
      <c r="Q43" s="34"/>
      <c r="R43" s="37"/>
    </row>
    <row r="44" spans="2:18" s="67" customFormat="1" ht="6.75" customHeight="1" x14ac:dyDescent="0.15">
      <c r="B44" s="63"/>
      <c r="C44" s="64"/>
      <c r="D44" s="65"/>
      <c r="E44" s="65"/>
      <c r="F44" s="65"/>
      <c r="G44" s="65"/>
      <c r="H44" s="65"/>
      <c r="I44" s="65"/>
      <c r="J44" s="65"/>
      <c r="K44" s="65"/>
      <c r="L44" s="65"/>
      <c r="M44" s="65"/>
      <c r="N44" s="65"/>
      <c r="O44" s="65"/>
      <c r="P44" s="65"/>
      <c r="Q44" s="65"/>
      <c r="R44" s="66"/>
    </row>
    <row r="45" spans="2:18" s="67" customFormat="1" ht="14.25" customHeight="1" x14ac:dyDescent="0.15">
      <c r="B45" s="68" t="s">
        <v>121</v>
      </c>
      <c r="C45" s="64"/>
      <c r="D45" s="65"/>
      <c r="E45" s="65"/>
      <c r="F45" s="65"/>
      <c r="G45" s="65"/>
      <c r="H45" s="65"/>
      <c r="I45" s="65"/>
      <c r="J45" s="65"/>
      <c r="K45" s="65"/>
      <c r="L45" s="65"/>
      <c r="M45" s="65"/>
      <c r="N45" s="65"/>
      <c r="O45" s="65"/>
      <c r="P45" s="65"/>
      <c r="Q45" s="65"/>
      <c r="R45" s="66"/>
    </row>
    <row r="46" spans="2:18" s="67" customFormat="1" ht="16.5" customHeight="1" x14ac:dyDescent="0.15">
      <c r="B46" s="68" t="s">
        <v>122</v>
      </c>
      <c r="C46" s="64"/>
      <c r="D46" s="65"/>
      <c r="E46" s="65"/>
      <c r="F46" s="65"/>
      <c r="G46" s="65"/>
      <c r="H46" s="65"/>
      <c r="I46" s="65"/>
      <c r="J46" s="65"/>
      <c r="K46" s="65"/>
      <c r="L46" s="65"/>
      <c r="M46" s="65"/>
      <c r="N46" s="65"/>
      <c r="O46" s="65"/>
      <c r="P46" s="65"/>
      <c r="Q46" s="65"/>
      <c r="R46" s="66"/>
    </row>
    <row r="47" spans="2:18" s="67" customFormat="1" ht="14.25" customHeight="1" x14ac:dyDescent="0.15">
      <c r="B47" s="68"/>
      <c r="C47" s="64"/>
      <c r="D47" s="65"/>
      <c r="E47" s="65"/>
      <c r="F47" s="65"/>
      <c r="G47" s="65"/>
      <c r="H47" s="65"/>
      <c r="I47" s="65"/>
      <c r="J47" s="65"/>
      <c r="K47" s="65"/>
      <c r="L47" s="65"/>
      <c r="M47" s="65"/>
      <c r="N47" s="65"/>
      <c r="O47" s="65"/>
      <c r="P47" s="65"/>
      <c r="Q47" s="65"/>
      <c r="R47" s="66"/>
    </row>
    <row r="48" spans="2:18" s="67" customFormat="1" ht="4.5" customHeight="1" x14ac:dyDescent="0.15">
      <c r="B48" s="63"/>
      <c r="C48" s="64"/>
      <c r="D48" s="65"/>
      <c r="E48" s="65"/>
      <c r="F48" s="65"/>
      <c r="G48" s="65"/>
      <c r="H48" s="65"/>
      <c r="I48" s="65"/>
      <c r="J48" s="65"/>
      <c r="K48" s="65"/>
      <c r="L48" s="65"/>
      <c r="M48" s="65"/>
      <c r="N48" s="65"/>
      <c r="O48" s="65"/>
      <c r="P48" s="65"/>
      <c r="Q48" s="65"/>
      <c r="R48" s="66"/>
    </row>
    <row r="49" spans="1:18" s="45" customFormat="1" ht="15" customHeight="1" thickBot="1" x14ac:dyDescent="0.2">
      <c r="B49" s="49"/>
      <c r="C49" s="48"/>
      <c r="D49" s="47"/>
      <c r="E49" s="47"/>
      <c r="F49" s="47"/>
      <c r="G49" s="47"/>
      <c r="H49" s="47"/>
      <c r="I49" s="47"/>
      <c r="J49" s="47"/>
      <c r="K49" s="47"/>
      <c r="L49" s="47"/>
      <c r="M49" s="47"/>
      <c r="N49" s="47"/>
      <c r="O49" s="47"/>
      <c r="P49" s="47"/>
      <c r="Q49" s="47"/>
      <c r="R49" s="46"/>
    </row>
    <row r="50" spans="1:18" ht="24.95" customHeight="1" x14ac:dyDescent="0.15">
      <c r="B50" s="295" t="s">
        <v>3</v>
      </c>
      <c r="C50" s="204"/>
      <c r="D50" s="298" t="s">
        <v>152</v>
      </c>
      <c r="E50" s="299"/>
      <c r="F50" s="299"/>
      <c r="G50" s="299"/>
      <c r="H50" s="299"/>
      <c r="I50" s="299"/>
      <c r="J50" s="299"/>
      <c r="K50" s="299"/>
      <c r="L50" s="299"/>
      <c r="M50" s="299"/>
      <c r="N50" s="300"/>
      <c r="O50" s="301"/>
      <c r="P50" s="310" t="s">
        <v>72</v>
      </c>
      <c r="Q50" s="311"/>
      <c r="R50" s="312"/>
    </row>
    <row r="51" spans="1:18" ht="24.95" customHeight="1" x14ac:dyDescent="0.15">
      <c r="B51" s="296"/>
      <c r="C51" s="138"/>
      <c r="D51" s="302"/>
      <c r="E51" s="303"/>
      <c r="F51" s="303"/>
      <c r="G51" s="303"/>
      <c r="H51" s="303"/>
      <c r="I51" s="303"/>
      <c r="J51" s="303"/>
      <c r="K51" s="303"/>
      <c r="L51" s="303"/>
      <c r="M51" s="303"/>
      <c r="N51" s="304"/>
      <c r="O51" s="305"/>
      <c r="P51" s="313"/>
      <c r="Q51" s="315"/>
      <c r="R51" s="316"/>
    </row>
    <row r="52" spans="1:18" ht="24.95" customHeight="1" thickBot="1" x14ac:dyDescent="0.2">
      <c r="B52" s="297"/>
      <c r="C52" s="206"/>
      <c r="D52" s="306"/>
      <c r="E52" s="307"/>
      <c r="F52" s="307"/>
      <c r="G52" s="307"/>
      <c r="H52" s="307"/>
      <c r="I52" s="307"/>
      <c r="J52" s="307"/>
      <c r="K52" s="307"/>
      <c r="L52" s="307"/>
      <c r="M52" s="307"/>
      <c r="N52" s="308"/>
      <c r="O52" s="309"/>
      <c r="P52" s="314"/>
      <c r="Q52" s="317"/>
      <c r="R52" s="318"/>
    </row>
    <row r="53" spans="1:18" s="19" customFormat="1" ht="15" customHeight="1" x14ac:dyDescent="0.15">
      <c r="B53" s="290"/>
      <c r="C53" s="290"/>
      <c r="D53" s="291"/>
      <c r="E53" s="291"/>
      <c r="F53" s="291"/>
      <c r="G53" s="291"/>
      <c r="H53" s="291"/>
      <c r="I53" s="291"/>
      <c r="J53" s="291"/>
      <c r="K53" s="291"/>
      <c r="L53" s="291"/>
      <c r="M53" s="291"/>
      <c r="N53" s="291"/>
      <c r="O53" s="291"/>
      <c r="P53" s="291"/>
      <c r="Q53" s="290"/>
      <c r="R53" s="290"/>
    </row>
    <row r="54" spans="1:18" ht="35.25" customHeight="1" x14ac:dyDescent="0.15">
      <c r="A54" s="19"/>
      <c r="B54" s="292" t="s">
        <v>75</v>
      </c>
      <c r="C54" s="292"/>
      <c r="D54" s="292"/>
      <c r="E54" s="292"/>
      <c r="F54" s="292"/>
      <c r="G54" s="292"/>
      <c r="H54" s="292"/>
      <c r="I54" s="292"/>
      <c r="J54" s="292"/>
      <c r="K54" s="292"/>
      <c r="L54" s="292"/>
      <c r="M54" s="292"/>
      <c r="N54" s="292"/>
      <c r="O54" s="292"/>
      <c r="P54" s="292"/>
      <c r="Q54" s="292"/>
      <c r="R54" s="292"/>
    </row>
    <row r="55" spans="1:18" ht="24.95" customHeight="1" x14ac:dyDescent="0.15">
      <c r="A55" s="19"/>
      <c r="B55" s="293" t="str">
        <f>IF(OR(ABS(F27)&gt;MAX(N24/2,5000000),ABS(H27)&gt;MAX(N24/2,5000000),ABS(J27)&gt;MAX(N24/2,5000000),ABS(L27)&gt;MAX(N24/2,5000000)),"※【当年度】費目間流用について要確認（ＪＳＴが承認済み、または、制限額を超える流用を行わず返還もしくは繰越となる場合は不要）","")</f>
        <v/>
      </c>
      <c r="C55" s="293"/>
      <c r="D55" s="293"/>
      <c r="E55" s="293"/>
      <c r="F55" s="293"/>
      <c r="G55" s="293"/>
      <c r="H55" s="293"/>
      <c r="I55" s="293"/>
      <c r="J55" s="293" t="str">
        <f>IF(OR(ABS(F37)&gt;MAX(N33/2,5000000),ABS(H37)&gt;MAX(N33/2,5000000),ABS(J37)&gt;MAX(N33/2,5000000),ABS(L37)&gt;MAX(N33/2,5000000)),"※【前年度】費目間流用について要確認（ＪＳＴが承認済み、または、制限額を超える流用を行わず返還となる場合は不要）","")</f>
        <v/>
      </c>
      <c r="K55" s="293"/>
      <c r="L55" s="293"/>
      <c r="M55" s="293"/>
      <c r="N55" s="293"/>
      <c r="O55" s="293"/>
      <c r="P55" s="293"/>
      <c r="Q55" s="294" t="s">
        <v>155</v>
      </c>
      <c r="R55" s="294"/>
    </row>
    <row r="56" spans="1:18" ht="24.95" customHeight="1" x14ac:dyDescent="0.15">
      <c r="A56" s="19"/>
      <c r="B56" s="43"/>
      <c r="C56" s="43"/>
      <c r="D56" s="43"/>
      <c r="E56" s="43"/>
      <c r="F56" s="43"/>
      <c r="G56" s="43"/>
      <c r="H56" s="43"/>
      <c r="I56" s="43"/>
      <c r="J56" s="43"/>
      <c r="K56" s="43"/>
      <c r="L56" s="43"/>
      <c r="M56" s="43"/>
      <c r="N56" s="43"/>
      <c r="O56" s="43"/>
      <c r="P56" s="43"/>
      <c r="Q56" s="43"/>
      <c r="R56" s="43"/>
    </row>
    <row r="57" spans="1:18" x14ac:dyDescent="0.15">
      <c r="A57" s="19"/>
    </row>
    <row r="58" spans="1:18" x14ac:dyDescent="0.15">
      <c r="C58" s="38"/>
      <c r="D58" s="39"/>
      <c r="E58" s="39"/>
      <c r="F58" s="39"/>
      <c r="G58" s="39"/>
      <c r="H58" s="39"/>
      <c r="I58" s="39"/>
      <c r="J58" s="39"/>
      <c r="K58" s="39"/>
    </row>
  </sheetData>
  <sheetProtection formatCells="0" formatColumns="0" formatRows="0" autoFilter="0"/>
  <mergeCells count="177">
    <mergeCell ref="B53:R53"/>
    <mergeCell ref="B54:R54"/>
    <mergeCell ref="B55:I55"/>
    <mergeCell ref="J55:P55"/>
    <mergeCell ref="Q55:R55"/>
    <mergeCell ref="N42:O42"/>
    <mergeCell ref="Q42:R42"/>
    <mergeCell ref="B50:C52"/>
    <mergeCell ref="D50:O52"/>
    <mergeCell ref="P50:R50"/>
    <mergeCell ref="P51:P52"/>
    <mergeCell ref="Q51:R52"/>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I10:K10"/>
    <mergeCell ref="L10:Q10"/>
    <mergeCell ref="I11:K11"/>
    <mergeCell ref="L11:Q11"/>
    <mergeCell ref="B6:F6"/>
    <mergeCell ref="I6:K6"/>
    <mergeCell ref="L6:Q6"/>
    <mergeCell ref="I7:K7"/>
    <mergeCell ref="L7:Q7"/>
    <mergeCell ref="I8:K8"/>
    <mergeCell ref="L8:Q8"/>
  </mergeCells>
  <phoneticPr fontId="1"/>
  <conditionalFormatting sqref="P25">
    <cfRule type="containsText" dxfId="1" priority="1" operator="containsText" text=".">
      <formula>NOT(ISERROR(SEARCH(".",P25)))</formula>
    </cfRule>
  </conditionalFormatting>
  <dataValidations count="7">
    <dataValidation imeMode="off" allowBlank="1" showInputMessage="1" errorTitle="入力規則" error="半角数字で入力してください。_x000a_" sqref="H43:H49 L43:R49 H28:J30 Q42:R42 N33:O36 L41:R41 L28:M30 H38:H39 J38:J39 L38:L39 R27 Q24:Q31 N24:O26 J41 H41 J43:J49 R37 Q33:Q40" xr:uid="{00000000-0002-0000-0000-000000000000}"/>
    <dataValidation type="custom" allowBlank="1" showInputMessage="1" showErrorMessage="1" errorTitle="入力規則" error="小数点が含まれています。" sqref="F33:M36 F24:M26 N28:O30 N38:O39" xr:uid="{00000000-0002-0000-0000-000001000000}">
      <formula1>MOD(F24,1)=0</formula1>
    </dataValidation>
    <dataValidation type="custom" imeMode="off" allowBlank="1" showInputMessage="1" showErrorMessage="1" errorTitle="入力規則" error="小数点が含まれています。_x000a_" sqref="P24 P33 P28:P30 P38:P39" xr:uid="{00000000-0002-0000-0000-000002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3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4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5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4FB98225-D7D4-483A-B013-7F15BE5C8174}">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209550</xdr:colOff>
                    <xdr:row>45</xdr:row>
                    <xdr:rowOff>200025</xdr:rowOff>
                  </from>
                  <to>
                    <xdr:col>4</xdr:col>
                    <xdr:colOff>57150</xdr:colOff>
                    <xdr:row>47</xdr:row>
                    <xdr:rowOff>38100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4</xdr:col>
                    <xdr:colOff>180975</xdr:colOff>
                    <xdr:row>45</xdr:row>
                    <xdr:rowOff>200025</xdr:rowOff>
                  </from>
                  <to>
                    <xdr:col>7</xdr:col>
                    <xdr:colOff>723900</xdr:colOff>
                    <xdr:row>47</xdr:row>
                    <xdr:rowOff>38100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9</xdr:col>
                    <xdr:colOff>57150</xdr:colOff>
                    <xdr:row>45</xdr:row>
                    <xdr:rowOff>190500</xdr:rowOff>
                  </from>
                  <to>
                    <xdr:col>13</xdr:col>
                    <xdr:colOff>9525</xdr:colOff>
                    <xdr:row>47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8602F-77FC-4282-8FA4-D4C728657A49}">
  <sheetPr>
    <tabColor theme="3" tint="0.79998168889431442"/>
    <pageSetUpPr fitToPage="1"/>
  </sheetPr>
  <dimension ref="B1:R52"/>
  <sheetViews>
    <sheetView view="pageBreakPreview" topLeftCell="A25" zoomScale="85" zoomScaleNormal="85" zoomScaleSheetLayoutView="85" workbookViewId="0">
      <selection activeCell="X38" sqref="X38"/>
    </sheetView>
  </sheetViews>
  <sheetFormatPr defaultColWidth="9" defaultRowHeight="13.5" x14ac:dyDescent="0.15"/>
  <cols>
    <col min="1" max="1" width="3.375" style="73" customWidth="1"/>
    <col min="2" max="2" width="5.625" style="73" customWidth="1"/>
    <col min="3" max="3" width="14.625" style="73" customWidth="1"/>
    <col min="4" max="4" width="7.625" style="73" customWidth="1"/>
    <col min="5" max="5" width="5.625" style="73" customWidth="1"/>
    <col min="6" max="6" width="10.625" style="73" customWidth="1"/>
    <col min="7" max="7" width="2.625" style="73" customWidth="1"/>
    <col min="8" max="8" width="10.625" style="73" customWidth="1"/>
    <col min="9" max="9" width="2.625" style="73" customWidth="1"/>
    <col min="10" max="11" width="6.625" style="73" customWidth="1"/>
    <col min="12" max="12" width="10.625" style="73" customWidth="1"/>
    <col min="13" max="13" width="2.625" style="73" customWidth="1"/>
    <col min="14" max="15" width="6.625" style="73" customWidth="1"/>
    <col min="16" max="16" width="12.625" style="73" customWidth="1"/>
    <col min="17" max="17" width="10.625" style="73" customWidth="1"/>
    <col min="18" max="18" width="2.625" style="73" customWidth="1"/>
    <col min="19" max="16384" width="9" style="73"/>
  </cols>
  <sheetData>
    <row r="1" spans="2:18" ht="15" customHeight="1" thickBot="1" x14ac:dyDescent="0.2">
      <c r="B1" s="72" t="s">
        <v>154</v>
      </c>
      <c r="L1" s="74"/>
    </row>
    <row r="2" spans="2:18" ht="24.95" customHeight="1" x14ac:dyDescent="0.15">
      <c r="B2" s="321" t="s">
        <v>136</v>
      </c>
      <c r="C2" s="322"/>
      <c r="D2" s="322"/>
      <c r="E2" s="322"/>
      <c r="F2" s="322"/>
      <c r="G2" s="322"/>
      <c r="H2" s="322"/>
      <c r="I2" s="322"/>
      <c r="J2" s="322"/>
      <c r="K2" s="322"/>
      <c r="L2" s="322"/>
      <c r="M2" s="322"/>
      <c r="N2" s="322"/>
      <c r="O2" s="322"/>
      <c r="P2" s="322"/>
      <c r="Q2" s="322"/>
      <c r="R2" s="323"/>
    </row>
    <row r="3" spans="2:18" ht="24.95" customHeight="1" x14ac:dyDescent="0.15">
      <c r="B3" s="75"/>
      <c r="C3" s="76"/>
      <c r="D3" s="76"/>
      <c r="E3" s="76"/>
      <c r="F3" s="76"/>
      <c r="H3" s="77"/>
      <c r="I3" s="77"/>
      <c r="J3" s="77"/>
      <c r="K3" s="77"/>
      <c r="L3" s="324" t="s">
        <v>127</v>
      </c>
      <c r="M3" s="324"/>
      <c r="N3" s="324"/>
      <c r="O3" s="324"/>
      <c r="P3" s="324"/>
      <c r="Q3" s="324"/>
      <c r="R3" s="78"/>
    </row>
    <row r="4" spans="2:18" ht="24.95" customHeight="1" x14ac:dyDescent="0.15">
      <c r="B4" s="325" t="s">
        <v>11</v>
      </c>
      <c r="C4" s="326"/>
      <c r="D4" s="326"/>
      <c r="E4" s="326"/>
      <c r="F4" s="327"/>
      <c r="G4" s="328" t="s">
        <v>29</v>
      </c>
      <c r="H4" s="329"/>
      <c r="I4" s="328" t="s">
        <v>40</v>
      </c>
      <c r="J4" s="334"/>
      <c r="K4" s="329"/>
      <c r="L4" s="335">
        <f>'記入シート(1枚目)'!L4</f>
        <v>0</v>
      </c>
      <c r="M4" s="336"/>
      <c r="N4" s="336"/>
      <c r="O4" s="336"/>
      <c r="P4" s="336"/>
      <c r="Q4" s="337"/>
      <c r="R4" s="338"/>
    </row>
    <row r="5" spans="2:18" ht="24.95" customHeight="1" x14ac:dyDescent="0.15">
      <c r="B5" s="325" t="s">
        <v>28</v>
      </c>
      <c r="C5" s="326"/>
      <c r="D5" s="326"/>
      <c r="E5" s="326"/>
      <c r="F5" s="327"/>
      <c r="G5" s="330"/>
      <c r="H5" s="331"/>
      <c r="I5" s="332" t="s">
        <v>39</v>
      </c>
      <c r="J5" s="339"/>
      <c r="K5" s="333"/>
      <c r="L5" s="335">
        <f>'記入シート(1枚目)'!L5</f>
        <v>0</v>
      </c>
      <c r="M5" s="336"/>
      <c r="N5" s="336"/>
      <c r="O5" s="336"/>
      <c r="P5" s="336"/>
      <c r="Q5" s="337"/>
      <c r="R5" s="338"/>
    </row>
    <row r="6" spans="2:18" ht="24.95" customHeight="1" x14ac:dyDescent="0.15">
      <c r="B6" s="325"/>
      <c r="C6" s="326"/>
      <c r="D6" s="326"/>
      <c r="E6" s="326"/>
      <c r="F6" s="327"/>
      <c r="G6" s="330"/>
      <c r="H6" s="331"/>
      <c r="I6" s="343" t="s">
        <v>38</v>
      </c>
      <c r="J6" s="344"/>
      <c r="K6" s="345"/>
      <c r="L6" s="346">
        <f>'記入シート(1枚目)'!L6</f>
        <v>0</v>
      </c>
      <c r="M6" s="347"/>
      <c r="N6" s="347"/>
      <c r="O6" s="347"/>
      <c r="P6" s="347"/>
      <c r="Q6" s="348"/>
      <c r="R6" s="338"/>
    </row>
    <row r="7" spans="2:18" ht="24.95" customHeight="1" x14ac:dyDescent="0.15">
      <c r="B7" s="79"/>
      <c r="C7" s="80"/>
      <c r="D7" s="80"/>
      <c r="E7" s="80"/>
      <c r="F7" s="81"/>
      <c r="G7" s="330"/>
      <c r="H7" s="331"/>
      <c r="I7" s="343" t="s">
        <v>1</v>
      </c>
      <c r="J7" s="344"/>
      <c r="K7" s="345"/>
      <c r="L7" s="346">
        <f>'記入シート(1枚目)'!L7</f>
        <v>0</v>
      </c>
      <c r="M7" s="347"/>
      <c r="N7" s="347"/>
      <c r="O7" s="347"/>
      <c r="P7" s="347"/>
      <c r="Q7" s="348"/>
      <c r="R7" s="338"/>
    </row>
    <row r="8" spans="2:18" ht="24.95" customHeight="1" x14ac:dyDescent="0.15">
      <c r="B8" s="82"/>
      <c r="C8" s="83"/>
      <c r="D8" s="83"/>
      <c r="E8" s="83"/>
      <c r="F8" s="84"/>
      <c r="G8" s="332"/>
      <c r="H8" s="333"/>
      <c r="I8" s="343" t="s">
        <v>37</v>
      </c>
      <c r="J8" s="344"/>
      <c r="K8" s="345"/>
      <c r="L8" s="346">
        <f>'記入シート(1枚目)'!L8</f>
        <v>0</v>
      </c>
      <c r="M8" s="347"/>
      <c r="N8" s="347"/>
      <c r="O8" s="347"/>
      <c r="P8" s="347"/>
      <c r="Q8" s="348"/>
      <c r="R8" s="338"/>
    </row>
    <row r="9" spans="2:18" ht="24.95" customHeight="1" x14ac:dyDescent="0.15">
      <c r="B9" s="82"/>
      <c r="C9" s="83"/>
      <c r="D9" s="83"/>
      <c r="E9" s="83"/>
      <c r="F9" s="84"/>
      <c r="G9" s="328" t="s">
        <v>30</v>
      </c>
      <c r="H9" s="329"/>
      <c r="I9" s="343" t="s">
        <v>2</v>
      </c>
      <c r="J9" s="344"/>
      <c r="K9" s="345"/>
      <c r="L9" s="346">
        <f>'記入シート(1枚目)'!L9</f>
        <v>0</v>
      </c>
      <c r="M9" s="347"/>
      <c r="N9" s="347"/>
      <c r="O9" s="347"/>
      <c r="P9" s="347"/>
      <c r="Q9" s="348"/>
      <c r="R9" s="338"/>
    </row>
    <row r="10" spans="2:18" ht="24.95" customHeight="1" x14ac:dyDescent="0.15">
      <c r="B10" s="340"/>
      <c r="C10" s="341"/>
      <c r="D10" s="341"/>
      <c r="E10" s="341"/>
      <c r="F10" s="342"/>
      <c r="G10" s="330"/>
      <c r="H10" s="331"/>
      <c r="I10" s="343" t="s">
        <v>36</v>
      </c>
      <c r="J10" s="344"/>
      <c r="K10" s="345"/>
      <c r="L10" s="346">
        <f>'記入シート(1枚目)'!L10</f>
        <v>0</v>
      </c>
      <c r="M10" s="347"/>
      <c r="N10" s="347"/>
      <c r="O10" s="347"/>
      <c r="P10" s="347"/>
      <c r="Q10" s="348"/>
      <c r="R10" s="338"/>
    </row>
    <row r="11" spans="2:18" ht="24.95" customHeight="1" x14ac:dyDescent="0.15">
      <c r="B11" s="340"/>
      <c r="C11" s="341"/>
      <c r="D11" s="341"/>
      <c r="E11" s="341"/>
      <c r="F11" s="342"/>
      <c r="G11" s="332"/>
      <c r="H11" s="333"/>
      <c r="I11" s="343" t="s">
        <v>37</v>
      </c>
      <c r="J11" s="344"/>
      <c r="K11" s="345"/>
      <c r="L11" s="346">
        <f>'記入シート(1枚目)'!L11</f>
        <v>0</v>
      </c>
      <c r="M11" s="347"/>
      <c r="N11" s="347"/>
      <c r="O11" s="347"/>
      <c r="P11" s="347"/>
      <c r="Q11" s="348"/>
      <c r="R11" s="338"/>
    </row>
    <row r="12" spans="2:18" ht="15" customHeight="1" x14ac:dyDescent="0.15">
      <c r="B12" s="85"/>
      <c r="C12" s="86"/>
      <c r="D12" s="86"/>
      <c r="E12" s="86"/>
      <c r="F12" s="86"/>
      <c r="G12" s="87"/>
      <c r="H12" s="87"/>
      <c r="I12" s="87"/>
      <c r="J12" s="87"/>
      <c r="K12" s="87"/>
      <c r="L12" s="87"/>
      <c r="M12" s="86"/>
      <c r="N12" s="86"/>
      <c r="O12" s="86"/>
      <c r="P12" s="86"/>
      <c r="Q12" s="86"/>
      <c r="R12" s="88"/>
    </row>
    <row r="13" spans="2:18" ht="24.95" customHeight="1" x14ac:dyDescent="0.15">
      <c r="B13" s="85"/>
      <c r="C13" s="86"/>
      <c r="D13" s="86"/>
      <c r="E13" s="86"/>
      <c r="F13" s="86"/>
      <c r="G13" s="343" t="s">
        <v>35</v>
      </c>
      <c r="H13" s="344"/>
      <c r="I13" s="344"/>
      <c r="J13" s="344"/>
      <c r="K13" s="344"/>
      <c r="L13" s="346">
        <f>'記入シート(1枚目)'!L13</f>
        <v>0</v>
      </c>
      <c r="M13" s="347"/>
      <c r="N13" s="347"/>
      <c r="O13" s="347"/>
      <c r="P13" s="347"/>
      <c r="Q13" s="347"/>
      <c r="R13" s="349"/>
    </row>
    <row r="14" spans="2:18" ht="24.95" customHeight="1" x14ac:dyDescent="0.15">
      <c r="B14" s="89"/>
      <c r="C14" s="90"/>
      <c r="D14" s="90"/>
      <c r="E14" s="90"/>
      <c r="F14" s="90"/>
      <c r="G14" s="343" t="s">
        <v>31</v>
      </c>
      <c r="H14" s="344"/>
      <c r="I14" s="344"/>
      <c r="J14" s="344"/>
      <c r="K14" s="344"/>
      <c r="L14" s="346">
        <f>'記入シート(1枚目)'!L14</f>
        <v>0</v>
      </c>
      <c r="M14" s="347"/>
      <c r="N14" s="347"/>
      <c r="O14" s="347"/>
      <c r="P14" s="347"/>
      <c r="Q14" s="347"/>
      <c r="R14" s="349"/>
    </row>
    <row r="15" spans="2:18" ht="24.95" customHeight="1" x14ac:dyDescent="0.15">
      <c r="B15" s="89"/>
      <c r="C15" s="90"/>
      <c r="D15" s="90"/>
      <c r="E15" s="90"/>
      <c r="F15" s="90"/>
      <c r="G15" s="328" t="s">
        <v>84</v>
      </c>
      <c r="H15" s="329"/>
      <c r="I15" s="352">
        <f>'記入シート(1枚目)'!I15</f>
        <v>0</v>
      </c>
      <c r="J15" s="353"/>
      <c r="K15" s="353"/>
      <c r="L15" s="353"/>
      <c r="M15" s="353"/>
      <c r="N15" s="353"/>
      <c r="O15" s="353"/>
      <c r="P15" s="353"/>
      <c r="Q15" s="353"/>
      <c r="R15" s="354"/>
    </row>
    <row r="16" spans="2:18" ht="24.95" customHeight="1" x14ac:dyDescent="0.15">
      <c r="B16" s="89"/>
      <c r="C16" s="90"/>
      <c r="D16" s="90"/>
      <c r="E16" s="90"/>
      <c r="F16" s="90"/>
      <c r="G16" s="350"/>
      <c r="H16" s="351"/>
      <c r="I16" s="355"/>
      <c r="J16" s="356"/>
      <c r="K16" s="356"/>
      <c r="L16" s="356"/>
      <c r="M16" s="356"/>
      <c r="N16" s="356"/>
      <c r="O16" s="356"/>
      <c r="P16" s="356"/>
      <c r="Q16" s="356"/>
      <c r="R16" s="357"/>
    </row>
    <row r="17" spans="2:18" ht="24.95" customHeight="1" x14ac:dyDescent="0.15">
      <c r="B17" s="89"/>
      <c r="C17" s="90"/>
      <c r="D17" s="90"/>
      <c r="E17" s="90"/>
      <c r="F17" s="90"/>
      <c r="G17" s="358" t="s">
        <v>32</v>
      </c>
      <c r="H17" s="359"/>
      <c r="I17" s="352">
        <f>'記入シート(1枚目)'!I17</f>
        <v>0</v>
      </c>
      <c r="J17" s="353"/>
      <c r="K17" s="353"/>
      <c r="L17" s="353"/>
      <c r="M17" s="353"/>
      <c r="N17" s="353"/>
      <c r="O17" s="353"/>
      <c r="P17" s="353"/>
      <c r="Q17" s="353"/>
      <c r="R17" s="354"/>
    </row>
    <row r="18" spans="2:18" ht="24.95" customHeight="1" x14ac:dyDescent="0.15">
      <c r="B18" s="89"/>
      <c r="C18" s="90"/>
      <c r="D18" s="90"/>
      <c r="E18" s="90"/>
      <c r="F18" s="90"/>
      <c r="G18" s="332"/>
      <c r="H18" s="333"/>
      <c r="I18" s="355"/>
      <c r="J18" s="356"/>
      <c r="K18" s="356"/>
      <c r="L18" s="356"/>
      <c r="M18" s="356"/>
      <c r="N18" s="356"/>
      <c r="O18" s="356"/>
      <c r="P18" s="356"/>
      <c r="Q18" s="356"/>
      <c r="R18" s="357"/>
    </row>
    <row r="19" spans="2:18" ht="24.95" customHeight="1" x14ac:dyDescent="0.15">
      <c r="B19" s="360" t="s">
        <v>130</v>
      </c>
      <c r="C19" s="361"/>
      <c r="D19" s="361"/>
      <c r="E19" s="361"/>
      <c r="F19" s="361"/>
      <c r="G19" s="361"/>
      <c r="H19" s="361"/>
      <c r="I19" s="361"/>
      <c r="J19" s="361"/>
      <c r="K19" s="361"/>
      <c r="L19" s="361"/>
      <c r="M19" s="361"/>
      <c r="N19" s="361"/>
      <c r="O19" s="361"/>
      <c r="P19" s="361"/>
      <c r="Q19" s="361"/>
      <c r="R19" s="362"/>
    </row>
    <row r="20" spans="2:18" ht="24.95" customHeight="1" thickBot="1" x14ac:dyDescent="0.2">
      <c r="B20" s="363" t="s">
        <v>33</v>
      </c>
      <c r="C20" s="364"/>
      <c r="D20" s="364"/>
      <c r="E20" s="364"/>
      <c r="F20" s="364"/>
      <c r="G20" s="364"/>
      <c r="H20" s="364"/>
      <c r="I20" s="364"/>
      <c r="J20" s="364"/>
      <c r="K20" s="364"/>
      <c r="L20" s="364"/>
      <c r="M20" s="364"/>
      <c r="N20" s="364"/>
      <c r="O20" s="364"/>
      <c r="P20" s="364"/>
      <c r="Q20" s="364"/>
      <c r="R20" s="365"/>
    </row>
    <row r="21" spans="2:18" ht="24.95" customHeight="1" thickTop="1" thickBot="1" x14ac:dyDescent="0.2">
      <c r="B21" s="366" t="s">
        <v>14</v>
      </c>
      <c r="C21" s="367"/>
      <c r="D21" s="367"/>
      <c r="E21" s="367"/>
      <c r="F21" s="367"/>
      <c r="G21" s="367"/>
      <c r="H21" s="367"/>
      <c r="I21" s="367"/>
      <c r="J21" s="367"/>
      <c r="K21" s="367"/>
      <c r="L21" s="367"/>
      <c r="M21" s="367"/>
      <c r="N21" s="367"/>
      <c r="O21" s="367"/>
      <c r="P21" s="367"/>
      <c r="Q21" s="91" t="s">
        <v>13</v>
      </c>
      <c r="R21" s="92"/>
    </row>
    <row r="22" spans="2:18" ht="24.95" customHeight="1" x14ac:dyDescent="0.15">
      <c r="B22" s="368"/>
      <c r="C22" s="369"/>
      <c r="D22" s="372" t="s">
        <v>0</v>
      </c>
      <c r="E22" s="373"/>
      <c r="F22" s="372" t="s">
        <v>83</v>
      </c>
      <c r="G22" s="376"/>
      <c r="H22" s="376"/>
      <c r="I22" s="376"/>
      <c r="J22" s="376"/>
      <c r="K22" s="376"/>
      <c r="L22" s="376"/>
      <c r="M22" s="376"/>
      <c r="N22" s="376"/>
      <c r="O22" s="376"/>
      <c r="P22" s="377"/>
      <c r="Q22" s="379"/>
      <c r="R22" s="380"/>
    </row>
    <row r="23" spans="2:18" ht="24.95" customHeight="1" thickBot="1" x14ac:dyDescent="0.2">
      <c r="B23" s="370"/>
      <c r="C23" s="371"/>
      <c r="D23" s="374"/>
      <c r="E23" s="375"/>
      <c r="F23" s="383" t="s">
        <v>6</v>
      </c>
      <c r="G23" s="384"/>
      <c r="H23" s="383" t="s">
        <v>7</v>
      </c>
      <c r="I23" s="384"/>
      <c r="J23" s="385" t="s">
        <v>8</v>
      </c>
      <c r="K23" s="386"/>
      <c r="L23" s="385" t="s">
        <v>9</v>
      </c>
      <c r="M23" s="386"/>
      <c r="N23" s="383" t="s">
        <v>10</v>
      </c>
      <c r="O23" s="384"/>
      <c r="P23" s="378"/>
      <c r="Q23" s="381"/>
      <c r="R23" s="382"/>
    </row>
    <row r="24" spans="2:18" ht="24.95" customHeight="1" x14ac:dyDescent="0.15">
      <c r="B24" s="387" t="s">
        <v>25</v>
      </c>
      <c r="C24" s="93" t="s">
        <v>19</v>
      </c>
      <c r="D24" s="390">
        <f>N24+P24+Q24</f>
        <v>0</v>
      </c>
      <c r="E24" s="391"/>
      <c r="F24" s="392"/>
      <c r="G24" s="393"/>
      <c r="H24" s="392"/>
      <c r="I24" s="393"/>
      <c r="J24" s="392"/>
      <c r="K24" s="393"/>
      <c r="L24" s="392"/>
      <c r="M24" s="393"/>
      <c r="N24" s="394">
        <f>SUM(F24:M24)</f>
        <v>0</v>
      </c>
      <c r="O24" s="395"/>
      <c r="P24" s="94"/>
      <c r="Q24" s="396"/>
      <c r="R24" s="397"/>
    </row>
    <row r="25" spans="2:18" ht="24.95" customHeight="1" x14ac:dyDescent="0.15">
      <c r="B25" s="388"/>
      <c r="C25" s="95" t="s">
        <v>15</v>
      </c>
      <c r="D25" s="390">
        <f t="shared" ref="D25:D29" si="0">N25+P25+Q25</f>
        <v>0</v>
      </c>
      <c r="E25" s="391"/>
      <c r="F25" s="392"/>
      <c r="G25" s="393"/>
      <c r="H25" s="392"/>
      <c r="I25" s="393"/>
      <c r="J25" s="392"/>
      <c r="K25" s="393"/>
      <c r="L25" s="392"/>
      <c r="M25" s="393"/>
      <c r="N25" s="394">
        <f>SUM(F25:M25)</f>
        <v>0</v>
      </c>
      <c r="O25" s="395"/>
      <c r="P25" s="96"/>
      <c r="Q25" s="398"/>
      <c r="R25" s="399"/>
    </row>
    <row r="26" spans="2:18" ht="24.95" customHeight="1" thickBot="1" x14ac:dyDescent="0.2">
      <c r="B26" s="388"/>
      <c r="C26" s="97" t="s">
        <v>34</v>
      </c>
      <c r="D26" s="408">
        <f>N26+Q26</f>
        <v>0</v>
      </c>
      <c r="E26" s="409"/>
      <c r="F26" s="410"/>
      <c r="G26" s="411"/>
      <c r="H26" s="410"/>
      <c r="I26" s="411"/>
      <c r="J26" s="410"/>
      <c r="K26" s="411"/>
      <c r="L26" s="410"/>
      <c r="M26" s="411"/>
      <c r="N26" s="412">
        <f>SUM(F26:M26)</f>
        <v>0</v>
      </c>
      <c r="O26" s="413"/>
      <c r="P26" s="98"/>
      <c r="Q26" s="400"/>
      <c r="R26" s="401"/>
    </row>
    <row r="27" spans="2:18" ht="24.95" customHeight="1" thickBot="1" x14ac:dyDescent="0.2">
      <c r="B27" s="388"/>
      <c r="C27" s="99" t="s">
        <v>131</v>
      </c>
      <c r="D27" s="402">
        <f t="shared" si="0"/>
        <v>0</v>
      </c>
      <c r="E27" s="403"/>
      <c r="F27" s="404">
        <f>F24-F25+F26</f>
        <v>0</v>
      </c>
      <c r="G27" s="405"/>
      <c r="H27" s="404">
        <f>H24-H25+H26</f>
        <v>0</v>
      </c>
      <c r="I27" s="405"/>
      <c r="J27" s="404">
        <f>J24-J25+J26</f>
        <v>0</v>
      </c>
      <c r="K27" s="405"/>
      <c r="L27" s="404">
        <f>L24-L25+L26</f>
        <v>0</v>
      </c>
      <c r="M27" s="405"/>
      <c r="N27" s="404">
        <f>SUM(F27:M27)</f>
        <v>0</v>
      </c>
      <c r="O27" s="405"/>
      <c r="P27" s="100"/>
      <c r="Q27" s="406"/>
      <c r="R27" s="407"/>
    </row>
    <row r="28" spans="2:18" ht="24.95" customHeight="1" x14ac:dyDescent="0.15">
      <c r="B28" s="388"/>
      <c r="C28" s="95" t="s">
        <v>21</v>
      </c>
      <c r="D28" s="416">
        <f>N28+P28+Q28</f>
        <v>0</v>
      </c>
      <c r="E28" s="417"/>
      <c r="F28" s="418"/>
      <c r="G28" s="419"/>
      <c r="H28" s="418"/>
      <c r="I28" s="419"/>
      <c r="J28" s="418"/>
      <c r="K28" s="419"/>
      <c r="L28" s="418"/>
      <c r="M28" s="419"/>
      <c r="N28" s="420">
        <f>N24</f>
        <v>0</v>
      </c>
      <c r="O28" s="421"/>
      <c r="P28" s="101"/>
      <c r="Q28" s="414"/>
      <c r="R28" s="415"/>
    </row>
    <row r="29" spans="2:18" ht="24.95" customHeight="1" x14ac:dyDescent="0.15">
      <c r="B29" s="388"/>
      <c r="C29" s="95" t="s">
        <v>4</v>
      </c>
      <c r="D29" s="416">
        <f t="shared" si="0"/>
        <v>0</v>
      </c>
      <c r="E29" s="417"/>
      <c r="F29" s="418"/>
      <c r="G29" s="419"/>
      <c r="H29" s="418"/>
      <c r="I29" s="419"/>
      <c r="J29" s="418"/>
      <c r="K29" s="419"/>
      <c r="L29" s="418"/>
      <c r="M29" s="419"/>
      <c r="N29" s="392"/>
      <c r="O29" s="393"/>
      <c r="P29" s="101"/>
      <c r="Q29" s="414"/>
      <c r="R29" s="415"/>
    </row>
    <row r="30" spans="2:18" ht="24.95" customHeight="1" thickBot="1" x14ac:dyDescent="0.2">
      <c r="B30" s="388"/>
      <c r="C30" s="102" t="s">
        <v>77</v>
      </c>
      <c r="D30" s="428">
        <f>N30+P30+Q30</f>
        <v>0</v>
      </c>
      <c r="E30" s="429"/>
      <c r="F30" s="430"/>
      <c r="G30" s="431"/>
      <c r="H30" s="430"/>
      <c r="I30" s="431"/>
      <c r="J30" s="430"/>
      <c r="K30" s="431"/>
      <c r="L30" s="430"/>
      <c r="M30" s="431"/>
      <c r="N30" s="432"/>
      <c r="O30" s="433"/>
      <c r="P30" s="103"/>
      <c r="Q30" s="422"/>
      <c r="R30" s="423"/>
    </row>
    <row r="31" spans="2:18" ht="24.95" customHeight="1" thickBot="1" x14ac:dyDescent="0.2">
      <c r="B31" s="389"/>
      <c r="C31" s="104" t="s">
        <v>132</v>
      </c>
      <c r="D31" s="402">
        <f>N31+P31+Q31</f>
        <v>0</v>
      </c>
      <c r="E31" s="403"/>
      <c r="F31" s="424"/>
      <c r="G31" s="425"/>
      <c r="H31" s="426"/>
      <c r="I31" s="427"/>
      <c r="J31" s="426"/>
      <c r="K31" s="427"/>
      <c r="L31" s="426"/>
      <c r="M31" s="427"/>
      <c r="N31" s="404">
        <f>N28-N25+N26-N29-N30</f>
        <v>0</v>
      </c>
      <c r="O31" s="405"/>
      <c r="P31" s="100"/>
      <c r="Q31" s="406"/>
      <c r="R31" s="407"/>
    </row>
    <row r="32" spans="2:18" ht="24.95" customHeight="1" thickBot="1" x14ac:dyDescent="0.2">
      <c r="B32" s="440" t="s">
        <v>27</v>
      </c>
      <c r="C32" s="441"/>
      <c r="D32" s="441"/>
      <c r="E32" s="441"/>
      <c r="F32" s="441"/>
      <c r="G32" s="441"/>
      <c r="H32" s="441"/>
      <c r="I32" s="441"/>
      <c r="J32" s="441"/>
      <c r="K32" s="441"/>
      <c r="L32" s="441"/>
      <c r="M32" s="441"/>
      <c r="N32" s="441"/>
      <c r="O32" s="441"/>
      <c r="P32" s="441"/>
      <c r="Q32" s="441"/>
      <c r="R32" s="442"/>
    </row>
    <row r="33" spans="2:18" ht="24.95" customHeight="1" x14ac:dyDescent="0.15">
      <c r="B33" s="387" t="s">
        <v>26</v>
      </c>
      <c r="C33" s="93" t="s">
        <v>20</v>
      </c>
      <c r="D33" s="444">
        <f t="shared" ref="D33:D38" si="1">N33+P33+Q33</f>
        <v>0</v>
      </c>
      <c r="E33" s="445"/>
      <c r="F33" s="446"/>
      <c r="G33" s="447"/>
      <c r="H33" s="434"/>
      <c r="I33" s="435"/>
      <c r="J33" s="434"/>
      <c r="K33" s="435"/>
      <c r="L33" s="434"/>
      <c r="M33" s="435"/>
      <c r="N33" s="436">
        <f>SUM(F33:M33)</f>
        <v>0</v>
      </c>
      <c r="O33" s="437"/>
      <c r="P33" s="105"/>
      <c r="Q33" s="448"/>
      <c r="R33" s="449"/>
    </row>
    <row r="34" spans="2:18" ht="24.95" customHeight="1" x14ac:dyDescent="0.15">
      <c r="B34" s="388"/>
      <c r="C34" s="106" t="s">
        <v>12</v>
      </c>
      <c r="D34" s="450">
        <f t="shared" si="1"/>
        <v>0</v>
      </c>
      <c r="E34" s="451"/>
      <c r="F34" s="434"/>
      <c r="G34" s="435"/>
      <c r="H34" s="434"/>
      <c r="I34" s="435"/>
      <c r="J34" s="434"/>
      <c r="K34" s="435"/>
      <c r="L34" s="434"/>
      <c r="M34" s="435"/>
      <c r="N34" s="436">
        <f>SUM(F34:M34)</f>
        <v>0</v>
      </c>
      <c r="O34" s="437"/>
      <c r="P34" s="98"/>
      <c r="Q34" s="438"/>
      <c r="R34" s="439"/>
    </row>
    <row r="35" spans="2:18" ht="24.95" customHeight="1" x14ac:dyDescent="0.15">
      <c r="B35" s="388"/>
      <c r="C35" s="107" t="s">
        <v>41</v>
      </c>
      <c r="D35" s="450">
        <f>N35+Q35</f>
        <v>0</v>
      </c>
      <c r="E35" s="451"/>
      <c r="F35" s="392"/>
      <c r="G35" s="393"/>
      <c r="H35" s="392"/>
      <c r="I35" s="393"/>
      <c r="J35" s="392"/>
      <c r="K35" s="393"/>
      <c r="L35" s="392"/>
      <c r="M35" s="393"/>
      <c r="N35" s="436">
        <f>SUM(F35:M35)</f>
        <v>0</v>
      </c>
      <c r="O35" s="437"/>
      <c r="P35" s="98"/>
      <c r="Q35" s="438"/>
      <c r="R35" s="439"/>
    </row>
    <row r="36" spans="2:18" ht="24.95" customHeight="1" thickBot="1" x14ac:dyDescent="0.2">
      <c r="B36" s="388"/>
      <c r="C36" s="102" t="s">
        <v>17</v>
      </c>
      <c r="D36" s="452">
        <f t="shared" si="1"/>
        <v>0</v>
      </c>
      <c r="E36" s="453"/>
      <c r="F36" s="454"/>
      <c r="G36" s="455"/>
      <c r="H36" s="454"/>
      <c r="I36" s="455"/>
      <c r="J36" s="454"/>
      <c r="K36" s="455"/>
      <c r="L36" s="454"/>
      <c r="M36" s="455"/>
      <c r="N36" s="456">
        <f>SUM(F36:M36)</f>
        <v>0</v>
      </c>
      <c r="O36" s="457"/>
      <c r="P36" s="108"/>
      <c r="Q36" s="458"/>
      <c r="R36" s="459"/>
    </row>
    <row r="37" spans="2:18" ht="24.95" customHeight="1" thickBot="1" x14ac:dyDescent="0.2">
      <c r="B37" s="388"/>
      <c r="C37" s="99" t="s">
        <v>133</v>
      </c>
      <c r="D37" s="464">
        <f>N37+P37+Q37</f>
        <v>0</v>
      </c>
      <c r="E37" s="465"/>
      <c r="F37" s="464">
        <f>F33-F34+F35-F36</f>
        <v>0</v>
      </c>
      <c r="G37" s="465"/>
      <c r="H37" s="464">
        <f>H33-H34+H35-H36</f>
        <v>0</v>
      </c>
      <c r="I37" s="465"/>
      <c r="J37" s="464">
        <f>J33-J34+J35-J36</f>
        <v>0</v>
      </c>
      <c r="K37" s="465"/>
      <c r="L37" s="464">
        <f>L33-L34+L35-L36</f>
        <v>0</v>
      </c>
      <c r="M37" s="465"/>
      <c r="N37" s="464">
        <f>SUM(F37:M37)</f>
        <v>0</v>
      </c>
      <c r="O37" s="465"/>
      <c r="P37" s="100"/>
      <c r="Q37" s="460"/>
      <c r="R37" s="461"/>
    </row>
    <row r="38" spans="2:18" ht="24.95" customHeight="1" x14ac:dyDescent="0.15">
      <c r="B38" s="388"/>
      <c r="C38" s="95" t="s">
        <v>22</v>
      </c>
      <c r="D38" s="452">
        <f t="shared" si="1"/>
        <v>0</v>
      </c>
      <c r="E38" s="453"/>
      <c r="F38" s="430"/>
      <c r="G38" s="431"/>
      <c r="H38" s="430"/>
      <c r="I38" s="431"/>
      <c r="J38" s="430"/>
      <c r="K38" s="431"/>
      <c r="L38" s="430"/>
      <c r="M38" s="431"/>
      <c r="N38" s="410">
        <f>N33</f>
        <v>0</v>
      </c>
      <c r="O38" s="411"/>
      <c r="P38" s="108"/>
      <c r="Q38" s="462"/>
      <c r="R38" s="463"/>
    </row>
    <row r="39" spans="2:18" ht="24.95" customHeight="1" thickBot="1" x14ac:dyDescent="0.2">
      <c r="B39" s="388"/>
      <c r="C39" s="102" t="s">
        <v>18</v>
      </c>
      <c r="D39" s="452">
        <f>N39+P39+Q39</f>
        <v>0</v>
      </c>
      <c r="E39" s="453"/>
      <c r="F39" s="430"/>
      <c r="G39" s="431"/>
      <c r="H39" s="430"/>
      <c r="I39" s="431"/>
      <c r="J39" s="430"/>
      <c r="K39" s="431"/>
      <c r="L39" s="430"/>
      <c r="M39" s="431"/>
      <c r="N39" s="410"/>
      <c r="O39" s="411"/>
      <c r="P39" s="108"/>
      <c r="Q39" s="462"/>
      <c r="R39" s="463"/>
    </row>
    <row r="40" spans="2:18" ht="24.95" customHeight="1" thickBot="1" x14ac:dyDescent="0.2">
      <c r="B40" s="443"/>
      <c r="C40" s="99" t="s">
        <v>134</v>
      </c>
      <c r="D40" s="464">
        <f>N40+P40+Q40</f>
        <v>0</v>
      </c>
      <c r="E40" s="465"/>
      <c r="F40" s="424"/>
      <c r="G40" s="425"/>
      <c r="H40" s="426"/>
      <c r="I40" s="427"/>
      <c r="J40" s="426"/>
      <c r="K40" s="427"/>
      <c r="L40" s="426"/>
      <c r="M40" s="427"/>
      <c r="N40" s="464">
        <f>N38-N34+N35-N36-N39</f>
        <v>0</v>
      </c>
      <c r="O40" s="465"/>
      <c r="P40" s="100"/>
      <c r="Q40" s="460"/>
      <c r="R40" s="461"/>
    </row>
    <row r="41" spans="2:18" ht="15" customHeight="1" thickBot="1" x14ac:dyDescent="0.2">
      <c r="B41" s="109"/>
      <c r="C41" s="90"/>
      <c r="D41" s="110"/>
      <c r="E41" s="110"/>
      <c r="F41" s="110"/>
      <c r="G41" s="110"/>
      <c r="H41" s="110"/>
      <c r="I41" s="110"/>
      <c r="J41" s="110"/>
      <c r="K41" s="110"/>
      <c r="L41" s="110"/>
      <c r="M41" s="110"/>
      <c r="N41" s="110"/>
      <c r="O41" s="110"/>
      <c r="P41" s="111"/>
      <c r="Q41" s="111"/>
      <c r="R41" s="112"/>
    </row>
    <row r="42" spans="2:18" ht="24.95" customHeight="1" thickBot="1" x14ac:dyDescent="0.2">
      <c r="B42" s="494" t="s">
        <v>135</v>
      </c>
      <c r="C42" s="495"/>
      <c r="D42" s="402">
        <f>N42+P42+Q42</f>
        <v>0</v>
      </c>
      <c r="E42" s="403"/>
      <c r="F42" s="404">
        <f>F25-F26+F36</f>
        <v>0</v>
      </c>
      <c r="G42" s="405"/>
      <c r="H42" s="404">
        <f>H25-H26+H36</f>
        <v>0</v>
      </c>
      <c r="I42" s="405"/>
      <c r="J42" s="404">
        <f>J25-J26+J36</f>
        <v>0</v>
      </c>
      <c r="K42" s="405"/>
      <c r="L42" s="404">
        <f>L25-L26+L36</f>
        <v>0</v>
      </c>
      <c r="M42" s="405"/>
      <c r="N42" s="404">
        <f>SUM(F42:M42)</f>
        <v>0</v>
      </c>
      <c r="O42" s="405"/>
      <c r="P42" s="100"/>
      <c r="Q42" s="460"/>
      <c r="R42" s="461"/>
    </row>
    <row r="43" spans="2:18" ht="15" customHeight="1" thickBot="1" x14ac:dyDescent="0.2">
      <c r="B43" s="109"/>
      <c r="C43" s="90"/>
      <c r="D43" s="110"/>
      <c r="E43" s="110"/>
      <c r="F43" s="110"/>
      <c r="G43" s="110"/>
      <c r="H43" s="110"/>
      <c r="I43" s="110"/>
      <c r="J43" s="110"/>
      <c r="K43" s="110"/>
      <c r="L43" s="110"/>
      <c r="M43" s="110"/>
      <c r="N43" s="110"/>
      <c r="O43" s="110"/>
      <c r="P43" s="110"/>
      <c r="Q43" s="110"/>
      <c r="R43" s="113"/>
    </row>
    <row r="44" spans="2:18" ht="24.95" customHeight="1" x14ac:dyDescent="0.15">
      <c r="B44" s="470" t="s">
        <v>3</v>
      </c>
      <c r="C44" s="373"/>
      <c r="D44" s="473" t="s">
        <v>138</v>
      </c>
      <c r="E44" s="474"/>
      <c r="F44" s="474"/>
      <c r="G44" s="474"/>
      <c r="H44" s="474"/>
      <c r="I44" s="474"/>
      <c r="J44" s="474"/>
      <c r="K44" s="474"/>
      <c r="L44" s="474"/>
      <c r="M44" s="474"/>
      <c r="N44" s="475"/>
      <c r="O44" s="476"/>
      <c r="P44" s="485" t="s">
        <v>72</v>
      </c>
      <c r="Q44" s="486"/>
      <c r="R44" s="487"/>
    </row>
    <row r="45" spans="2:18" ht="24.95" customHeight="1" x14ac:dyDescent="0.15">
      <c r="B45" s="471"/>
      <c r="C45" s="331"/>
      <c r="D45" s="477"/>
      <c r="E45" s="478"/>
      <c r="F45" s="478"/>
      <c r="G45" s="478"/>
      <c r="H45" s="478"/>
      <c r="I45" s="478"/>
      <c r="J45" s="478"/>
      <c r="K45" s="478"/>
      <c r="L45" s="478"/>
      <c r="M45" s="478"/>
      <c r="N45" s="479"/>
      <c r="O45" s="480"/>
      <c r="P45" s="488"/>
      <c r="Q45" s="490"/>
      <c r="R45" s="491"/>
    </row>
    <row r="46" spans="2:18" ht="24.95" customHeight="1" thickBot="1" x14ac:dyDescent="0.2">
      <c r="B46" s="472"/>
      <c r="C46" s="375"/>
      <c r="D46" s="481"/>
      <c r="E46" s="482"/>
      <c r="F46" s="482"/>
      <c r="G46" s="482"/>
      <c r="H46" s="482"/>
      <c r="I46" s="482"/>
      <c r="J46" s="482"/>
      <c r="K46" s="482"/>
      <c r="L46" s="482"/>
      <c r="M46" s="482"/>
      <c r="N46" s="483"/>
      <c r="O46" s="484"/>
      <c r="P46" s="489"/>
      <c r="Q46" s="492"/>
      <c r="R46" s="493"/>
    </row>
    <row r="47" spans="2:18" ht="15" customHeight="1" x14ac:dyDescent="0.15">
      <c r="B47" s="466"/>
      <c r="C47" s="466"/>
      <c r="D47" s="467"/>
      <c r="E47" s="467"/>
      <c r="F47" s="467"/>
      <c r="G47" s="467"/>
      <c r="H47" s="467"/>
      <c r="I47" s="467"/>
      <c r="J47" s="467"/>
      <c r="K47" s="467"/>
      <c r="L47" s="467"/>
      <c r="M47" s="467"/>
      <c r="N47" s="467"/>
      <c r="O47" s="467"/>
      <c r="P47" s="467"/>
      <c r="Q47" s="466"/>
      <c r="R47" s="466"/>
    </row>
    <row r="48" spans="2:18" ht="35.25" customHeight="1" x14ac:dyDescent="0.15">
      <c r="B48" s="468" t="s">
        <v>75</v>
      </c>
      <c r="C48" s="468"/>
      <c r="D48" s="468"/>
      <c r="E48" s="468"/>
      <c r="F48" s="468"/>
      <c r="G48" s="468"/>
      <c r="H48" s="468"/>
      <c r="I48" s="468"/>
      <c r="J48" s="468"/>
      <c r="K48" s="468"/>
      <c r="L48" s="468"/>
      <c r="M48" s="468"/>
      <c r="N48" s="468"/>
      <c r="O48" s="468"/>
      <c r="P48" s="468"/>
      <c r="Q48" s="468"/>
      <c r="R48" s="468"/>
    </row>
    <row r="49" spans="2:18" ht="24.95" customHeight="1" x14ac:dyDescent="0.15">
      <c r="B49" s="468" t="str">
        <f>IF(OR(ABS(F27)&gt;MAX(N24/2,5000000),ABS(H27)&gt;MAX(N24/2,5000000),ABS(J27)&gt;MAX(N24/2,5000000),ABS(L27)&gt;MAX(N24/2,5000000)),"※【当年度】費目間流用について要確認（ＪＳＴが承認済み、または、制限額を超える流用を行わず返還もしくは繰越となる場合は不要）","")</f>
        <v/>
      </c>
      <c r="C49" s="468"/>
      <c r="D49" s="468"/>
      <c r="E49" s="468"/>
      <c r="F49" s="468"/>
      <c r="G49" s="468"/>
      <c r="H49" s="468"/>
      <c r="I49" s="468"/>
      <c r="J49" s="468" t="str">
        <f>IF(OR(ABS(F37)&gt;MAX(N33/2,5000000),ABS(H37)&gt;MAX(N33/2,5000000),ABS(J37)&gt;MAX(N33/2,5000000),ABS(L37)&gt;MAX(N33/2,5000000)),"※【前年度】費目間流用について要確認（ＪＳＴが承認済み、または、制限額を超える流用を行わず返還となる場合は不要）","")</f>
        <v/>
      </c>
      <c r="K49" s="468"/>
      <c r="L49" s="468"/>
      <c r="M49" s="468"/>
      <c r="N49" s="468"/>
      <c r="O49" s="468"/>
      <c r="P49" s="468"/>
      <c r="Q49" s="469" t="s">
        <v>155</v>
      </c>
      <c r="R49" s="469"/>
    </row>
    <row r="50" spans="2:18" ht="24.95" customHeight="1" x14ac:dyDescent="0.15">
      <c r="B50" s="114"/>
      <c r="C50" s="114"/>
      <c r="D50" s="114"/>
      <c r="E50" s="114"/>
      <c r="F50" s="114"/>
      <c r="G50" s="114"/>
      <c r="H50" s="114"/>
      <c r="I50" s="114"/>
      <c r="J50" s="114"/>
      <c r="K50" s="114"/>
      <c r="L50" s="114"/>
      <c r="M50" s="114"/>
      <c r="N50" s="114"/>
      <c r="O50" s="114"/>
      <c r="P50" s="114"/>
      <c r="Q50" s="114"/>
      <c r="R50" s="114"/>
    </row>
    <row r="52" spans="2:18" x14ac:dyDescent="0.15">
      <c r="C52" s="115"/>
      <c r="D52" s="116"/>
      <c r="E52" s="116"/>
      <c r="F52" s="116"/>
      <c r="G52" s="116"/>
      <c r="H52" s="116"/>
      <c r="I52" s="116"/>
      <c r="J52" s="116"/>
      <c r="K52" s="116"/>
    </row>
  </sheetData>
  <sheetProtection formatCells="0" formatColumns="0" formatRows="0" autoFilter="0"/>
  <mergeCells count="17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Q8"/>
  </mergeCells>
  <phoneticPr fontId="1"/>
  <conditionalFormatting sqref="P25">
    <cfRule type="containsText" dxfId="0" priority="1" operator="containsText" text=".">
      <formula>NOT(ISERROR(SEARCH(".",P25)))</formula>
    </cfRule>
  </conditionalFormatting>
  <dataValidations count="5">
    <dataValidation imeMode="off" allowBlank="1" showInputMessage="1" errorTitle="入力規則" error="半角数字で入力してください。_x000a_" sqref="J43 H43 H28:J30 L43:R43 N33:O36 L41:R41 L28:M30 H38:H39 J38:J39 L38:L39 R27 Q33:Q40 N24:O26 J41 H41 Q24:Q31 R37 Q42:R42" xr:uid="{DCCB049C-E7FF-4856-9DD3-89D8DF23F7E4}"/>
    <dataValidation type="custom" allowBlank="1" showInputMessage="1" showErrorMessage="1" errorTitle="入力規則" error="小数点が含まれています。" sqref="F33:M36 F24:M26 N38:O39 N28:O30" xr:uid="{A439AB0C-E517-4D52-8B1B-90B2E8DC9A03}">
      <formula1>MOD(F24,1)=0</formula1>
    </dataValidation>
    <dataValidation type="custom" imeMode="off" allowBlank="1" showInputMessage="1" showErrorMessage="1" errorTitle="入力規則" error="小数点が含まれています。_x000a_" sqref="P24 P33 P28:P30 P38:P39" xr:uid="{B8993A35-4518-477B-9C13-FB2C5216EC17}">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143B38BA-D48A-4A3D-AD0E-3821B810A69C}">
      <formula1>AND(MOD(P36,1)=0,P34+P36&lt;=MIN(P33,ROUNDDOWN((N34-N35+N36)*0.3,0)))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5A4F04BF-1916-41EB-83E9-009AB153BFF9}">
      <formula1>AND(MOD(P25,1)=0,P25&lt;=MIN(P24,ROUNDDOWN((N25-N26)*0.3,0)))</formula1>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C15D7-837F-4353-8D40-16159C8DCD11}">
  <sheetPr>
    <pageSetUpPr fitToPage="1"/>
  </sheetPr>
  <dimension ref="A1:F33"/>
  <sheetViews>
    <sheetView view="pageBreakPreview" zoomScale="80" zoomScaleNormal="100" zoomScaleSheetLayoutView="80" workbookViewId="0">
      <selection activeCell="X38" sqref="X38"/>
    </sheetView>
  </sheetViews>
  <sheetFormatPr defaultColWidth="9" defaultRowHeight="30" customHeight="1" x14ac:dyDescent="0.15"/>
  <cols>
    <col min="1" max="1" width="6" style="127" customWidth="1"/>
    <col min="2" max="2" width="21.25" style="71" customWidth="1"/>
    <col min="3" max="3" width="19.75" style="71" customWidth="1"/>
    <col min="4" max="4" width="93.5" style="71" customWidth="1"/>
    <col min="5" max="6" width="0" style="71" hidden="1" customWidth="1"/>
    <col min="7" max="16384" width="9" style="71"/>
  </cols>
  <sheetData>
    <row r="1" spans="1:6" ht="50.1" customHeight="1" x14ac:dyDescent="0.15">
      <c r="A1" s="117" t="s">
        <v>85</v>
      </c>
      <c r="B1" s="117" t="s">
        <v>56</v>
      </c>
      <c r="C1" s="117" t="s">
        <v>57</v>
      </c>
      <c r="D1" s="117" t="s">
        <v>58</v>
      </c>
      <c r="E1" s="71" t="s">
        <v>65</v>
      </c>
    </row>
    <row r="2" spans="1:6" ht="56.45" customHeight="1" x14ac:dyDescent="0.15">
      <c r="A2" s="69" t="s">
        <v>86</v>
      </c>
      <c r="B2" s="70" t="s">
        <v>52</v>
      </c>
      <c r="C2" s="70"/>
      <c r="D2" s="70" t="s">
        <v>59</v>
      </c>
      <c r="E2" s="71" t="s">
        <v>66</v>
      </c>
    </row>
    <row r="3" spans="1:6" ht="40.15" customHeight="1" x14ac:dyDescent="0.15">
      <c r="A3" s="69" t="s">
        <v>87</v>
      </c>
      <c r="B3" s="70" t="s">
        <v>128</v>
      </c>
      <c r="C3" s="70"/>
      <c r="D3" s="70" t="s">
        <v>144</v>
      </c>
    </row>
    <row r="4" spans="1:6" ht="40.15" customHeight="1" x14ac:dyDescent="0.15">
      <c r="A4" s="69" t="s">
        <v>88</v>
      </c>
      <c r="B4" s="70" t="s">
        <v>48</v>
      </c>
      <c r="C4" s="70"/>
      <c r="D4" s="70" t="s">
        <v>120</v>
      </c>
      <c r="E4" s="71" t="s">
        <v>66</v>
      </c>
    </row>
    <row r="5" spans="1:6" ht="40.15" customHeight="1" x14ac:dyDescent="0.15">
      <c r="A5" s="69" t="s">
        <v>89</v>
      </c>
      <c r="B5" s="70" t="s">
        <v>54</v>
      </c>
      <c r="C5" s="70"/>
      <c r="D5" s="70" t="s">
        <v>73</v>
      </c>
      <c r="E5" s="71" t="s">
        <v>66</v>
      </c>
    </row>
    <row r="6" spans="1:6" ht="40.15" customHeight="1" x14ac:dyDescent="0.15">
      <c r="A6" s="69" t="s">
        <v>90</v>
      </c>
      <c r="B6" s="70" t="s">
        <v>43</v>
      </c>
      <c r="C6" s="70"/>
      <c r="D6" s="70" t="s">
        <v>115</v>
      </c>
      <c r="E6" s="71" t="s">
        <v>66</v>
      </c>
    </row>
    <row r="7" spans="1:6" ht="40.15" customHeight="1" x14ac:dyDescent="0.15">
      <c r="A7" s="69" t="s">
        <v>91</v>
      </c>
      <c r="B7" s="70" t="s">
        <v>44</v>
      </c>
      <c r="C7" s="70"/>
      <c r="D7" s="70" t="s">
        <v>116</v>
      </c>
      <c r="E7" s="71" t="s">
        <v>66</v>
      </c>
    </row>
    <row r="8" spans="1:6" ht="40.15" customHeight="1" x14ac:dyDescent="0.15">
      <c r="A8" s="69" t="s">
        <v>93</v>
      </c>
      <c r="B8" s="70" t="s">
        <v>45</v>
      </c>
      <c r="C8" s="70"/>
      <c r="D8" s="70" t="s">
        <v>92</v>
      </c>
      <c r="E8" s="71" t="s">
        <v>66</v>
      </c>
    </row>
    <row r="9" spans="1:6" ht="40.15" customHeight="1" x14ac:dyDescent="0.15">
      <c r="A9" s="69" t="s">
        <v>94</v>
      </c>
      <c r="B9" s="70" t="s">
        <v>46</v>
      </c>
      <c r="C9" s="70" t="s">
        <v>19</v>
      </c>
      <c r="D9" s="70" t="s">
        <v>61</v>
      </c>
      <c r="E9" s="71" t="s">
        <v>66</v>
      </c>
    </row>
    <row r="10" spans="1:6" ht="82.9" customHeight="1" x14ac:dyDescent="0.15">
      <c r="A10" s="69" t="s">
        <v>95</v>
      </c>
      <c r="B10" s="70" t="s">
        <v>46</v>
      </c>
      <c r="C10" s="70" t="s">
        <v>23</v>
      </c>
      <c r="D10" s="70" t="s">
        <v>74</v>
      </c>
      <c r="E10" s="71" t="s">
        <v>66</v>
      </c>
    </row>
    <row r="11" spans="1:6" ht="40.15" customHeight="1" x14ac:dyDescent="0.15">
      <c r="A11" s="69" t="s">
        <v>96</v>
      </c>
      <c r="B11" s="70" t="s">
        <v>46</v>
      </c>
      <c r="C11" s="70" t="s">
        <v>42</v>
      </c>
      <c r="D11" s="70" t="s">
        <v>53</v>
      </c>
      <c r="E11" s="71" t="s">
        <v>66</v>
      </c>
    </row>
    <row r="12" spans="1:6" ht="50.1" customHeight="1" x14ac:dyDescent="0.15">
      <c r="A12" s="69" t="s">
        <v>97</v>
      </c>
      <c r="B12" s="70" t="s">
        <v>46</v>
      </c>
      <c r="C12" s="70" t="s">
        <v>76</v>
      </c>
      <c r="D12" s="70" t="s">
        <v>71</v>
      </c>
      <c r="E12" s="71" t="s">
        <v>66</v>
      </c>
    </row>
    <row r="13" spans="1:6" ht="50.1" customHeight="1" x14ac:dyDescent="0.15">
      <c r="A13" s="69" t="s">
        <v>98</v>
      </c>
      <c r="B13" s="70" t="s">
        <v>46</v>
      </c>
      <c r="C13" s="70" t="s">
        <v>24</v>
      </c>
      <c r="D13" s="70" t="s">
        <v>63</v>
      </c>
      <c r="E13" s="71" t="s">
        <v>66</v>
      </c>
    </row>
    <row r="14" spans="1:6" ht="61.5" customHeight="1" x14ac:dyDescent="0.15">
      <c r="A14" s="69" t="s">
        <v>99</v>
      </c>
      <c r="B14" s="70" t="s">
        <v>46</v>
      </c>
      <c r="C14" s="70" t="s">
        <v>4</v>
      </c>
      <c r="D14" s="70" t="s">
        <v>111</v>
      </c>
      <c r="E14" s="71" t="s">
        <v>66</v>
      </c>
    </row>
    <row r="15" spans="1:6" ht="50.1" customHeight="1" x14ac:dyDescent="0.15">
      <c r="A15" s="69" t="s">
        <v>100</v>
      </c>
      <c r="B15" s="70" t="s">
        <v>46</v>
      </c>
      <c r="C15" s="70" t="s">
        <v>81</v>
      </c>
      <c r="D15" s="70" t="s">
        <v>112</v>
      </c>
      <c r="E15" s="71" t="s">
        <v>67</v>
      </c>
    </row>
    <row r="16" spans="1:6" ht="40.15" customHeight="1" x14ac:dyDescent="0.15">
      <c r="A16" s="69" t="s">
        <v>101</v>
      </c>
      <c r="B16" s="70" t="s">
        <v>46</v>
      </c>
      <c r="C16" s="70" t="s">
        <v>78</v>
      </c>
      <c r="D16" s="70" t="s">
        <v>55</v>
      </c>
      <c r="E16" s="71" t="s">
        <v>67</v>
      </c>
      <c r="F16" s="71" t="s">
        <v>68</v>
      </c>
    </row>
    <row r="17" spans="1:6" ht="40.15" customHeight="1" x14ac:dyDescent="0.15">
      <c r="A17" s="69" t="s">
        <v>102</v>
      </c>
      <c r="B17" s="70" t="s">
        <v>47</v>
      </c>
      <c r="C17" s="70" t="s">
        <v>20</v>
      </c>
      <c r="D17" s="70" t="s">
        <v>60</v>
      </c>
      <c r="E17" s="71" t="s">
        <v>67</v>
      </c>
    </row>
    <row r="18" spans="1:6" ht="40.15" customHeight="1" x14ac:dyDescent="0.15">
      <c r="A18" s="69" t="s">
        <v>103</v>
      </c>
      <c r="B18" s="70" t="s">
        <v>47</v>
      </c>
      <c r="C18" s="70" t="s">
        <v>12</v>
      </c>
      <c r="D18" s="70" t="s">
        <v>62</v>
      </c>
      <c r="E18" s="71" t="s">
        <v>67</v>
      </c>
    </row>
    <row r="19" spans="1:6" ht="40.15" customHeight="1" x14ac:dyDescent="0.15">
      <c r="A19" s="69" t="s">
        <v>104</v>
      </c>
      <c r="B19" s="70" t="s">
        <v>47</v>
      </c>
      <c r="C19" s="70" t="s">
        <v>41</v>
      </c>
      <c r="D19" s="70" t="s">
        <v>50</v>
      </c>
      <c r="E19" s="71" t="s">
        <v>67</v>
      </c>
    </row>
    <row r="20" spans="1:6" ht="50.1" customHeight="1" x14ac:dyDescent="0.15">
      <c r="A20" s="69" t="s">
        <v>105</v>
      </c>
      <c r="B20" s="70" t="s">
        <v>47</v>
      </c>
      <c r="C20" s="70" t="s">
        <v>17</v>
      </c>
      <c r="D20" s="70" t="s">
        <v>114</v>
      </c>
      <c r="E20" s="71" t="s">
        <v>67</v>
      </c>
    </row>
    <row r="21" spans="1:6" ht="50.1" customHeight="1" x14ac:dyDescent="0.15">
      <c r="A21" s="69" t="s">
        <v>106</v>
      </c>
      <c r="B21" s="70" t="s">
        <v>47</v>
      </c>
      <c r="C21" s="70" t="s">
        <v>79</v>
      </c>
      <c r="D21" s="70" t="s">
        <v>70</v>
      </c>
      <c r="E21" s="71" t="s">
        <v>67</v>
      </c>
    </row>
    <row r="22" spans="1:6" ht="50.1" customHeight="1" x14ac:dyDescent="0.15">
      <c r="A22" s="69" t="s">
        <v>107</v>
      </c>
      <c r="B22" s="70" t="s">
        <v>47</v>
      </c>
      <c r="C22" s="70" t="s">
        <v>49</v>
      </c>
      <c r="D22" s="70" t="s">
        <v>64</v>
      </c>
      <c r="E22" s="71" t="s">
        <v>67</v>
      </c>
    </row>
    <row r="23" spans="1:6" ht="40.15" customHeight="1" x14ac:dyDescent="0.15">
      <c r="A23" s="69" t="s">
        <v>108</v>
      </c>
      <c r="B23" s="70" t="s">
        <v>47</v>
      </c>
      <c r="C23" s="70" t="s">
        <v>18</v>
      </c>
      <c r="D23" s="70" t="s">
        <v>51</v>
      </c>
      <c r="E23" s="71" t="s">
        <v>67</v>
      </c>
    </row>
    <row r="24" spans="1:6" ht="50.1" customHeight="1" x14ac:dyDescent="0.15">
      <c r="A24" s="69" t="s">
        <v>109</v>
      </c>
      <c r="B24" s="70" t="s">
        <v>47</v>
      </c>
      <c r="C24" s="70" t="s">
        <v>80</v>
      </c>
      <c r="D24" s="70" t="s">
        <v>113</v>
      </c>
      <c r="E24" s="71" t="s">
        <v>67</v>
      </c>
    </row>
    <row r="25" spans="1:6" ht="50.1" customHeight="1" x14ac:dyDescent="0.15">
      <c r="A25" s="118" t="s">
        <v>110</v>
      </c>
      <c r="B25" s="70" t="s">
        <v>145</v>
      </c>
      <c r="C25" s="70"/>
      <c r="D25" s="70" t="s">
        <v>148</v>
      </c>
      <c r="E25" s="71" t="s">
        <v>67</v>
      </c>
      <c r="F25" s="71" t="s">
        <v>69</v>
      </c>
    </row>
    <row r="26" spans="1:6" s="122" customFormat="1" ht="50.1" customHeight="1" x14ac:dyDescent="0.15">
      <c r="A26" s="118" t="s">
        <v>117</v>
      </c>
      <c r="B26" s="121" t="s">
        <v>124</v>
      </c>
      <c r="C26" s="121"/>
      <c r="D26" s="70" t="s">
        <v>125</v>
      </c>
    </row>
    <row r="27" spans="1:6" s="120" customFormat="1" ht="40.15" customHeight="1" x14ac:dyDescent="0.15">
      <c r="A27" s="69" t="s">
        <v>123</v>
      </c>
      <c r="B27" s="119" t="s">
        <v>3</v>
      </c>
      <c r="C27" s="119"/>
      <c r="D27" s="119" t="s">
        <v>82</v>
      </c>
      <c r="E27" s="120" t="s">
        <v>67</v>
      </c>
      <c r="F27" s="120" t="s">
        <v>69</v>
      </c>
    </row>
    <row r="28" spans="1:6" s="120" customFormat="1" ht="40.15" customHeight="1" x14ac:dyDescent="0.15">
      <c r="A28" s="118" t="s">
        <v>129</v>
      </c>
      <c r="B28" s="123" t="s">
        <v>118</v>
      </c>
      <c r="C28" s="123"/>
      <c r="D28" s="123" t="s">
        <v>119</v>
      </c>
    </row>
    <row r="29" spans="1:6" s="120" customFormat="1" ht="40.15" customHeight="1" x14ac:dyDescent="0.15">
      <c r="A29" s="118" t="s">
        <v>139</v>
      </c>
      <c r="B29" s="123" t="s">
        <v>142</v>
      </c>
      <c r="C29" s="123"/>
      <c r="D29" s="70" t="s">
        <v>150</v>
      </c>
    </row>
    <row r="30" spans="1:6" s="120" customFormat="1" ht="16.149999999999999" customHeight="1" x14ac:dyDescent="0.15">
      <c r="A30" s="124"/>
      <c r="B30" s="125"/>
      <c r="C30" s="125"/>
      <c r="D30" s="125"/>
    </row>
    <row r="31" spans="1:6" s="120" customFormat="1" ht="50.1" customHeight="1" x14ac:dyDescent="0.15">
      <c r="A31" s="118" t="s">
        <v>140</v>
      </c>
      <c r="B31" s="70" t="s">
        <v>143</v>
      </c>
      <c r="C31" s="123"/>
      <c r="D31" s="70" t="s">
        <v>147</v>
      </c>
    </row>
    <row r="32" spans="1:6" s="120" customFormat="1" ht="40.15" customHeight="1" x14ac:dyDescent="0.15">
      <c r="A32" s="118" t="s">
        <v>141</v>
      </c>
      <c r="B32" s="123" t="s">
        <v>3</v>
      </c>
      <c r="C32" s="123"/>
      <c r="D32" s="123" t="s">
        <v>149</v>
      </c>
    </row>
    <row r="33" spans="4:4" ht="30" customHeight="1" x14ac:dyDescent="0.15">
      <c r="D33" s="126" t="s">
        <v>155</v>
      </c>
    </row>
  </sheetData>
  <phoneticPr fontId="1"/>
  <pageMargins left="0.70866141732283472" right="0.70866141732283472" top="0.35433070866141736" bottom="0.35433070866141736"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記入シート(1枚目)</vt:lpstr>
      <vt:lpstr>記入シート(2枚目)</vt:lpstr>
      <vt:lpstr>入力欄説明</vt:lpstr>
      <vt:lpstr>'記入シート(1枚目)'!Print_Area</vt:lpstr>
      <vt:lpstr>'記入シート(2枚目)'!Print_Area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2023-01-11T09:11:56Z</dcterms:created>
  <dcterms:modified xsi:type="dcterms:W3CDTF">2023-01-11T09:12:10Z</dcterms:modified>
</cp:coreProperties>
</file>