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jstoa.local\個人データ\個人データ_024\taku.nakamura\ダウンロード\"/>
    </mc:Choice>
  </mc:AlternateContent>
  <xr:revisionPtr revIDLastSave="0" documentId="13_ncr:101_{E99DCED6-FB8A-4B98-8873-AC7B40F59BAA}" xr6:coauthVersionLast="47" xr6:coauthVersionMax="47" xr10:uidLastSave="{00000000-0000-0000-0000-000000000000}"/>
  <bookViews>
    <workbookView xWindow="-108" yWindow="-108" windowWidth="23256" windowHeight="14016" xr2:uid="{00000000-000D-0000-FFFF-FFFF00000000}"/>
  </bookViews>
  <sheets>
    <sheet name="経理様式1" sheetId="5" r:id="rId1"/>
  </sheets>
  <definedNames>
    <definedName name="_xlnm.Print_Area" localSheetId="0">経理様式1!$B$1:$R$55</definedName>
    <definedName name="Z_1BDC5E2A_4625_40EB_8B86_08B8FA62453D_.wvu.PrintArea" localSheetId="0" hidden="1">経理様式1!$B$1:$R$55</definedName>
  </definedNames>
  <calcPr calcId="19102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5" l="1"/>
  <c r="D24" i="5" s="1"/>
  <c r="N25" i="5"/>
  <c r="D25" i="5" s="1"/>
  <c r="N26" i="5"/>
  <c r="D26" i="5" s="1"/>
  <c r="F27" i="5"/>
  <c r="H27" i="5"/>
  <c r="J27" i="5"/>
  <c r="L27" i="5"/>
  <c r="N27" i="5"/>
  <c r="P27" i="5"/>
  <c r="Q27" i="5"/>
  <c r="R27" i="5"/>
  <c r="N28" i="5"/>
  <c r="D28" i="5" s="1"/>
  <c r="D29" i="5"/>
  <c r="D30" i="5"/>
  <c r="N31" i="5"/>
  <c r="D31" i="5" s="1"/>
  <c r="P31" i="5"/>
  <c r="Q31" i="5"/>
  <c r="R31" i="5"/>
  <c r="N33" i="5"/>
  <c r="D33" i="5" s="1"/>
  <c r="N34" i="5"/>
  <c r="D34" i="5" s="1"/>
  <c r="N35" i="5"/>
  <c r="D35" i="5" s="1"/>
  <c r="N36" i="5"/>
  <c r="D36" i="5" s="1"/>
  <c r="F37" i="5"/>
  <c r="N37" i="5" s="1"/>
  <c r="D37" i="5" s="1"/>
  <c r="H37" i="5"/>
  <c r="J37" i="5"/>
  <c r="L37" i="5"/>
  <c r="P37" i="5"/>
  <c r="Q37" i="5"/>
  <c r="R37" i="5"/>
  <c r="N38" i="5"/>
  <c r="D38" i="5" s="1"/>
  <c r="D39" i="5"/>
  <c r="N40" i="5"/>
  <c r="D40" i="5" s="1"/>
  <c r="P40" i="5"/>
  <c r="Q40" i="5"/>
  <c r="R40" i="5"/>
  <c r="F42" i="5"/>
  <c r="H42" i="5"/>
  <c r="J42" i="5"/>
  <c r="L42" i="5"/>
  <c r="N42" i="5"/>
  <c r="D42" i="5" s="1"/>
  <c r="P42" i="5"/>
  <c r="Q42" i="5"/>
  <c r="R42" i="5"/>
  <c r="B55" i="5"/>
  <c r="J55" i="5"/>
  <c r="D2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JST_USER</author>
  </authors>
  <commentList>
    <comment ref="L4" authorId="0" shapeId="0" xr:uid="{2267ACF4-5DF6-4E5A-9F36-8038544876E7}">
      <text>
        <r>
          <rPr>
            <sz val="11"/>
            <color indexed="10"/>
            <rFont val="ＭＳ Ｐゴシック"/>
            <family val="3"/>
            <charset val="128"/>
          </rPr>
          <t xml:space="preserve">＜注意＞
</t>
        </r>
        <r>
          <rPr>
            <b/>
            <sz val="11"/>
            <color indexed="10"/>
            <rFont val="ＭＳ Ｐゴシック"/>
            <family val="3"/>
            <charset val="128"/>
          </rPr>
          <t>本様式は、ERATO協働研究契約用</t>
        </r>
        <r>
          <rPr>
            <sz val="11"/>
            <color indexed="10"/>
            <rFont val="ＭＳ Ｐゴシック"/>
            <family val="3"/>
            <charset val="128"/>
          </rPr>
          <t>です。ERATO委託研究契約は委託研究契約用の様式を使用してください。</t>
        </r>
      </text>
    </comment>
    <comment ref="N28" authorId="1" shapeId="0" xr:uid="{00000000-0006-0000-0000-000002000000}">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N38" authorId="1" shapeId="0" xr:uid="{00000000-0006-0000-0000-000003000000}">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List>
</comments>
</file>

<file path=xl/sharedStrings.xml><?xml version="1.0" encoding="utf-8"?>
<sst xmlns="http://schemas.openxmlformats.org/spreadsheetml/2006/main" count="60" uniqueCount="59">
  <si>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</si>
  <si>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</si>
  <si>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</si>
  <si>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</si>
  <si>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</si>
  <si>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</si>
  <si>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</si>
  <si>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</si>
  <si>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</si>
  <si>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</si>
  <si>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</si>
  <si>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</si>
  <si>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</si>
  <si>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</si>
  <si>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</si>
  <si>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</si>
  <si>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</si>
  <si>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</si>
  <si>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</si>
  <si>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</si>
  <si>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</si>
  <si>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</si>
  <si>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</si>
  <si>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</si>
  <si>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</si>
  <si>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</si>
  <si>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</si>
  <si>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</si>
  <si>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</si>
  <si>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</si>
  <si>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</si>
  <si>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</si>
  <si>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</si>
  <si>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</si>
  <si>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</si>
  <si>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</si>
  <si>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</si>
  <si>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</si>
  <si>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</si>
  <si>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</si>
  <si>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</si>
  <si>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JST使用欄</t>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</si>
  <si>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</si>
  <si>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</si>
  <si>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</si>
  <si>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</si>
  <si>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</si>
  <si>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</si>
  <si>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</si>
  <si>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協働実施経費</t>
    <phoneticPr fontId="1"/>
  </si>
  <si>
    <t>研究領域
（※）</t>
    <rPh sb="2" eb="4">
      <t>リョウイキ</t>
    </rPh>
    <phoneticPr fontId="1"/>
  </si>
  <si>
    <t>ＥＲＡＴＯ</t>
    <phoneticPr fontId="1"/>
  </si>
  <si>
    <t>【210401】</t>
    <phoneticPr fontId="1"/>
  </si>
  <si>
    <r>
      <rPr>
        <i/>
        <sz val="8"/>
        <color theme="1"/>
        <rFont val="ＭＳ ゴシック"/>
        <family val="3"/>
        <charset val="128"/>
      </rPr>
      <t>【ＪＳＴに返還すべき委託研究費以外の収入が発生した場合、備考欄に事由と金額を記載のこと(例：納入遅延金等)】</t>
    </r>
    <r>
      <rPr>
        <sz val="9"/>
        <color theme="1"/>
        <rFont val="ＭＳ ゴシック"/>
        <family val="3"/>
        <charset val="128"/>
      </rPr>
      <t xml:space="preserve">
</t>
    </r>
    <phoneticPr fontId="1"/>
  </si>
  <si>
    <t>令和4年3月31日現在</t>
    <phoneticPr fontId="1"/>
  </si>
  <si>
    <t>令和３年度協働研究実績報告書（兼収支決算報告書）</t>
    <rPh sb="0" eb="2">
      <t>レイワ</t>
    </rPh>
    <rPh sb="3" eb="5">
      <t>ネンド</t>
    </rPh>
    <rPh sb="5" eb="7">
      <t>キョウドウ</t>
    </rPh>
    <rPh sb="9" eb="11">
      <t>ジッセキ</t>
    </rPh>
    <rPh sb="11" eb="14">
      <t>ホウコクショ</t>
    </rPh>
    <rPh sb="15" eb="16">
      <t>ケン</t>
    </rPh>
    <rPh sb="16" eb="18">
      <t>シュウシ</t>
    </rPh>
    <rPh sb="18" eb="20">
      <t>ケッサン</t>
    </rPh>
    <rPh sb="20" eb="23">
      <t>ホウコクショ</t>
    </rPh>
    <phoneticPr fontId="1"/>
  </si>
  <si>
    <t>経理様式１</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</si>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</sst>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quot;(&quot;\ 0&quot;%)&quot;"/>
  </numFmts>
  <fonts count="25"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i/>
      <sz val="9"/>
      <color theme="1"/>
      <name val="ＭＳ ゴシック"/>
      <family val="3"/>
      <charset val="128"/>
    </font>
    <font>
      <sz val="9"/>
      <color indexed="10"/>
      <name val="ＭＳ Ｐゴシック"/>
      <family val="3"/>
      <charset val="128"/>
    </font>
    <font>
      <sz val="11"/>
      <color indexed="10"/>
      <name val="ＭＳ Ｐゴシック"/>
      <family val="3"/>
      <charset val="128"/>
    </font>
    <font>
      <b/>
      <sz val="11"/>
      <color indexed="10"/>
      <name val="ＭＳ Ｐゴシック"/>
      <family val="3"/>
      <charset val="128"/>
    </font>
    <font>
      <sz val="11"/>
      <name val="ＭＳ Ｐゴシック"/>
      <family val="3"/>
      <charset val="128"/>
    </font>
    <font>
      <i/>
      <sz val="8"/>
      <color theme="1"/>
      <name val="ＭＳ ゴシック"/>
      <family val="3"/>
      <charset val="128"/>
    </font>
    <font>
      <u/>
      <sz val="9"/>
      <color theme="1"/>
      <name val="ＭＳ Ｐゴシック"/>
      <family val="3"/>
      <charset val="128"/>
    </font>
    <font>
      <sz val="10"/>
      <name val="ＭＳ ゴシック"/>
      <family val="3"/>
      <charset val="128"/>
    </font>
    <font>
      <b/>
      <sz val="10"/>
      <color theme="1"/>
      <name val="ＭＳ ゴシック"/>
      <family val="3"/>
      <charset val="128"/>
    </font>
    <font>
      <sz val="9"/>
      <color rgb="FF000000"/>
      <name val="Meiryo UI"/>
      <family val="3"/>
      <charset val="128"/>
    </font>
    <font>
      <u/>
      <sz val="10"/>
      <color theme="1"/>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s>
  <borders count="78">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8" fillId="0" borderId="0">
      <alignment vertical="center"/>
    </xf>
  </cellStyleXfs>
  <cellXfs count="238">
    <xf numFmtId="0" fontId="0" fillId="0" borderId="0" xfId="0">
      <alignment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4" fillId="0" borderId="0" xfId="0" applyFont="1" applyAlignment="1">
      <alignment vertical="center" wrapText="1"/>
    </xf>
    <xf numFmtId="3" fontId="3" fillId="0" borderId="5" xfId="0" applyNumberFormat="1" applyFont="1" applyBorder="1" applyAlignment="1">
      <alignment horizontal="right" vertical="center" wrapText="1"/>
    </xf>
    <xf numFmtId="3" fontId="3" fillId="0" borderId="0" xfId="0" applyNumberFormat="1" applyFont="1" applyAlignment="1">
      <alignment horizontal="right" vertical="center" wrapText="1"/>
    </xf>
    <xf numFmtId="0" fontId="3" fillId="0" borderId="0" xfId="0" applyFont="1" applyAlignment="1">
      <alignment vertical="center" wrapText="1"/>
    </xf>
    <xf numFmtId="0" fontId="3" fillId="0" borderId="2" xfId="0" applyFont="1" applyBorder="1" applyAlignment="1">
      <alignment horizontal="center" vertical="center" textRotation="255" wrapText="1"/>
    </xf>
    <xf numFmtId="176" fontId="3" fillId="6" borderId="15" xfId="0" applyNumberFormat="1" applyFont="1" applyFill="1" applyBorder="1" applyAlignment="1">
      <alignment horizontal="right" vertical="center" shrinkToFit="1"/>
    </xf>
    <xf numFmtId="3" fontId="3" fillId="4" borderId="5" xfId="0" applyNumberFormat="1" applyFont="1" applyFill="1" applyBorder="1" applyAlignment="1">
      <alignment horizontal="right" vertical="center" wrapText="1"/>
    </xf>
    <xf numFmtId="3" fontId="3" fillId="4" borderId="0" xfId="0" applyNumberFormat="1" applyFont="1" applyFill="1" applyAlignment="1">
      <alignment horizontal="right" vertical="center" wrapText="1"/>
    </xf>
    <xf numFmtId="176" fontId="3" fillId="3" borderId="15" xfId="0" applyNumberFormat="1" applyFont="1" applyFill="1" applyBorder="1" applyAlignment="1">
      <alignment horizontal="right" vertical="center" shrinkToFit="1"/>
    </xf>
    <xf numFmtId="0" fontId="3" fillId="0" borderId="14" xfId="0" applyFont="1" applyBorder="1" applyAlignment="1">
      <alignment vertical="center" wrapText="1"/>
    </xf>
    <xf numFmtId="176" fontId="3" fillId="5" borderId="16" xfId="0" applyNumberFormat="1" applyFont="1" applyFill="1" applyBorder="1" applyAlignment="1" applyProtection="1">
      <alignment horizontal="right" vertical="center" wrapText="1"/>
      <protection locked="0"/>
    </xf>
    <xf numFmtId="0" fontId="3" fillId="0" borderId="13" xfId="0" applyFont="1" applyBorder="1" applyAlignment="1">
      <alignment vertical="center" wrapText="1"/>
    </xf>
    <xf numFmtId="0" fontId="3" fillId="0" borderId="7" xfId="0" applyFont="1" applyBorder="1" applyAlignment="1">
      <alignment vertical="center" wrapText="1"/>
    </xf>
    <xf numFmtId="176" fontId="3" fillId="4" borderId="17" xfId="0" applyNumberFormat="1" applyFont="1" applyFill="1" applyBorder="1" applyAlignment="1">
      <alignment horizontal="right" vertical="center" wrapText="1"/>
    </xf>
    <xf numFmtId="0" fontId="3" fillId="0" borderId="18" xfId="0" applyFont="1" applyBorder="1" applyAlignment="1">
      <alignment vertical="center" shrinkToFit="1"/>
    </xf>
    <xf numFmtId="176" fontId="3" fillId="5" borderId="12" xfId="0" applyNumberFormat="1" applyFont="1" applyFill="1" applyBorder="1" applyAlignment="1" applyProtection="1">
      <alignment horizontal="right" vertical="center" wrapText="1"/>
      <protection locked="0"/>
    </xf>
    <xf numFmtId="0" fontId="3" fillId="0" borderId="18" xfId="0" applyFont="1" applyBorder="1" applyAlignment="1">
      <alignment vertical="center" wrapText="1"/>
    </xf>
    <xf numFmtId="176" fontId="3" fillId="5" borderId="11" xfId="0" applyNumberFormat="1" applyFont="1" applyFill="1" applyBorder="1" applyAlignment="1" applyProtection="1">
      <alignment horizontal="right" vertical="center" wrapText="1"/>
      <protection locked="0"/>
    </xf>
    <xf numFmtId="0" fontId="3" fillId="0" borderId="8" xfId="0" applyFont="1" applyBorder="1" applyAlignment="1">
      <alignment vertical="center" wrapText="1"/>
    </xf>
    <xf numFmtId="0" fontId="10" fillId="0" borderId="14" xfId="0" applyFont="1" applyBorder="1" applyAlignment="1">
      <alignment vertical="center" wrapText="1"/>
    </xf>
    <xf numFmtId="176" fontId="3" fillId="5" borderId="20"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0" fontId="3" fillId="0" borderId="13" xfId="0" applyFont="1" applyBorder="1" applyAlignment="1">
      <alignment vertical="center" shrinkToFit="1"/>
    </xf>
    <xf numFmtId="176" fontId="3" fillId="5" borderId="12"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3" fillId="0" borderId="46" xfId="0" applyFont="1" applyBorder="1" applyAlignment="1">
      <alignment horizontal="center" vertical="center" wrapText="1"/>
    </xf>
    <xf numFmtId="0" fontId="8" fillId="0" borderId="9" xfId="0" applyFont="1" applyBorder="1" applyAlignment="1">
      <alignment horizontal="left" vertical="center" wrapText="1"/>
    </xf>
    <xf numFmtId="0" fontId="3" fillId="0" borderId="10" xfId="0" applyFont="1" applyBorder="1" applyAlignment="1">
      <alignment horizontal="right" vertical="center" wrapText="1"/>
    </xf>
    <xf numFmtId="0" fontId="3" fillId="0" borderId="2" xfId="0" applyFont="1" applyBorder="1" applyAlignment="1">
      <alignment vertical="center" wrapText="1"/>
    </xf>
    <xf numFmtId="0" fontId="7" fillId="0" borderId="0" xfId="0" applyFont="1">
      <alignment vertical="center"/>
    </xf>
    <xf numFmtId="0" fontId="7" fillId="0" borderId="2" xfId="0" applyFont="1" applyBorder="1">
      <alignment vertical="center"/>
    </xf>
    <xf numFmtId="0" fontId="7" fillId="0" borderId="5" xfId="0" applyFont="1" applyBorder="1">
      <alignment vertical="center"/>
    </xf>
    <xf numFmtId="0" fontId="7" fillId="0" borderId="3" xfId="0" applyFont="1" applyBorder="1">
      <alignment vertical="center"/>
    </xf>
    <xf numFmtId="0" fontId="2" fillId="0" borderId="6"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3" fillId="4" borderId="5" xfId="0" applyFont="1" applyFill="1" applyBorder="1" applyAlignment="1">
      <alignment vertical="top" wrapText="1"/>
    </xf>
    <xf numFmtId="0" fontId="3" fillId="0" borderId="0" xfId="0" applyFont="1" applyAlignment="1">
      <alignment horizontal="right" vertical="center" wrapText="1"/>
    </xf>
    <xf numFmtId="0" fontId="3" fillId="0" borderId="0" xfId="0" applyFont="1" applyAlignment="1">
      <alignment vertical="top" wrapText="1"/>
    </xf>
    <xf numFmtId="0" fontId="3" fillId="0" borderId="2" xfId="0" applyFont="1" applyBorder="1" applyAlignment="1">
      <alignment vertical="top" wrapText="1"/>
    </xf>
    <xf numFmtId="0" fontId="2" fillId="0" borderId="1" xfId="0" applyFont="1" applyBorder="1">
      <alignment vertical="center"/>
    </xf>
    <xf numFmtId="0" fontId="4" fillId="0" borderId="1" xfId="0" applyFont="1" applyBorder="1">
      <alignment vertical="center"/>
    </xf>
    <xf numFmtId="0" fontId="2" fillId="0" borderId="0" xfId="0" applyFont="1" applyProtection="1">
      <alignment vertical="center"/>
      <protection locked="0"/>
    </xf>
    <xf numFmtId="0" fontId="2" fillId="7" borderId="0" xfId="0" applyFont="1" applyFill="1" applyProtection="1">
      <alignment vertical="center"/>
      <protection locked="0"/>
    </xf>
    <xf numFmtId="0" fontId="13" fillId="0" borderId="2" xfId="0" applyFont="1" applyBorder="1" applyAlignment="1">
      <alignment vertical="top" wrapText="1"/>
    </xf>
    <xf numFmtId="0" fontId="13" fillId="0" borderId="0" xfId="0" applyFont="1" applyAlignment="1">
      <alignment vertical="top" wrapText="1"/>
    </xf>
    <xf numFmtId="0" fontId="13" fillId="0" borderId="6" xfId="0" applyFont="1" applyBorder="1" applyAlignment="1">
      <alignment vertical="top" wrapText="1"/>
    </xf>
    <xf numFmtId="0" fontId="3" fillId="4" borderId="2" xfId="0" applyFont="1" applyFill="1" applyBorder="1" applyAlignment="1">
      <alignment horizontal="center" vertical="center" textRotation="255" wrapText="1"/>
    </xf>
    <xf numFmtId="0" fontId="3" fillId="4" borderId="0" xfId="0" applyFont="1" applyFill="1" applyAlignment="1">
      <alignment vertical="center" wrapText="1"/>
    </xf>
    <xf numFmtId="0" fontId="3" fillId="4" borderId="2" xfId="0" applyFont="1" applyFill="1" applyBorder="1">
      <alignment vertical="center"/>
    </xf>
    <xf numFmtId="0" fontId="4" fillId="0" borderId="0" xfId="0" applyFont="1" applyAlignment="1">
      <alignment horizontal="left" vertical="center" wrapText="1"/>
    </xf>
    <xf numFmtId="0" fontId="4" fillId="0" borderId="0" xfId="0" applyFont="1" applyFill="1" applyAlignment="1">
      <alignment horizontal="right" vertical="center" wrapText="1"/>
    </xf>
    <xf numFmtId="176" fontId="3" fillId="6" borderId="63" xfId="0" applyNumberFormat="1" applyFont="1" applyFill="1" applyBorder="1" applyAlignment="1">
      <alignment horizontal="right" vertical="center" shrinkToFit="1"/>
    </xf>
    <xf numFmtId="176" fontId="3" fillId="6" borderId="64" xfId="0" applyNumberFormat="1" applyFont="1" applyFill="1" applyBorder="1" applyAlignment="1">
      <alignment horizontal="right" vertical="center" shrinkToFit="1"/>
    </xf>
    <xf numFmtId="176" fontId="3" fillId="6" borderId="72" xfId="0" applyNumberFormat="1" applyFont="1" applyFill="1" applyBorder="1" applyAlignment="1">
      <alignment horizontal="right" vertical="center" shrinkToFit="1"/>
    </xf>
    <xf numFmtId="0" fontId="3" fillId="0" borderId="3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1" xfId="0" applyFont="1" applyBorder="1" applyAlignment="1">
      <alignment horizontal="center" vertical="center" wrapText="1"/>
    </xf>
    <xf numFmtId="0" fontId="14" fillId="2" borderId="58" xfId="0" applyFont="1" applyFill="1" applyBorder="1" applyAlignment="1" applyProtection="1">
      <alignment horizontal="left" vertical="top" wrapText="1"/>
      <protection locked="0"/>
    </xf>
    <xf numFmtId="0" fontId="20" fillId="0" borderId="34" xfId="0" applyFont="1" applyBorder="1" applyAlignment="1" applyProtection="1">
      <alignment horizontal="left" vertical="top" wrapText="1"/>
      <protection locked="0"/>
    </xf>
    <xf numFmtId="0" fontId="20" fillId="0" borderId="34" xfId="0" applyFont="1" applyBorder="1" applyAlignment="1" applyProtection="1">
      <alignment vertical="top" wrapText="1"/>
      <protection locked="0"/>
    </xf>
    <xf numFmtId="0" fontId="20" fillId="0" borderId="59" xfId="0" applyFont="1" applyBorder="1" applyAlignment="1" applyProtection="1">
      <alignment vertical="top" wrapText="1"/>
      <protection locked="0"/>
    </xf>
    <xf numFmtId="0" fontId="20" fillId="0" borderId="25"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0" xfId="0" applyFont="1" applyAlignment="1" applyProtection="1">
      <alignment vertical="top" wrapText="1"/>
      <protection locked="0"/>
    </xf>
    <xf numFmtId="0" fontId="20" fillId="0" borderId="6" xfId="0" applyFont="1" applyBorder="1" applyAlignment="1" applyProtection="1">
      <alignment vertical="top" wrapText="1"/>
      <protection locked="0"/>
    </xf>
    <xf numFmtId="0" fontId="20" fillId="0" borderId="6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 xfId="0" applyFont="1" applyBorder="1" applyAlignment="1" applyProtection="1">
      <alignment vertical="top" wrapText="1"/>
      <protection locked="0"/>
    </xf>
    <xf numFmtId="0" fontId="20" fillId="0" borderId="61" xfId="0" applyFont="1" applyBorder="1" applyAlignment="1" applyProtection="1">
      <alignment vertical="top" wrapText="1"/>
      <protection locked="0"/>
    </xf>
    <xf numFmtId="0" fontId="2" fillId="0" borderId="73"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3" fillId="0" borderId="16" xfId="0" applyFont="1" applyBorder="1" applyAlignment="1">
      <alignment horizontal="left" vertical="center" wrapText="1"/>
    </xf>
    <xf numFmtId="0" fontId="2" fillId="0" borderId="47"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2" xfId="0" applyFont="1" applyBorder="1" applyAlignment="1">
      <alignment horizontal="left" vertical="center" wrapText="1"/>
    </xf>
    <xf numFmtId="176" fontId="3" fillId="4" borderId="48" xfId="0" applyNumberFormat="1" applyFont="1" applyFill="1" applyBorder="1" applyAlignment="1">
      <alignment horizontal="right" vertical="center" shrinkToFit="1"/>
    </xf>
    <xf numFmtId="176" fontId="3" fillId="4" borderId="49"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shrinkToFit="1"/>
      <protection locked="0"/>
    </xf>
    <xf numFmtId="176" fontId="3" fillId="5" borderId="24" xfId="0" applyNumberFormat="1" applyFont="1" applyFill="1" applyBorder="1" applyAlignment="1" applyProtection="1">
      <alignment horizontal="right" vertical="center" shrinkToFit="1"/>
      <protection locked="0"/>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3" fillId="0" borderId="70" xfId="0" applyFont="1" applyBorder="1" applyAlignment="1">
      <alignment horizontal="center" vertical="center" wrapText="1"/>
    </xf>
    <xf numFmtId="0" fontId="2" fillId="0" borderId="64" xfId="0" applyFont="1" applyBorder="1" applyAlignment="1">
      <alignment horizontal="center" vertical="center" wrapText="1"/>
    </xf>
    <xf numFmtId="176" fontId="3" fillId="3" borderId="63" xfId="0" applyNumberFormat="1" applyFont="1" applyFill="1" applyBorder="1" applyAlignment="1">
      <alignment horizontal="right" vertical="center" shrinkToFit="1"/>
    </xf>
    <xf numFmtId="176" fontId="3" fillId="3" borderId="64" xfId="0" applyNumberFormat="1" applyFont="1" applyFill="1" applyBorder="1" applyAlignment="1">
      <alignment horizontal="right" vertical="center" shrinkToFit="1"/>
    </xf>
    <xf numFmtId="176" fontId="3" fillId="5" borderId="40" xfId="0" applyNumberFormat="1" applyFont="1" applyFill="1" applyBorder="1" applyAlignment="1" applyProtection="1">
      <alignment horizontal="right" vertical="center" shrinkToFit="1"/>
      <protection locked="0"/>
    </xf>
    <xf numFmtId="176" fontId="3" fillId="3" borderId="63" xfId="0" applyNumberFormat="1" applyFont="1" applyFill="1" applyBorder="1" applyAlignment="1">
      <alignment horizontal="right" vertical="center" wrapText="1"/>
    </xf>
    <xf numFmtId="176" fontId="3" fillId="3" borderId="64" xfId="0" applyNumberFormat="1" applyFont="1" applyFill="1" applyBorder="1" applyAlignment="1">
      <alignment horizontal="right" vertical="center" wrapText="1"/>
    </xf>
    <xf numFmtId="176" fontId="3" fillId="4" borderId="68" xfId="0" applyNumberFormat="1" applyFont="1" applyFill="1" applyBorder="1" applyAlignment="1">
      <alignment horizontal="right" vertical="center" shrinkToFit="1"/>
    </xf>
    <xf numFmtId="176" fontId="3" fillId="4" borderId="69" xfId="0" applyNumberFormat="1" applyFont="1" applyFill="1" applyBorder="1" applyAlignment="1">
      <alignment horizontal="right" vertical="center" shrinkToFit="1"/>
    </xf>
    <xf numFmtId="176" fontId="3" fillId="0" borderId="68" xfId="0" applyNumberFormat="1" applyFont="1" applyBorder="1" applyAlignment="1">
      <alignment horizontal="right" vertical="center" shrinkToFit="1"/>
    </xf>
    <xf numFmtId="176" fontId="3" fillId="0" borderId="69" xfId="0" applyNumberFormat="1" applyFont="1" applyBorder="1" applyAlignment="1">
      <alignment horizontal="right" vertical="center" shrinkToFit="1"/>
    </xf>
    <xf numFmtId="176" fontId="3" fillId="3" borderId="2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176" fontId="3" fillId="5" borderId="44" xfId="0" applyNumberFormat="1" applyFont="1" applyFill="1" applyBorder="1" applyAlignment="1" applyProtection="1">
      <alignment horizontal="right" vertical="center" shrinkToFit="1"/>
      <protection locked="0"/>
    </xf>
    <xf numFmtId="176" fontId="3" fillId="5" borderId="77" xfId="0" applyNumberFormat="1" applyFont="1" applyFill="1" applyBorder="1" applyAlignment="1" applyProtection="1">
      <alignment horizontal="right" vertical="center" shrinkToFit="1"/>
      <protection locked="0"/>
    </xf>
    <xf numFmtId="176" fontId="3" fillId="3" borderId="21" xfId="0" applyNumberFormat="1" applyFont="1" applyFill="1" applyBorder="1" applyAlignment="1">
      <alignment horizontal="right" vertical="center" wrapText="1"/>
    </xf>
    <xf numFmtId="176" fontId="3" fillId="3" borderId="4" xfId="0" applyNumberFormat="1" applyFont="1" applyFill="1" applyBorder="1" applyAlignment="1">
      <alignment horizontal="right" vertical="center" wrapText="1"/>
    </xf>
    <xf numFmtId="176" fontId="3" fillId="5" borderId="21" xfId="0" applyNumberFormat="1" applyFont="1" applyFill="1" applyBorder="1" applyAlignment="1" applyProtection="1">
      <alignment horizontal="right" vertical="center" shrinkToFit="1"/>
      <protection locked="0"/>
    </xf>
    <xf numFmtId="176" fontId="3" fillId="5" borderId="43" xfId="0" applyNumberFormat="1" applyFont="1" applyFill="1" applyBorder="1" applyAlignment="1" applyProtection="1">
      <alignment horizontal="right" vertical="center" shrinkToFit="1"/>
      <protection locked="0"/>
    </xf>
    <xf numFmtId="176" fontId="3" fillId="5" borderId="21" xfId="0" applyNumberFormat="1" applyFont="1" applyFill="1" applyBorder="1" applyAlignment="1" applyProtection="1">
      <alignment horizontal="right" vertical="center" wrapText="1"/>
      <protection locked="0"/>
    </xf>
    <xf numFmtId="176" fontId="3" fillId="5" borderId="4" xfId="0" applyNumberFormat="1" applyFont="1" applyFill="1" applyBorder="1" applyAlignment="1" applyProtection="1">
      <alignment horizontal="right" vertical="center" wrapText="1"/>
      <protection locked="0"/>
    </xf>
    <xf numFmtId="176" fontId="3" fillId="6" borderId="21" xfId="0" applyNumberFormat="1" applyFont="1" applyFill="1" applyBorder="1" applyAlignment="1">
      <alignment horizontal="right" vertical="center" wrapText="1"/>
    </xf>
    <xf numFmtId="176" fontId="3" fillId="6" borderId="4" xfId="0" applyNumberFormat="1" applyFont="1" applyFill="1" applyBorder="1" applyAlignment="1">
      <alignment horizontal="right" vertical="center" wrapText="1"/>
    </xf>
    <xf numFmtId="0" fontId="3" fillId="0" borderId="70" xfId="0" applyFont="1" applyBorder="1" applyAlignment="1">
      <alignment horizontal="left" wrapText="1"/>
    </xf>
    <xf numFmtId="0" fontId="3" fillId="0" borderId="71" xfId="0" applyFont="1" applyBorder="1" applyAlignment="1">
      <alignment horizontal="left" wrapText="1"/>
    </xf>
    <xf numFmtId="0" fontId="3" fillId="0" borderId="72" xfId="0" applyFont="1" applyBorder="1" applyAlignment="1">
      <alignment horizontal="left" wrapText="1"/>
    </xf>
    <xf numFmtId="0" fontId="3" fillId="0" borderId="33"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2" fillId="0" borderId="65" xfId="0" applyFont="1" applyBorder="1" applyAlignment="1">
      <alignment horizontal="center" vertical="center" wrapText="1"/>
    </xf>
    <xf numFmtId="176" fontId="3" fillId="3" borderId="58" xfId="0" applyNumberFormat="1" applyFont="1" applyFill="1" applyBorder="1" applyAlignment="1">
      <alignment horizontal="right" vertical="center" wrapText="1"/>
    </xf>
    <xf numFmtId="176" fontId="3" fillId="3" borderId="59" xfId="0" applyNumberFormat="1" applyFont="1" applyFill="1" applyBorder="1" applyAlignment="1">
      <alignment horizontal="right" vertical="center" wrapText="1"/>
    </xf>
    <xf numFmtId="176" fontId="3" fillId="5" borderId="73" xfId="0" applyNumberFormat="1" applyFont="1" applyFill="1" applyBorder="1" applyAlignment="1" applyProtection="1">
      <alignment horizontal="right" vertical="center" wrapText="1"/>
      <protection locked="0"/>
    </xf>
    <xf numFmtId="176" fontId="3" fillId="5" borderId="74" xfId="0" applyNumberFormat="1" applyFont="1" applyFill="1" applyBorder="1" applyAlignment="1" applyProtection="1">
      <alignment horizontal="right" vertical="center" wrapText="1"/>
      <protection locked="0"/>
    </xf>
    <xf numFmtId="176" fontId="3" fillId="5" borderId="73" xfId="0" applyNumberFormat="1" applyFont="1" applyFill="1" applyBorder="1" applyAlignment="1" applyProtection="1">
      <alignment horizontal="right" vertical="center" shrinkToFit="1"/>
      <protection locked="0"/>
    </xf>
    <xf numFmtId="176" fontId="3" fillId="5" borderId="76" xfId="0" applyNumberFormat="1" applyFont="1" applyFill="1" applyBorder="1" applyAlignment="1" applyProtection="1">
      <alignment horizontal="right" vertical="center" shrinkToFit="1"/>
      <protection locked="0"/>
    </xf>
    <xf numFmtId="176" fontId="3" fillId="5" borderId="4" xfId="0" applyNumberFormat="1" applyFont="1" applyFill="1" applyBorder="1" applyAlignment="1" applyProtection="1">
      <alignment horizontal="right" vertical="center" shrinkToFit="1"/>
      <protection locked="0"/>
    </xf>
    <xf numFmtId="176" fontId="3" fillId="5" borderId="26" xfId="0" applyNumberFormat="1" applyFont="1" applyFill="1" applyBorder="1" applyAlignment="1" applyProtection="1">
      <alignment horizontal="right" vertical="center" shrinkToFit="1"/>
      <protection locked="0"/>
    </xf>
    <xf numFmtId="176" fontId="3" fillId="5" borderId="32" xfId="0" applyNumberFormat="1" applyFont="1" applyFill="1" applyBorder="1" applyAlignment="1" applyProtection="1">
      <alignment horizontal="right" vertical="center" shrinkToFit="1"/>
      <protection locked="0"/>
    </xf>
    <xf numFmtId="176" fontId="3" fillId="5" borderId="23"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6" borderId="23" xfId="0" applyNumberFormat="1" applyFont="1" applyFill="1" applyBorder="1" applyAlignment="1">
      <alignment horizontal="right" vertical="center" wrapText="1"/>
    </xf>
    <xf numFmtId="176" fontId="3" fillId="6" borderId="24" xfId="0" applyNumberFormat="1" applyFont="1" applyFill="1" applyBorder="1" applyAlignment="1">
      <alignment horizontal="right" vertical="center" wrapText="1"/>
    </xf>
    <xf numFmtId="177" fontId="3" fillId="5" borderId="25" xfId="0" applyNumberFormat="1" applyFont="1" applyFill="1" applyBorder="1" applyAlignment="1" applyProtection="1">
      <alignment horizontal="right" vertical="center" shrinkToFit="1"/>
      <protection locked="0"/>
    </xf>
    <xf numFmtId="177" fontId="3" fillId="5" borderId="5" xfId="0" applyNumberFormat="1" applyFont="1" applyFill="1" applyBorder="1" applyAlignment="1" applyProtection="1">
      <alignment horizontal="right" vertical="center" shrinkToFit="1"/>
      <protection locked="0"/>
    </xf>
    <xf numFmtId="177" fontId="3" fillId="6" borderId="63" xfId="0" applyNumberFormat="1" applyFont="1" applyFill="1" applyBorder="1" applyAlignment="1">
      <alignment horizontal="right" vertical="center" shrinkToFit="1"/>
    </xf>
    <xf numFmtId="177" fontId="3" fillId="6" borderId="72" xfId="0" applyNumberFormat="1" applyFont="1" applyFill="1" applyBorder="1" applyAlignment="1">
      <alignment horizontal="right" vertical="center" shrinkToFit="1"/>
    </xf>
    <xf numFmtId="176" fontId="3" fillId="3" borderId="25" xfId="0" applyNumberFormat="1" applyFont="1" applyFill="1" applyBorder="1" applyAlignment="1">
      <alignment horizontal="right" vertical="center" shrinkToFit="1"/>
    </xf>
    <xf numFmtId="176" fontId="3" fillId="3" borderId="6" xfId="0" applyNumberFormat="1" applyFont="1" applyFill="1" applyBorder="1" applyAlignment="1">
      <alignment horizontal="right" vertical="center" shrinkToFit="1"/>
    </xf>
    <xf numFmtId="176" fontId="3" fillId="5" borderId="45" xfId="0" applyNumberFormat="1" applyFont="1" applyFill="1" applyBorder="1" applyAlignment="1" applyProtection="1">
      <alignment horizontal="right" vertical="center" shrinkToFit="1"/>
      <protection locked="0"/>
    </xf>
    <xf numFmtId="176" fontId="3" fillId="4" borderId="66" xfId="0" applyNumberFormat="1" applyFont="1" applyFill="1" applyBorder="1" applyAlignment="1">
      <alignment horizontal="right" vertical="center" shrinkToFit="1"/>
    </xf>
    <xf numFmtId="176" fontId="3" fillId="4" borderId="67" xfId="0" applyNumberFormat="1" applyFont="1" applyFill="1" applyBorder="1" applyAlignment="1">
      <alignment horizontal="right" vertical="center" shrinkToFit="1"/>
    </xf>
    <xf numFmtId="176" fontId="3" fillId="5" borderId="74" xfId="0" applyNumberFormat="1" applyFont="1" applyFill="1" applyBorder="1" applyAlignment="1" applyProtection="1">
      <alignment horizontal="right" vertical="center" shrinkToFit="1"/>
      <protection locked="0"/>
    </xf>
    <xf numFmtId="176" fontId="3" fillId="6" borderId="23" xfId="0" applyNumberFormat="1" applyFont="1" applyFill="1" applyBorder="1" applyAlignment="1">
      <alignment horizontal="right" vertical="center" shrinkToFit="1"/>
    </xf>
    <xf numFmtId="176" fontId="3" fillId="6" borderId="24" xfId="0" applyNumberFormat="1" applyFont="1" applyFill="1" applyBorder="1" applyAlignment="1">
      <alignment horizontal="right" vertical="center" shrinkToFit="1"/>
    </xf>
    <xf numFmtId="177" fontId="3" fillId="5" borderId="26" xfId="0" applyNumberFormat="1" applyFont="1" applyFill="1" applyBorder="1" applyAlignment="1" applyProtection="1">
      <alignment horizontal="right" vertical="center" shrinkToFit="1"/>
      <protection locked="0"/>
    </xf>
    <xf numFmtId="177" fontId="3" fillId="5" borderId="32" xfId="0" applyNumberFormat="1" applyFont="1" applyFill="1" applyBorder="1" applyAlignment="1" applyProtection="1">
      <alignment horizontal="right" vertical="center" shrinkToFit="1"/>
      <protection locked="0"/>
    </xf>
    <xf numFmtId="176" fontId="3" fillId="3" borderId="26" xfId="0" applyNumberFormat="1" applyFont="1" applyFill="1" applyBorder="1" applyAlignment="1">
      <alignment horizontal="right" vertical="center" shrinkToFit="1"/>
    </xf>
    <xf numFmtId="176" fontId="3" fillId="3" borderId="27" xfId="0" applyNumberFormat="1" applyFont="1" applyFill="1" applyBorder="1" applyAlignment="1">
      <alignment horizontal="right" vertical="center" shrinkToFit="1"/>
    </xf>
    <xf numFmtId="177" fontId="3" fillId="5" borderId="23" xfId="0" applyNumberFormat="1" applyFont="1" applyFill="1" applyBorder="1" applyAlignment="1" applyProtection="1">
      <alignment horizontal="right" vertical="center" shrinkToFit="1"/>
      <protection locked="0"/>
    </xf>
    <xf numFmtId="177" fontId="3" fillId="5" borderId="40" xfId="0" applyNumberFormat="1" applyFont="1" applyFill="1" applyBorder="1" applyAlignment="1" applyProtection="1">
      <alignment horizontal="right" vertical="center" shrinkToFit="1"/>
      <protection locked="0"/>
    </xf>
    <xf numFmtId="0" fontId="3" fillId="0" borderId="65" xfId="0" applyFont="1" applyBorder="1" applyAlignment="1">
      <alignment horizontal="center" vertical="center" textRotation="255" wrapText="1"/>
    </xf>
    <xf numFmtId="176" fontId="3" fillId="3" borderId="21" xfId="0" applyNumberFormat="1" applyFont="1" applyFill="1" applyBorder="1" applyAlignment="1">
      <alignment horizontal="right" vertical="center" shrinkToFit="1"/>
    </xf>
    <xf numFmtId="176" fontId="3" fillId="3" borderId="4" xfId="0" applyNumberFormat="1" applyFont="1" applyFill="1" applyBorder="1" applyAlignment="1">
      <alignment horizontal="right" vertical="center" shrinkToFit="1"/>
    </xf>
    <xf numFmtId="176" fontId="3" fillId="6" borderId="21" xfId="0" applyNumberFormat="1" applyFont="1" applyFill="1" applyBorder="1" applyAlignment="1">
      <alignment horizontal="right" vertical="center" shrinkToFit="1"/>
    </xf>
    <xf numFmtId="176" fontId="3" fillId="6" borderId="4"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176" fontId="3" fillId="3" borderId="24" xfId="0" applyNumberFormat="1" applyFont="1" applyFill="1" applyBorder="1" applyAlignment="1">
      <alignment horizontal="right" vertical="center" shrinkToFit="1"/>
    </xf>
    <xf numFmtId="177" fontId="3" fillId="5" borderId="73" xfId="0" applyNumberFormat="1" applyFont="1" applyFill="1" applyBorder="1" applyAlignment="1" applyProtection="1">
      <alignment horizontal="right" vertical="center" shrinkToFit="1"/>
      <protection locked="0"/>
    </xf>
    <xf numFmtId="177" fontId="3" fillId="5" borderId="76" xfId="0" applyNumberFormat="1" applyFont="1" applyFill="1" applyBorder="1" applyAlignment="1" applyProtection="1">
      <alignment horizontal="right" vertical="center" shrinkToFit="1"/>
      <protection locked="0"/>
    </xf>
    <xf numFmtId="177" fontId="3" fillId="5" borderId="21" xfId="0" applyNumberFormat="1" applyFont="1" applyFill="1" applyBorder="1" applyAlignment="1" applyProtection="1">
      <alignment horizontal="right" vertical="center" shrinkToFit="1"/>
      <protection locked="0"/>
    </xf>
    <xf numFmtId="177" fontId="3" fillId="5" borderId="43" xfId="0" applyNumberFormat="1" applyFont="1" applyFill="1" applyBorder="1" applyAlignment="1" applyProtection="1">
      <alignment horizontal="right" vertical="center" shrinkToFit="1"/>
      <protection locked="0"/>
    </xf>
    <xf numFmtId="0" fontId="3" fillId="0" borderId="2"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left" wrapText="1"/>
    </xf>
    <xf numFmtId="0" fontId="3" fillId="0" borderId="53" xfId="0" applyFont="1" applyBorder="1" applyAlignment="1">
      <alignment horizontal="left" vertical="center" wrapText="1"/>
    </xf>
    <xf numFmtId="0" fontId="4" fillId="0" borderId="10"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22" xfId="0" applyFont="1" applyFill="1" applyBorder="1" applyAlignment="1" applyProtection="1">
      <alignment horizontal="left" vertical="center" wrapText="1"/>
      <protection locked="0"/>
    </xf>
    <xf numFmtId="0" fontId="21" fillId="5" borderId="43"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9" fontId="22" fillId="2" borderId="3" xfId="0" applyNumberFormat="1" applyFont="1" applyFill="1" applyBorder="1" applyAlignment="1">
      <alignment horizontal="right" vertical="center" wrapText="1"/>
    </xf>
    <xf numFmtId="0" fontId="3" fillId="0" borderId="36" xfId="0" applyFont="1" applyBorder="1" applyAlignment="1">
      <alignment horizontal="center" vertical="center"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178" fontId="3" fillId="5" borderId="47" xfId="1" applyNumberFormat="1" applyFont="1" applyFill="1" applyBorder="1" applyAlignment="1" applyProtection="1">
      <alignment horizontal="center" vertical="center" wrapText="1"/>
      <protection locked="0"/>
    </xf>
  </cellXfs>
  <cellStyles count="2">
    <cellStyle name="標準" xfId="0" builtinId="0"/>
    <cellStyle name="標準 2" xfId="1" xr:uid="{4CF34634-8151-4537-AB96-602D56009ECD}"/>
  </cellStyles>
  <dxfs count="1">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123825</xdr:colOff>
      <xdr:row>43</xdr:row>
      <xdr:rowOff>9525</xdr:rowOff>
    </xdr:from>
    <xdr:to>
      <xdr:col>17</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2425" y="12902565"/>
          <a:ext cx="8442960" cy="668655"/>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213360</xdr:colOff>
          <xdr:row>45</xdr:row>
          <xdr:rowOff>198120</xdr:rowOff>
        </xdr:from>
        <xdr:to>
          <xdr:col>4</xdr:col>
          <xdr:colOff>60960</xdr:colOff>
          <xdr:row>47</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45</xdr:row>
          <xdr:rowOff>198120</xdr:rowOff>
        </xdr:from>
        <xdr:to>
          <xdr:col>7</xdr:col>
          <xdr:colOff>723900</xdr:colOff>
          <xdr:row>47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45</xdr:row>
          <xdr:rowOff>190500</xdr:rowOff>
        </xdr:from>
        <xdr:to>
          <xdr:col>13</xdr:col>
          <xdr:colOff>7620</xdr:colOff>
          <xdr:row>47</xdr:row>
          <xdr:rowOff>30480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C386-1EA5-4D98-833F-29FAC57EBB7F}">
  <sheetPr>
    <tabColor theme="3" tint="0.79998168889431442"/>
    <pageSetUpPr fitToPage="1"/>
  </sheetPr>
  <dimension ref="B1:R58"/>
  <sheetViews>
    <sheetView tabSelected="1" view="pageBreakPreview" zoomScale="110" zoomScaleNormal="85" zoomScaleSheetLayoutView="110" workbookViewId="0">
      <selection activeCell="B2" sqref="B2:R2"/>
    </sheetView>
  </sheetViews>
  <sheetFormatPr defaultColWidth="9" defaultRowHeight="13.2" x14ac:dyDescent="0.2"/>
  <cols>
    <col min="1" max="1" width="3.33203125" style="1" customWidth="1"/>
    <col min="2" max="2" width="5.6640625" style="1" customWidth="1"/>
    <col min="3" max="3" width="14.6640625" style="1" customWidth="1"/>
    <col min="4" max="4" width="7.6640625" style="1" customWidth="1"/>
    <col min="5" max="5" width="5.6640625" style="1" customWidth="1"/>
    <col min="6" max="6" width="10.6640625" style="1" customWidth="1"/>
    <col min="7" max="7" width="2.6640625" style="1" customWidth="1"/>
    <col min="8" max="8" width="10.6640625" style="1" customWidth="1"/>
    <col min="9" max="9" width="2.6640625" style="1" customWidth="1"/>
    <col min="10" max="11" width="6.6640625" style="1" customWidth="1"/>
    <col min="12" max="12" width="10.6640625" style="1" customWidth="1"/>
    <col min="13" max="13" width="2.6640625" style="1" customWidth="1"/>
    <col min="14" max="15" width="6.6640625" style="1" customWidth="1"/>
    <col min="16" max="16" width="12.6640625" style="1" customWidth="1"/>
    <col min="17" max="17" width="10.6640625" style="1" customWidth="1"/>
    <col min="18" max="18" width="2.6640625" style="1" customWidth="1"/>
    <col min="19" max="16384" width="9" style="1"/>
  </cols>
  <sheetData>
    <row r="1" spans="2:18" ht="15" customHeight="1" thickBot="1" x14ac:dyDescent="0.25">
      <c r="B1" s="48" t="s">
        <v>56</v>
      </c>
      <c r="L1" s="47"/>
    </row>
    <row r="2" spans="2:18" ht="24.9" customHeight="1" x14ac:dyDescent="0.2">
      <c r="B2" s="224" t="s">
        <v>55</v>
      </c>
      <c r="C2" s="225"/>
      <c r="D2" s="225"/>
      <c r="E2" s="225"/>
      <c r="F2" s="225"/>
      <c r="G2" s="225"/>
      <c r="H2" s="225"/>
      <c r="I2" s="225"/>
      <c r="J2" s="225"/>
      <c r="K2" s="225"/>
      <c r="L2" s="225"/>
      <c r="M2" s="225"/>
      <c r="N2" s="225"/>
      <c r="O2" s="225"/>
      <c r="P2" s="225"/>
      <c r="Q2" s="225"/>
      <c r="R2" s="226"/>
    </row>
    <row r="3" spans="2:18" ht="24.9" customHeight="1" x14ac:dyDescent="0.2">
      <c r="B3" s="46"/>
      <c r="C3" s="45"/>
      <c r="D3" s="45"/>
      <c r="E3" s="45"/>
      <c r="F3" s="45"/>
      <c r="H3" s="44"/>
      <c r="I3" s="44"/>
      <c r="J3" s="44"/>
      <c r="K3" s="44"/>
      <c r="L3" s="227" t="s">
        <v>54</v>
      </c>
      <c r="M3" s="227"/>
      <c r="N3" s="227"/>
      <c r="O3" s="227"/>
      <c r="P3" s="227"/>
      <c r="Q3" s="227"/>
      <c r="R3" s="43"/>
    </row>
    <row r="4" spans="2:18" ht="24.9" customHeight="1" x14ac:dyDescent="0.2">
      <c r="B4" s="221" t="s">
        <v>11</v>
      </c>
      <c r="C4" s="222"/>
      <c r="D4" s="222"/>
      <c r="E4" s="222"/>
      <c r="F4" s="223"/>
      <c r="G4" s="187" t="s">
        <v>28</v>
      </c>
      <c r="H4" s="188"/>
      <c r="I4" s="187" t="s">
        <v>39</v>
      </c>
      <c r="J4" s="228"/>
      <c r="K4" s="188"/>
      <c r="L4" s="229"/>
      <c r="M4" s="230"/>
      <c r="N4" s="230"/>
      <c r="O4" s="230"/>
      <c r="P4" s="230"/>
      <c r="Q4" s="231"/>
      <c r="R4" s="232"/>
    </row>
    <row r="5" spans="2:18" ht="24.9" customHeight="1" x14ac:dyDescent="0.2">
      <c r="B5" s="221" t="s">
        <v>27</v>
      </c>
      <c r="C5" s="222"/>
      <c r="D5" s="222"/>
      <c r="E5" s="222"/>
      <c r="F5" s="223"/>
      <c r="G5" s="197"/>
      <c r="H5" s="65"/>
      <c r="I5" s="198" t="s">
        <v>38</v>
      </c>
      <c r="J5" s="233"/>
      <c r="K5" s="199"/>
      <c r="L5" s="234"/>
      <c r="M5" s="235"/>
      <c r="N5" s="235"/>
      <c r="O5" s="235"/>
      <c r="P5" s="235"/>
      <c r="Q5" s="236"/>
      <c r="R5" s="232"/>
    </row>
    <row r="6" spans="2:18" ht="24.9" customHeight="1" x14ac:dyDescent="0.2">
      <c r="B6" s="221"/>
      <c r="C6" s="222"/>
      <c r="D6" s="222"/>
      <c r="E6" s="222"/>
      <c r="F6" s="223"/>
      <c r="G6" s="197"/>
      <c r="H6" s="65"/>
      <c r="I6" s="200" t="s">
        <v>37</v>
      </c>
      <c r="J6" s="201"/>
      <c r="K6" s="202"/>
      <c r="L6" s="203"/>
      <c r="M6" s="204"/>
      <c r="N6" s="204"/>
      <c r="O6" s="204"/>
      <c r="P6" s="204"/>
      <c r="Q6" s="205"/>
      <c r="R6" s="232"/>
    </row>
    <row r="7" spans="2:18" ht="24.9" customHeight="1" x14ac:dyDescent="0.2">
      <c r="B7" s="42"/>
      <c r="C7" s="41"/>
      <c r="D7" s="41"/>
      <c r="E7" s="41"/>
      <c r="F7" s="40"/>
      <c r="G7" s="197"/>
      <c r="H7" s="65"/>
      <c r="I7" s="200" t="s">
        <v>1</v>
      </c>
      <c r="J7" s="201"/>
      <c r="K7" s="202"/>
      <c r="L7" s="203"/>
      <c r="M7" s="204"/>
      <c r="N7" s="204"/>
      <c r="O7" s="204"/>
      <c r="P7" s="204"/>
      <c r="Q7" s="205"/>
      <c r="R7" s="232"/>
    </row>
    <row r="8" spans="2:18" ht="24.9" customHeight="1" x14ac:dyDescent="0.2">
      <c r="B8" s="39"/>
      <c r="C8" s="38"/>
      <c r="D8" s="38"/>
      <c r="E8" s="38"/>
      <c r="F8" s="37"/>
      <c r="G8" s="198"/>
      <c r="H8" s="199"/>
      <c r="I8" s="200" t="s">
        <v>36</v>
      </c>
      <c r="J8" s="201"/>
      <c r="K8" s="202"/>
      <c r="L8" s="203"/>
      <c r="M8" s="204"/>
      <c r="N8" s="204"/>
      <c r="O8" s="204"/>
      <c r="P8" s="204"/>
      <c r="Q8" s="205"/>
      <c r="R8" s="232"/>
    </row>
    <row r="9" spans="2:18" ht="24.9" customHeight="1" x14ac:dyDescent="0.2">
      <c r="B9" s="39"/>
      <c r="C9" s="38"/>
      <c r="D9" s="38"/>
      <c r="E9" s="38"/>
      <c r="F9" s="37"/>
      <c r="G9" s="187" t="s">
        <v>29</v>
      </c>
      <c r="H9" s="188"/>
      <c r="I9" s="200" t="s">
        <v>2</v>
      </c>
      <c r="J9" s="201"/>
      <c r="K9" s="202"/>
      <c r="L9" s="203"/>
      <c r="M9" s="204"/>
      <c r="N9" s="204"/>
      <c r="O9" s="204"/>
      <c r="P9" s="204"/>
      <c r="Q9" s="205"/>
      <c r="R9" s="232"/>
    </row>
    <row r="10" spans="2:18" ht="24.9" customHeight="1" x14ac:dyDescent="0.2">
      <c r="B10" s="51"/>
      <c r="C10" s="52"/>
      <c r="D10" s="52"/>
      <c r="E10" s="52"/>
      <c r="F10" s="53"/>
      <c r="G10" s="197"/>
      <c r="H10" s="65"/>
      <c r="I10" s="200" t="s">
        <v>35</v>
      </c>
      <c r="J10" s="201"/>
      <c r="K10" s="202"/>
      <c r="L10" s="203"/>
      <c r="M10" s="204"/>
      <c r="N10" s="204"/>
      <c r="O10" s="204"/>
      <c r="P10" s="204"/>
      <c r="Q10" s="205"/>
      <c r="R10" s="232"/>
    </row>
    <row r="11" spans="2:18" ht="24.9" customHeight="1" x14ac:dyDescent="0.2">
      <c r="B11" s="51"/>
      <c r="C11" s="52"/>
      <c r="D11" s="52"/>
      <c r="E11" s="52"/>
      <c r="F11" s="53"/>
      <c r="G11" s="198"/>
      <c r="H11" s="199"/>
      <c r="I11" s="200" t="s">
        <v>36</v>
      </c>
      <c r="J11" s="201"/>
      <c r="K11" s="202"/>
      <c r="L11" s="218"/>
      <c r="M11" s="219"/>
      <c r="N11" s="219"/>
      <c r="O11" s="219"/>
      <c r="P11" s="219"/>
      <c r="Q11" s="220"/>
      <c r="R11" s="232"/>
    </row>
    <row r="12" spans="2:18" ht="15" customHeight="1" x14ac:dyDescent="0.2">
      <c r="B12" s="34"/>
      <c r="C12" s="33"/>
      <c r="D12" s="33"/>
      <c r="E12" s="33"/>
      <c r="F12" s="33"/>
      <c r="G12" s="36"/>
      <c r="H12" s="36"/>
      <c r="I12" s="36"/>
      <c r="J12" s="36"/>
      <c r="K12" s="36"/>
      <c r="L12" s="36"/>
      <c r="M12" s="33"/>
      <c r="N12" s="33"/>
      <c r="O12" s="33"/>
      <c r="P12" s="33"/>
      <c r="Q12" s="33"/>
      <c r="R12" s="35"/>
    </row>
    <row r="13" spans="2:18" ht="24.9" customHeight="1" x14ac:dyDescent="0.2">
      <c r="B13" s="34"/>
      <c r="C13" s="33"/>
      <c r="D13" s="33"/>
      <c r="E13" s="33"/>
      <c r="F13" s="33"/>
      <c r="G13" s="200" t="s">
        <v>34</v>
      </c>
      <c r="H13" s="201"/>
      <c r="I13" s="201"/>
      <c r="J13" s="201"/>
      <c r="K13" s="201"/>
      <c r="L13" s="203"/>
      <c r="M13" s="204"/>
      <c r="N13" s="204"/>
      <c r="O13" s="204"/>
      <c r="P13" s="204"/>
      <c r="Q13" s="204"/>
      <c r="R13" s="214"/>
    </row>
    <row r="14" spans="2:18" ht="24.9" customHeight="1" x14ac:dyDescent="0.2">
      <c r="B14" s="32"/>
      <c r="C14" s="7"/>
      <c r="D14" s="7"/>
      <c r="E14" s="7"/>
      <c r="F14" s="7"/>
      <c r="G14" s="200" t="s">
        <v>30</v>
      </c>
      <c r="H14" s="201"/>
      <c r="I14" s="201"/>
      <c r="J14" s="201"/>
      <c r="K14" s="201"/>
      <c r="L14" s="215" t="s">
        <v>51</v>
      </c>
      <c r="M14" s="216"/>
      <c r="N14" s="216"/>
      <c r="O14" s="216"/>
      <c r="P14" s="216"/>
      <c r="Q14" s="216"/>
      <c r="R14" s="217"/>
    </row>
    <row r="15" spans="2:18" ht="24.9" customHeight="1" x14ac:dyDescent="0.2">
      <c r="B15" s="32"/>
      <c r="C15" s="7"/>
      <c r="D15" s="7"/>
      <c r="E15" s="7"/>
      <c r="F15" s="7"/>
      <c r="G15" s="187" t="s">
        <v>50</v>
      </c>
      <c r="H15" s="188"/>
      <c r="I15" s="191"/>
      <c r="J15" s="192"/>
      <c r="K15" s="192"/>
      <c r="L15" s="192"/>
      <c r="M15" s="192"/>
      <c r="N15" s="192"/>
      <c r="O15" s="192"/>
      <c r="P15" s="192"/>
      <c r="Q15" s="192"/>
      <c r="R15" s="193"/>
    </row>
    <row r="16" spans="2:18" ht="24.9" customHeight="1" x14ac:dyDescent="0.2">
      <c r="B16" s="32"/>
      <c r="C16" s="7"/>
      <c r="D16" s="7"/>
      <c r="E16" s="7"/>
      <c r="F16" s="7"/>
      <c r="G16" s="189"/>
      <c r="H16" s="190"/>
      <c r="I16" s="194"/>
      <c r="J16" s="195"/>
      <c r="K16" s="195"/>
      <c r="L16" s="195"/>
      <c r="M16" s="195"/>
      <c r="N16" s="195"/>
      <c r="O16" s="195"/>
      <c r="P16" s="195"/>
      <c r="Q16" s="195"/>
      <c r="R16" s="196"/>
    </row>
    <row r="17" spans="2:18" ht="24.9" customHeight="1" x14ac:dyDescent="0.2">
      <c r="B17" s="32"/>
      <c r="C17" s="7"/>
      <c r="D17" s="7"/>
      <c r="E17" s="7"/>
      <c r="F17" s="7"/>
      <c r="G17" s="206" t="s">
        <v>31</v>
      </c>
      <c r="H17" s="207"/>
      <c r="I17" s="208"/>
      <c r="J17" s="209"/>
      <c r="K17" s="209"/>
      <c r="L17" s="209"/>
      <c r="M17" s="209"/>
      <c r="N17" s="209"/>
      <c r="O17" s="209"/>
      <c r="P17" s="209"/>
      <c r="Q17" s="209"/>
      <c r="R17" s="210"/>
    </row>
    <row r="18" spans="2:18" ht="24.9" customHeight="1" x14ac:dyDescent="0.2">
      <c r="B18" s="32"/>
      <c r="C18" s="7"/>
      <c r="D18" s="7"/>
      <c r="E18" s="7"/>
      <c r="F18" s="7"/>
      <c r="G18" s="198"/>
      <c r="H18" s="199"/>
      <c r="I18" s="211"/>
      <c r="J18" s="212"/>
      <c r="K18" s="212"/>
      <c r="L18" s="212"/>
      <c r="M18" s="212"/>
      <c r="N18" s="212"/>
      <c r="O18" s="212"/>
      <c r="P18" s="212"/>
      <c r="Q18" s="212"/>
      <c r="R18" s="213"/>
    </row>
    <row r="19" spans="2:18" ht="24.9" customHeight="1" x14ac:dyDescent="0.15">
      <c r="B19" s="166" t="s">
        <v>26</v>
      </c>
      <c r="C19" s="167"/>
      <c r="D19" s="167"/>
      <c r="E19" s="167"/>
      <c r="F19" s="167"/>
      <c r="G19" s="167"/>
      <c r="H19" s="167"/>
      <c r="I19" s="167"/>
      <c r="J19" s="167"/>
      <c r="K19" s="167"/>
      <c r="L19" s="167"/>
      <c r="M19" s="167"/>
      <c r="N19" s="167"/>
      <c r="O19" s="167"/>
      <c r="P19" s="167"/>
      <c r="Q19" s="167"/>
      <c r="R19" s="168"/>
    </row>
    <row r="20" spans="2:18" ht="24.9" customHeight="1" thickBot="1" x14ac:dyDescent="0.2">
      <c r="B20" s="169" t="s">
        <v>32</v>
      </c>
      <c r="C20" s="170"/>
      <c r="D20" s="170"/>
      <c r="E20" s="170"/>
      <c r="F20" s="170"/>
      <c r="G20" s="170"/>
      <c r="H20" s="170"/>
      <c r="I20" s="170"/>
      <c r="J20" s="170"/>
      <c r="K20" s="170"/>
      <c r="L20" s="170"/>
      <c r="M20" s="170"/>
      <c r="N20" s="170"/>
      <c r="O20" s="170"/>
      <c r="P20" s="170"/>
      <c r="Q20" s="170"/>
      <c r="R20" s="171"/>
    </row>
    <row r="21" spans="2:18" ht="24.9" customHeight="1" thickTop="1" thickBot="1" x14ac:dyDescent="0.25">
      <c r="B21" s="172" t="s">
        <v>14</v>
      </c>
      <c r="C21" s="173"/>
      <c r="D21" s="173"/>
      <c r="E21" s="173"/>
      <c r="F21" s="173"/>
      <c r="G21" s="173"/>
      <c r="H21" s="173"/>
      <c r="I21" s="173"/>
      <c r="J21" s="173"/>
      <c r="K21" s="173"/>
      <c r="L21" s="173"/>
      <c r="M21" s="173"/>
      <c r="N21" s="173"/>
      <c r="O21" s="173"/>
      <c r="P21" s="173"/>
      <c r="Q21" s="31" t="s">
        <v>13</v>
      </c>
      <c r="R21" s="30"/>
    </row>
    <row r="22" spans="2:18" ht="24.9" customHeight="1" x14ac:dyDescent="0.2">
      <c r="B22" s="174"/>
      <c r="C22" s="175"/>
      <c r="D22" s="178" t="s">
        <v>0</v>
      </c>
      <c r="E22" s="63"/>
      <c r="F22" s="178" t="s">
        <v>16</v>
      </c>
      <c r="G22" s="180"/>
      <c r="H22" s="180"/>
      <c r="I22" s="180"/>
      <c r="J22" s="180"/>
      <c r="K22" s="180"/>
      <c r="L22" s="180"/>
      <c r="M22" s="180"/>
      <c r="N22" s="180"/>
      <c r="O22" s="180"/>
      <c r="P22" s="29" t="s">
        <v>5</v>
      </c>
      <c r="Q22" s="178" t="s">
        <v>49</v>
      </c>
      <c r="R22" s="181"/>
    </row>
    <row r="23" spans="2:18" ht="24.9" customHeight="1" thickBot="1" x14ac:dyDescent="0.25">
      <c r="B23" s="176"/>
      <c r="C23" s="177"/>
      <c r="D23" s="179"/>
      <c r="E23" s="67"/>
      <c r="F23" s="183" t="s">
        <v>6</v>
      </c>
      <c r="G23" s="184"/>
      <c r="H23" s="183" t="s">
        <v>7</v>
      </c>
      <c r="I23" s="184"/>
      <c r="J23" s="185" t="s">
        <v>8</v>
      </c>
      <c r="K23" s="186"/>
      <c r="L23" s="185" t="s">
        <v>9</v>
      </c>
      <c r="M23" s="186"/>
      <c r="N23" s="183" t="s">
        <v>10</v>
      </c>
      <c r="O23" s="184"/>
      <c r="P23" s="237">
        <v>0</v>
      </c>
      <c r="Q23" s="179"/>
      <c r="R23" s="182"/>
    </row>
    <row r="24" spans="2:18" ht="24.9" customHeight="1" x14ac:dyDescent="0.2">
      <c r="B24" s="121" t="s">
        <v>23</v>
      </c>
      <c r="C24" s="22" t="s">
        <v>19</v>
      </c>
      <c r="D24" s="156">
        <f>N24+P24+Q24</f>
        <v>0</v>
      </c>
      <c r="E24" s="157"/>
      <c r="F24" s="112"/>
      <c r="G24" s="130"/>
      <c r="H24" s="112"/>
      <c r="I24" s="130"/>
      <c r="J24" s="112"/>
      <c r="K24" s="130"/>
      <c r="L24" s="112"/>
      <c r="M24" s="130"/>
      <c r="N24" s="158">
        <f>SUM(F24:M24)</f>
        <v>0</v>
      </c>
      <c r="O24" s="159"/>
      <c r="P24" s="28"/>
      <c r="Q24" s="162"/>
      <c r="R24" s="163"/>
    </row>
    <row r="25" spans="2:18" ht="24.9" customHeight="1" x14ac:dyDescent="0.2">
      <c r="B25" s="122"/>
      <c r="C25" s="16" t="s">
        <v>15</v>
      </c>
      <c r="D25" s="156">
        <f>N25+P25+Q25</f>
        <v>0</v>
      </c>
      <c r="E25" s="157"/>
      <c r="F25" s="112"/>
      <c r="G25" s="130"/>
      <c r="H25" s="112"/>
      <c r="I25" s="130"/>
      <c r="J25" s="112"/>
      <c r="K25" s="130"/>
      <c r="L25" s="112"/>
      <c r="M25" s="130"/>
      <c r="N25" s="158">
        <f>SUM(F25:M25)</f>
        <v>0</v>
      </c>
      <c r="O25" s="159"/>
      <c r="P25" s="27"/>
      <c r="Q25" s="164"/>
      <c r="R25" s="165"/>
    </row>
    <row r="26" spans="2:18" ht="24.9" customHeight="1" thickBot="1" x14ac:dyDescent="0.25">
      <c r="B26" s="122"/>
      <c r="C26" s="26" t="s">
        <v>33</v>
      </c>
      <c r="D26" s="160">
        <f>N26+Q26</f>
        <v>0</v>
      </c>
      <c r="E26" s="161"/>
      <c r="F26" s="91"/>
      <c r="G26" s="92"/>
      <c r="H26" s="91"/>
      <c r="I26" s="92"/>
      <c r="J26" s="91"/>
      <c r="K26" s="92"/>
      <c r="L26" s="91"/>
      <c r="M26" s="92"/>
      <c r="N26" s="147">
        <f>SUM(F26:M26)</f>
        <v>0</v>
      </c>
      <c r="O26" s="148"/>
      <c r="P26" s="17"/>
      <c r="Q26" s="153"/>
      <c r="R26" s="154"/>
    </row>
    <row r="27" spans="2:18" ht="24.9" customHeight="1" thickBot="1" x14ac:dyDescent="0.25">
      <c r="B27" s="122"/>
      <c r="C27" s="13" t="s">
        <v>43</v>
      </c>
      <c r="D27" s="97">
        <f>N27+P27+Q27</f>
        <v>0</v>
      </c>
      <c r="E27" s="98"/>
      <c r="F27" s="59">
        <f>F24-F25+F26</f>
        <v>0</v>
      </c>
      <c r="G27" s="60"/>
      <c r="H27" s="59">
        <f>H24-H25+H26</f>
        <v>0</v>
      </c>
      <c r="I27" s="60"/>
      <c r="J27" s="59">
        <f>J24-J25+J26</f>
        <v>0</v>
      </c>
      <c r="K27" s="60"/>
      <c r="L27" s="59">
        <f>L24-L25+L26</f>
        <v>0</v>
      </c>
      <c r="M27" s="60"/>
      <c r="N27" s="59">
        <f>SUM(F27:M27)</f>
        <v>0</v>
      </c>
      <c r="O27" s="60"/>
      <c r="P27" s="9">
        <f>P24-P25</f>
        <v>0</v>
      </c>
      <c r="Q27" s="139">
        <f>Q24-Q25+Q26</f>
        <v>0</v>
      </c>
      <c r="R27" s="140">
        <f>R24-R25</f>
        <v>0</v>
      </c>
    </row>
    <row r="28" spans="2:18" ht="24.9" customHeight="1" x14ac:dyDescent="0.2">
      <c r="B28" s="122"/>
      <c r="C28" s="16" t="s">
        <v>21</v>
      </c>
      <c r="D28" s="151">
        <f>N28+P28+Q28</f>
        <v>0</v>
      </c>
      <c r="E28" s="152"/>
      <c r="F28" s="144"/>
      <c r="G28" s="145"/>
      <c r="H28" s="144"/>
      <c r="I28" s="145"/>
      <c r="J28" s="144"/>
      <c r="K28" s="145"/>
      <c r="L28" s="144"/>
      <c r="M28" s="145"/>
      <c r="N28" s="128">
        <f>N24</f>
        <v>0</v>
      </c>
      <c r="O28" s="146"/>
      <c r="P28" s="25"/>
      <c r="Q28" s="149"/>
      <c r="R28" s="150"/>
    </row>
    <row r="29" spans="2:18" ht="24.9" customHeight="1" x14ac:dyDescent="0.2">
      <c r="B29" s="122"/>
      <c r="C29" s="16" t="s">
        <v>4</v>
      </c>
      <c r="D29" s="151">
        <f>N29+P29+Q29</f>
        <v>0</v>
      </c>
      <c r="E29" s="152"/>
      <c r="F29" s="144"/>
      <c r="G29" s="145"/>
      <c r="H29" s="144"/>
      <c r="I29" s="145"/>
      <c r="J29" s="144"/>
      <c r="K29" s="145"/>
      <c r="L29" s="144"/>
      <c r="M29" s="145"/>
      <c r="N29" s="112"/>
      <c r="O29" s="130"/>
      <c r="P29" s="25"/>
      <c r="Q29" s="149"/>
      <c r="R29" s="150"/>
    </row>
    <row r="30" spans="2:18" ht="24.9" customHeight="1" thickBot="1" x14ac:dyDescent="0.25">
      <c r="B30" s="122"/>
      <c r="C30" s="15" t="s">
        <v>44</v>
      </c>
      <c r="D30" s="141">
        <f>N30+P30+Q30</f>
        <v>0</v>
      </c>
      <c r="E30" s="142"/>
      <c r="F30" s="89"/>
      <c r="G30" s="90"/>
      <c r="H30" s="89"/>
      <c r="I30" s="90"/>
      <c r="J30" s="89"/>
      <c r="K30" s="90"/>
      <c r="L30" s="89"/>
      <c r="M30" s="90"/>
      <c r="N30" s="108"/>
      <c r="O30" s="143"/>
      <c r="P30" s="24"/>
      <c r="Q30" s="137"/>
      <c r="R30" s="138"/>
    </row>
    <row r="31" spans="2:18" ht="24.9" customHeight="1" thickBot="1" x14ac:dyDescent="0.25">
      <c r="B31" s="155"/>
      <c r="C31" s="23" t="s">
        <v>45</v>
      </c>
      <c r="D31" s="97">
        <f>N31+P31+Q31</f>
        <v>0</v>
      </c>
      <c r="E31" s="98"/>
      <c r="F31" s="102"/>
      <c r="G31" s="103"/>
      <c r="H31" s="104"/>
      <c r="I31" s="105"/>
      <c r="J31" s="104"/>
      <c r="K31" s="105"/>
      <c r="L31" s="104"/>
      <c r="M31" s="105"/>
      <c r="N31" s="59">
        <f>N28-N25+N26-N29-N30</f>
        <v>0</v>
      </c>
      <c r="O31" s="60"/>
      <c r="P31" s="9">
        <f>P28-P25-P29-P30</f>
        <v>0</v>
      </c>
      <c r="Q31" s="139">
        <f>Q28-Q25+Q26-Q29-Q30</f>
        <v>0</v>
      </c>
      <c r="R31" s="140">
        <f>R28-R25-R29-R30</f>
        <v>0</v>
      </c>
    </row>
    <row r="32" spans="2:18" ht="24.9" customHeight="1" thickBot="1" x14ac:dyDescent="0.2">
      <c r="B32" s="118" t="s">
        <v>25</v>
      </c>
      <c r="C32" s="119"/>
      <c r="D32" s="119"/>
      <c r="E32" s="119"/>
      <c r="F32" s="119"/>
      <c r="G32" s="119"/>
      <c r="H32" s="119"/>
      <c r="I32" s="119"/>
      <c r="J32" s="119"/>
      <c r="K32" s="119"/>
      <c r="L32" s="119"/>
      <c r="M32" s="119"/>
      <c r="N32" s="119"/>
      <c r="O32" s="119"/>
      <c r="P32" s="119"/>
      <c r="Q32" s="119"/>
      <c r="R32" s="120"/>
    </row>
    <row r="33" spans="2:18" ht="24.9" customHeight="1" x14ac:dyDescent="0.2">
      <c r="B33" s="121" t="s">
        <v>24</v>
      </c>
      <c r="C33" s="22" t="s">
        <v>20</v>
      </c>
      <c r="D33" s="124">
        <f>N33+P33+Q33</f>
        <v>0</v>
      </c>
      <c r="E33" s="125"/>
      <c r="F33" s="126"/>
      <c r="G33" s="127"/>
      <c r="H33" s="114"/>
      <c r="I33" s="115"/>
      <c r="J33" s="114"/>
      <c r="K33" s="115"/>
      <c r="L33" s="114"/>
      <c r="M33" s="115"/>
      <c r="N33" s="116">
        <f>SUM(F33:M33)</f>
        <v>0</v>
      </c>
      <c r="O33" s="117"/>
      <c r="P33" s="21"/>
      <c r="Q33" s="128"/>
      <c r="R33" s="129"/>
    </row>
    <row r="34" spans="2:18" ht="24.9" customHeight="1" x14ac:dyDescent="0.2">
      <c r="B34" s="122"/>
      <c r="C34" s="20" t="s">
        <v>12</v>
      </c>
      <c r="D34" s="110">
        <f>N34+P34+Q34</f>
        <v>0</v>
      </c>
      <c r="E34" s="111"/>
      <c r="F34" s="114"/>
      <c r="G34" s="115"/>
      <c r="H34" s="114"/>
      <c r="I34" s="115"/>
      <c r="J34" s="114"/>
      <c r="K34" s="115"/>
      <c r="L34" s="114"/>
      <c r="M34" s="115"/>
      <c r="N34" s="116">
        <f>SUM(F34:M34)</f>
        <v>0</v>
      </c>
      <c r="O34" s="117"/>
      <c r="P34" s="19"/>
      <c r="Q34" s="112"/>
      <c r="R34" s="113"/>
    </row>
    <row r="35" spans="2:18" ht="24.9" customHeight="1" x14ac:dyDescent="0.2">
      <c r="B35" s="122"/>
      <c r="C35" s="18" t="s">
        <v>40</v>
      </c>
      <c r="D35" s="110">
        <f>N35+Q35</f>
        <v>0</v>
      </c>
      <c r="E35" s="111"/>
      <c r="F35" s="112"/>
      <c r="G35" s="130"/>
      <c r="H35" s="112"/>
      <c r="I35" s="130"/>
      <c r="J35" s="112"/>
      <c r="K35" s="130"/>
      <c r="L35" s="112"/>
      <c r="M35" s="130"/>
      <c r="N35" s="116">
        <f>SUM(F35:M35)</f>
        <v>0</v>
      </c>
      <c r="O35" s="117"/>
      <c r="P35" s="17"/>
      <c r="Q35" s="131"/>
      <c r="R35" s="132"/>
    </row>
    <row r="36" spans="2:18" ht="24.9" customHeight="1" thickBot="1" x14ac:dyDescent="0.25">
      <c r="B36" s="122"/>
      <c r="C36" s="15" t="s">
        <v>17</v>
      </c>
      <c r="D36" s="106">
        <f>N36+P36+Q36</f>
        <v>0</v>
      </c>
      <c r="E36" s="107"/>
      <c r="F36" s="133"/>
      <c r="G36" s="134"/>
      <c r="H36" s="133"/>
      <c r="I36" s="134"/>
      <c r="J36" s="133"/>
      <c r="K36" s="134"/>
      <c r="L36" s="133"/>
      <c r="M36" s="134"/>
      <c r="N36" s="135">
        <f>SUM(F36:M36)</f>
        <v>0</v>
      </c>
      <c r="O36" s="136"/>
      <c r="P36" s="14"/>
      <c r="Q36" s="108"/>
      <c r="R36" s="109"/>
    </row>
    <row r="37" spans="2:18" ht="24.9" customHeight="1" thickBot="1" x14ac:dyDescent="0.25">
      <c r="B37" s="122"/>
      <c r="C37" s="13" t="s">
        <v>46</v>
      </c>
      <c r="D37" s="100">
        <f>N37+P37+Q37</f>
        <v>0</v>
      </c>
      <c r="E37" s="101"/>
      <c r="F37" s="100">
        <f>F33-F34+F35-F36</f>
        <v>0</v>
      </c>
      <c r="G37" s="101"/>
      <c r="H37" s="100">
        <f>H33-H34+H35-H36</f>
        <v>0</v>
      </c>
      <c r="I37" s="101"/>
      <c r="J37" s="100">
        <f>J33-J34+J35-J36</f>
        <v>0</v>
      </c>
      <c r="K37" s="101"/>
      <c r="L37" s="100">
        <f>L33-L34+L35-L36</f>
        <v>0</v>
      </c>
      <c r="M37" s="101"/>
      <c r="N37" s="100">
        <f>SUM(F37:M37)</f>
        <v>0</v>
      </c>
      <c r="O37" s="101"/>
      <c r="P37" s="9">
        <f>P33-P34-P36</f>
        <v>0</v>
      </c>
      <c r="Q37" s="59">
        <f>Q33-Q34+Q35-Q36</f>
        <v>0</v>
      </c>
      <c r="R37" s="61">
        <f>R33-R34+R35-R36</f>
        <v>0</v>
      </c>
    </row>
    <row r="38" spans="2:18" ht="24.9" customHeight="1" x14ac:dyDescent="0.2">
      <c r="B38" s="122"/>
      <c r="C38" s="16" t="s">
        <v>22</v>
      </c>
      <c r="D38" s="106">
        <f>N38+P38+Q38</f>
        <v>0</v>
      </c>
      <c r="E38" s="107"/>
      <c r="F38" s="89"/>
      <c r="G38" s="90"/>
      <c r="H38" s="89"/>
      <c r="I38" s="90"/>
      <c r="J38" s="89"/>
      <c r="K38" s="90"/>
      <c r="L38" s="89"/>
      <c r="M38" s="90"/>
      <c r="N38" s="91">
        <f>N33</f>
        <v>0</v>
      </c>
      <c r="O38" s="92"/>
      <c r="P38" s="14"/>
      <c r="Q38" s="91"/>
      <c r="R38" s="99"/>
    </row>
    <row r="39" spans="2:18" ht="24.9" customHeight="1" thickBot="1" x14ac:dyDescent="0.25">
      <c r="B39" s="122"/>
      <c r="C39" s="15" t="s">
        <v>18</v>
      </c>
      <c r="D39" s="106">
        <f>N39+P39+Q39</f>
        <v>0</v>
      </c>
      <c r="E39" s="107"/>
      <c r="F39" s="89"/>
      <c r="G39" s="90"/>
      <c r="H39" s="89"/>
      <c r="I39" s="90"/>
      <c r="J39" s="89"/>
      <c r="K39" s="90"/>
      <c r="L39" s="89"/>
      <c r="M39" s="90"/>
      <c r="N39" s="91"/>
      <c r="O39" s="92"/>
      <c r="P39" s="14"/>
      <c r="Q39" s="91"/>
      <c r="R39" s="99"/>
    </row>
    <row r="40" spans="2:18" ht="24.9" customHeight="1" thickBot="1" x14ac:dyDescent="0.25">
      <c r="B40" s="123"/>
      <c r="C40" s="13" t="s">
        <v>47</v>
      </c>
      <c r="D40" s="100">
        <f>N40+P40+Q40</f>
        <v>0</v>
      </c>
      <c r="E40" s="101"/>
      <c r="F40" s="102"/>
      <c r="G40" s="103"/>
      <c r="H40" s="104"/>
      <c r="I40" s="105"/>
      <c r="J40" s="104"/>
      <c r="K40" s="105"/>
      <c r="L40" s="104"/>
      <c r="M40" s="105"/>
      <c r="N40" s="100">
        <f>N38-N34+N35-N36-N39</f>
        <v>0</v>
      </c>
      <c r="O40" s="101"/>
      <c r="P40" s="12">
        <f>P38-P34-P36-P39</f>
        <v>0</v>
      </c>
      <c r="Q40" s="59">
        <f>Q38-Q34+Q35-Q36-Q39</f>
        <v>0</v>
      </c>
      <c r="R40" s="61">
        <f>R38-R34-R36-R39</f>
        <v>0</v>
      </c>
    </row>
    <row r="41" spans="2:18" ht="15" customHeight="1" thickBot="1" x14ac:dyDescent="0.25">
      <c r="B41" s="8"/>
      <c r="C41" s="7"/>
      <c r="D41" s="6"/>
      <c r="E41" s="6"/>
      <c r="F41" s="6"/>
      <c r="G41" s="6"/>
      <c r="H41" s="6"/>
      <c r="I41" s="6"/>
      <c r="J41" s="6"/>
      <c r="K41" s="6"/>
      <c r="L41" s="6"/>
      <c r="M41" s="6"/>
      <c r="N41" s="6"/>
      <c r="O41" s="6"/>
      <c r="P41" s="6"/>
      <c r="Q41" s="11"/>
      <c r="R41" s="10"/>
    </row>
    <row r="42" spans="2:18" ht="24.9" customHeight="1" thickBot="1" x14ac:dyDescent="0.25">
      <c r="B42" s="95" t="s">
        <v>48</v>
      </c>
      <c r="C42" s="96"/>
      <c r="D42" s="97">
        <f>N42+P42+Q42</f>
        <v>0</v>
      </c>
      <c r="E42" s="98"/>
      <c r="F42" s="59">
        <f>F25-F26+F36</f>
        <v>0</v>
      </c>
      <c r="G42" s="60"/>
      <c r="H42" s="59">
        <f>H25-H26+H36</f>
        <v>0</v>
      </c>
      <c r="I42" s="60"/>
      <c r="J42" s="59">
        <f>J25-J26+J36</f>
        <v>0</v>
      </c>
      <c r="K42" s="60"/>
      <c r="L42" s="59">
        <f>L25-L26+L36</f>
        <v>0</v>
      </c>
      <c r="M42" s="60"/>
      <c r="N42" s="59">
        <f>SUM(F42:M42)</f>
        <v>0</v>
      </c>
      <c r="O42" s="60"/>
      <c r="P42" s="9">
        <f>P25+P36</f>
        <v>0</v>
      </c>
      <c r="Q42" s="59">
        <f>Q25-Q26+Q36</f>
        <v>0</v>
      </c>
      <c r="R42" s="61">
        <f>R25+R36</f>
        <v>0</v>
      </c>
    </row>
    <row r="43" spans="2:18" s="49" customFormat="1" ht="11.25" customHeight="1" x14ac:dyDescent="0.2">
      <c r="B43" s="8"/>
      <c r="C43" s="7"/>
      <c r="D43" s="6"/>
      <c r="E43" s="6"/>
      <c r="F43" s="6"/>
      <c r="G43" s="6"/>
      <c r="H43" s="6"/>
      <c r="I43" s="6"/>
      <c r="J43" s="6"/>
      <c r="K43" s="6"/>
      <c r="L43" s="6"/>
      <c r="M43" s="6"/>
      <c r="N43" s="6"/>
      <c r="O43" s="6"/>
      <c r="P43" s="6"/>
      <c r="Q43" s="6"/>
      <c r="R43" s="5"/>
    </row>
    <row r="44" spans="2:18" s="50" customFormat="1" ht="6.75" customHeight="1" x14ac:dyDescent="0.2">
      <c r="B44" s="54"/>
      <c r="C44" s="55"/>
      <c r="D44" s="11"/>
      <c r="E44" s="11"/>
      <c r="F44" s="11"/>
      <c r="G44" s="11"/>
      <c r="H44" s="11"/>
      <c r="I44" s="11"/>
      <c r="J44" s="11"/>
      <c r="K44" s="11"/>
      <c r="L44" s="11"/>
      <c r="M44" s="11"/>
      <c r="N44" s="11"/>
      <c r="O44" s="11"/>
      <c r="P44" s="11"/>
      <c r="Q44" s="11"/>
      <c r="R44" s="10"/>
    </row>
    <row r="45" spans="2:18" s="50" customFormat="1" ht="14.25" customHeight="1" x14ac:dyDescent="0.2">
      <c r="B45" s="56" t="s">
        <v>57</v>
      </c>
      <c r="C45" s="55"/>
      <c r="D45" s="11"/>
      <c r="E45" s="11"/>
      <c r="F45" s="11"/>
      <c r="G45" s="11"/>
      <c r="H45" s="11"/>
      <c r="I45" s="11"/>
      <c r="J45" s="11"/>
      <c r="K45" s="11"/>
      <c r="L45" s="11"/>
      <c r="M45" s="11"/>
      <c r="N45" s="11"/>
      <c r="O45" s="11"/>
      <c r="P45" s="11"/>
      <c r="Q45" s="11"/>
      <c r="R45" s="10"/>
    </row>
    <row r="46" spans="2:18" s="50" customFormat="1" ht="16.5" customHeight="1" x14ac:dyDescent="0.2">
      <c r="B46" s="56" t="s">
        <v>58</v>
      </c>
      <c r="C46" s="55"/>
      <c r="D46" s="11"/>
      <c r="E46" s="11"/>
      <c r="F46" s="11"/>
      <c r="G46" s="11"/>
      <c r="H46" s="11"/>
      <c r="I46" s="11"/>
      <c r="J46" s="11"/>
      <c r="K46" s="11"/>
      <c r="L46" s="11"/>
      <c r="M46" s="11"/>
      <c r="N46" s="11"/>
      <c r="O46" s="11"/>
      <c r="P46" s="11"/>
      <c r="Q46" s="11"/>
      <c r="R46" s="10"/>
    </row>
    <row r="47" spans="2:18" s="50" customFormat="1" ht="14.25" customHeight="1" x14ac:dyDescent="0.2">
      <c r="B47" s="56"/>
      <c r="C47" s="55"/>
      <c r="D47" s="11"/>
      <c r="E47" s="11"/>
      <c r="F47" s="11"/>
      <c r="G47" s="11"/>
      <c r="H47" s="11"/>
      <c r="I47" s="11"/>
      <c r="J47" s="11"/>
      <c r="K47" s="11"/>
      <c r="L47" s="11"/>
      <c r="M47" s="11"/>
      <c r="N47" s="11"/>
      <c r="O47" s="11"/>
      <c r="P47" s="11"/>
      <c r="Q47" s="11"/>
      <c r="R47" s="10"/>
    </row>
    <row r="48" spans="2:18" s="50" customFormat="1" ht="4.5" customHeight="1" x14ac:dyDescent="0.2">
      <c r="B48" s="54"/>
      <c r="C48" s="55"/>
      <c r="D48" s="11"/>
      <c r="E48" s="11"/>
      <c r="F48" s="11"/>
      <c r="G48" s="11"/>
      <c r="H48" s="11"/>
      <c r="I48" s="11"/>
      <c r="J48" s="11"/>
      <c r="K48" s="11"/>
      <c r="L48" s="11"/>
      <c r="M48" s="11"/>
      <c r="N48" s="11"/>
      <c r="O48" s="11"/>
      <c r="P48" s="11"/>
      <c r="Q48" s="11"/>
      <c r="R48" s="10"/>
    </row>
    <row r="49" spans="2:18" ht="15" customHeight="1" thickBot="1" x14ac:dyDescent="0.25">
      <c r="B49" s="8"/>
      <c r="C49" s="7"/>
      <c r="D49" s="6"/>
      <c r="E49" s="6"/>
      <c r="F49" s="6"/>
      <c r="G49" s="6"/>
      <c r="H49" s="6"/>
      <c r="I49" s="6"/>
      <c r="J49" s="6"/>
      <c r="K49" s="6"/>
      <c r="L49" s="6"/>
      <c r="M49" s="6"/>
      <c r="N49" s="6"/>
      <c r="O49" s="6"/>
      <c r="P49" s="6"/>
      <c r="Q49" s="6"/>
      <c r="R49" s="5"/>
    </row>
    <row r="50" spans="2:18" ht="24.9" customHeight="1" x14ac:dyDescent="0.2">
      <c r="B50" s="62" t="s">
        <v>3</v>
      </c>
      <c r="C50" s="63"/>
      <c r="D50" s="68" t="s">
        <v>53</v>
      </c>
      <c r="E50" s="69"/>
      <c r="F50" s="69"/>
      <c r="G50" s="69"/>
      <c r="H50" s="69"/>
      <c r="I50" s="69"/>
      <c r="J50" s="69"/>
      <c r="K50" s="69"/>
      <c r="L50" s="69"/>
      <c r="M50" s="69"/>
      <c r="N50" s="70"/>
      <c r="O50" s="71"/>
      <c r="P50" s="80" t="s">
        <v>41</v>
      </c>
      <c r="Q50" s="81"/>
      <c r="R50" s="82"/>
    </row>
    <row r="51" spans="2:18" ht="24.9" customHeight="1" x14ac:dyDescent="0.2">
      <c r="B51" s="64"/>
      <c r="C51" s="65"/>
      <c r="D51" s="72"/>
      <c r="E51" s="73"/>
      <c r="F51" s="73"/>
      <c r="G51" s="73"/>
      <c r="H51" s="73"/>
      <c r="I51" s="73"/>
      <c r="J51" s="73"/>
      <c r="K51" s="73"/>
      <c r="L51" s="73"/>
      <c r="M51" s="73"/>
      <c r="N51" s="74"/>
      <c r="O51" s="75"/>
      <c r="P51" s="83"/>
      <c r="Q51" s="85"/>
      <c r="R51" s="86"/>
    </row>
    <row r="52" spans="2:18" ht="24.9" customHeight="1" thickBot="1" x14ac:dyDescent="0.25">
      <c r="B52" s="66"/>
      <c r="C52" s="67"/>
      <c r="D52" s="76"/>
      <c r="E52" s="77"/>
      <c r="F52" s="77"/>
      <c r="G52" s="77"/>
      <c r="H52" s="77"/>
      <c r="I52" s="77"/>
      <c r="J52" s="77"/>
      <c r="K52" s="77"/>
      <c r="L52" s="77"/>
      <c r="M52" s="77"/>
      <c r="N52" s="78"/>
      <c r="O52" s="79"/>
      <c r="P52" s="84"/>
      <c r="Q52" s="87"/>
      <c r="R52" s="88"/>
    </row>
    <row r="53" spans="2:18" ht="15" customHeight="1" x14ac:dyDescent="0.2">
      <c r="B53" s="93"/>
      <c r="C53" s="93"/>
      <c r="D53" s="94"/>
      <c r="E53" s="94"/>
      <c r="F53" s="94"/>
      <c r="G53" s="94"/>
      <c r="H53" s="94"/>
      <c r="I53" s="94"/>
      <c r="J53" s="94"/>
      <c r="K53" s="94"/>
      <c r="L53" s="94"/>
      <c r="M53" s="94"/>
      <c r="N53" s="94"/>
      <c r="O53" s="94"/>
      <c r="P53" s="94"/>
      <c r="Q53" s="93"/>
      <c r="R53" s="93"/>
    </row>
    <row r="54" spans="2:18" ht="35.25" customHeight="1" x14ac:dyDescent="0.2">
      <c r="B54" s="57" t="s">
        <v>42</v>
      </c>
      <c r="C54" s="57"/>
      <c r="D54" s="57"/>
      <c r="E54" s="57"/>
      <c r="F54" s="57"/>
      <c r="G54" s="57"/>
      <c r="H54" s="57"/>
      <c r="I54" s="57"/>
      <c r="J54" s="57"/>
      <c r="K54" s="57"/>
      <c r="L54" s="57"/>
      <c r="M54" s="57"/>
      <c r="N54" s="57"/>
      <c r="O54" s="57"/>
      <c r="P54" s="57"/>
      <c r="Q54" s="57"/>
      <c r="R54" s="57"/>
    </row>
    <row r="55" spans="2:18" ht="24.9" customHeight="1" x14ac:dyDescent="0.2">
      <c r="B55" s="57" t="str">
        <f>IF(OR(ABS(F27)&gt;MAX(N24/2,5000000),ABS(H27)&gt;MAX(N24/2,5000000),ABS(J27)&gt;MAX(N24/2,5000000),ABS(L27)&gt;MAX(N24/2,5000000)),"※【当年度】費目間流用について要確認（ＪＳＴが承認済み、または、制限額を超える流用を行わず返還もしくは繰越となる場合は不要）","")</f>
        <v/>
      </c>
      <c r="C55" s="57"/>
      <c r="D55" s="57"/>
      <c r="E55" s="57"/>
      <c r="F55" s="57"/>
      <c r="G55" s="57"/>
      <c r="H55" s="57"/>
      <c r="I55" s="57"/>
      <c r="J55" s="57" t="str">
        <f>IF(OR(ABS(F37)&gt;MAX(N33/2,5000000),ABS(H37)&gt;MAX(N33/2,5000000),ABS(J37)&gt;MAX(N33/2,5000000),ABS(L37)&gt;MAX(N33/2,5000000)),"※【前年度】費目間流用について要確認（ＪＳＴが承認済み、または、制限額を超える流用を行わず返還となる場合は不要）","")</f>
        <v/>
      </c>
      <c r="K55" s="57"/>
      <c r="L55" s="57"/>
      <c r="M55" s="57"/>
      <c r="N55" s="57"/>
      <c r="O55" s="57"/>
      <c r="P55" s="57"/>
      <c r="Q55" s="58" t="s">
        <v>52</v>
      </c>
      <c r="R55" s="58"/>
    </row>
    <row r="56" spans="2:18" ht="24.9" customHeight="1" x14ac:dyDescent="0.2">
      <c r="B56" s="4"/>
      <c r="C56" s="4"/>
      <c r="D56" s="4"/>
      <c r="E56" s="4"/>
      <c r="F56" s="4"/>
      <c r="G56" s="4"/>
      <c r="H56" s="4"/>
      <c r="I56" s="4"/>
      <c r="J56" s="4"/>
      <c r="K56" s="4"/>
      <c r="L56" s="4"/>
      <c r="M56" s="4"/>
      <c r="N56" s="4"/>
      <c r="O56" s="4"/>
      <c r="P56" s="4"/>
      <c r="Q56" s="4"/>
      <c r="R56" s="4"/>
    </row>
    <row r="58" spans="2:18" x14ac:dyDescent="0.2">
      <c r="C58" s="3"/>
      <c r="D58" s="2"/>
      <c r="E58" s="2"/>
      <c r="F58" s="2"/>
      <c r="G58" s="2"/>
      <c r="H58" s="2"/>
      <c r="I58" s="2"/>
      <c r="J58" s="2"/>
      <c r="K58" s="2"/>
    </row>
  </sheetData>
  <sheetProtection sheet="1" formatCells="0" formatColumns="0" formatRows="0"/>
  <mergeCells count="177">
    <mergeCell ref="B6:F6"/>
    <mergeCell ref="I6:K6"/>
    <mergeCell ref="L6:Q6"/>
    <mergeCell ref="I7:K7"/>
    <mergeCell ref="L7:Q7"/>
    <mergeCell ref="B2:R2"/>
    <mergeCell ref="L3:Q3"/>
    <mergeCell ref="B4:F4"/>
    <mergeCell ref="G4:H8"/>
    <mergeCell ref="I4:K4"/>
    <mergeCell ref="L4:Q4"/>
    <mergeCell ref="R4:R11"/>
    <mergeCell ref="B5:F5"/>
    <mergeCell ref="I5:K5"/>
    <mergeCell ref="L5:Q5"/>
    <mergeCell ref="G15:H16"/>
    <mergeCell ref="I15:R16"/>
    <mergeCell ref="G9:H11"/>
    <mergeCell ref="I9:K9"/>
    <mergeCell ref="L9:Q9"/>
    <mergeCell ref="G17:H18"/>
    <mergeCell ref="I17:R18"/>
    <mergeCell ref="I8:K8"/>
    <mergeCell ref="L8:Q8"/>
    <mergeCell ref="G13:K13"/>
    <mergeCell ref="L13:R13"/>
    <mergeCell ref="G14:K14"/>
    <mergeCell ref="L14:R14"/>
    <mergeCell ref="I10:K10"/>
    <mergeCell ref="L10:Q10"/>
    <mergeCell ref="I11:K11"/>
    <mergeCell ref="L11:Q11"/>
    <mergeCell ref="B19:R19"/>
    <mergeCell ref="B20:R20"/>
    <mergeCell ref="B21:P21"/>
    <mergeCell ref="B22:C23"/>
    <mergeCell ref="D22:E23"/>
    <mergeCell ref="F22:O22"/>
    <mergeCell ref="Q22:R23"/>
    <mergeCell ref="F23:G23"/>
    <mergeCell ref="H23:I23"/>
    <mergeCell ref="J23:K23"/>
    <mergeCell ref="L23:M23"/>
    <mergeCell ref="N23:O23"/>
    <mergeCell ref="B24:B31"/>
    <mergeCell ref="D24:E24"/>
    <mergeCell ref="F24:G24"/>
    <mergeCell ref="H24:I24"/>
    <mergeCell ref="J24:K24"/>
    <mergeCell ref="L24:M24"/>
    <mergeCell ref="N24:O24"/>
    <mergeCell ref="H26:I26"/>
    <mergeCell ref="Q27:R27"/>
    <mergeCell ref="D26:E26"/>
    <mergeCell ref="F26:G26"/>
    <mergeCell ref="Q24:R24"/>
    <mergeCell ref="D25:E25"/>
    <mergeCell ref="F25:G25"/>
    <mergeCell ref="H25:I25"/>
    <mergeCell ref="J25:K25"/>
    <mergeCell ref="L25:M25"/>
    <mergeCell ref="N25:O25"/>
    <mergeCell ref="Q25:R25"/>
    <mergeCell ref="Q29:R29"/>
    <mergeCell ref="D28:E28"/>
    <mergeCell ref="F28:G28"/>
    <mergeCell ref="H28:I28"/>
    <mergeCell ref="J28:K28"/>
    <mergeCell ref="L28:M28"/>
    <mergeCell ref="N28:O28"/>
    <mergeCell ref="J26:K26"/>
    <mergeCell ref="L26:M26"/>
    <mergeCell ref="N26:O26"/>
    <mergeCell ref="Q28:R28"/>
    <mergeCell ref="D29:E29"/>
    <mergeCell ref="F29:G29"/>
    <mergeCell ref="H29:I29"/>
    <mergeCell ref="J29:K29"/>
    <mergeCell ref="L29:M29"/>
    <mergeCell ref="N29:O29"/>
    <mergeCell ref="Q26:R26"/>
    <mergeCell ref="D27:E27"/>
    <mergeCell ref="F27:G27"/>
    <mergeCell ref="H27:I27"/>
    <mergeCell ref="J27:K27"/>
    <mergeCell ref="L27:M27"/>
    <mergeCell ref="N27:O27"/>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B32:R32"/>
    <mergeCell ref="B33:B40"/>
    <mergeCell ref="D33:E33"/>
    <mergeCell ref="F33:G33"/>
    <mergeCell ref="H33:I33"/>
    <mergeCell ref="J33:K33"/>
    <mergeCell ref="L33:M33"/>
    <mergeCell ref="N33:O33"/>
    <mergeCell ref="Q33:R33"/>
    <mergeCell ref="F35:G35"/>
    <mergeCell ref="H35:I35"/>
    <mergeCell ref="J35:K35"/>
    <mergeCell ref="L35:M35"/>
    <mergeCell ref="N35:O35"/>
    <mergeCell ref="Q37:R37"/>
    <mergeCell ref="D34:E34"/>
    <mergeCell ref="Q35:R35"/>
    <mergeCell ref="D36:E36"/>
    <mergeCell ref="F36:G36"/>
    <mergeCell ref="H36:I36"/>
    <mergeCell ref="J36:K36"/>
    <mergeCell ref="L36:M36"/>
    <mergeCell ref="N36:O36"/>
    <mergeCell ref="Q36:R36"/>
    <mergeCell ref="D35:E35"/>
    <mergeCell ref="Q34:R34"/>
    <mergeCell ref="Q38:R38"/>
    <mergeCell ref="D37:E37"/>
    <mergeCell ref="F37:G37"/>
    <mergeCell ref="H37:I37"/>
    <mergeCell ref="J37:K37"/>
    <mergeCell ref="L37:M37"/>
    <mergeCell ref="N37:O37"/>
    <mergeCell ref="D38:E38"/>
    <mergeCell ref="F38:G38"/>
    <mergeCell ref="H38:I38"/>
    <mergeCell ref="J38:K38"/>
    <mergeCell ref="L38:M38"/>
    <mergeCell ref="N38:O38"/>
    <mergeCell ref="F34:G34"/>
    <mergeCell ref="H34:I34"/>
    <mergeCell ref="J34:K34"/>
    <mergeCell ref="L34:M34"/>
    <mergeCell ref="N34:O34"/>
    <mergeCell ref="H39:I39"/>
    <mergeCell ref="J39:K39"/>
    <mergeCell ref="L39:M39"/>
    <mergeCell ref="N39:O39"/>
    <mergeCell ref="B53:R53"/>
    <mergeCell ref="B54:R54"/>
    <mergeCell ref="B42:C42"/>
    <mergeCell ref="D42:E42"/>
    <mergeCell ref="F42:G42"/>
    <mergeCell ref="H42:I42"/>
    <mergeCell ref="Q39:R39"/>
    <mergeCell ref="D40:E40"/>
    <mergeCell ref="F40:G40"/>
    <mergeCell ref="H40:I40"/>
    <mergeCell ref="J40:K40"/>
    <mergeCell ref="L40:M40"/>
    <mergeCell ref="N40:O40"/>
    <mergeCell ref="Q40:R40"/>
    <mergeCell ref="D39:E39"/>
    <mergeCell ref="F39:G39"/>
    <mergeCell ref="J42:K42"/>
    <mergeCell ref="L42:M42"/>
    <mergeCell ref="B55:I55"/>
    <mergeCell ref="J55:P55"/>
    <mergeCell ref="Q55:R55"/>
    <mergeCell ref="N42:O42"/>
    <mergeCell ref="Q42:R42"/>
    <mergeCell ref="B50:C52"/>
    <mergeCell ref="D50:O52"/>
    <mergeCell ref="P50:R50"/>
    <mergeCell ref="P51:P52"/>
    <mergeCell ref="Q51:R52"/>
  </mergeCells>
  <phoneticPr fontId="1"/>
  <conditionalFormatting sqref="P25">
    <cfRule type="containsText" dxfId="0" priority="1" operator="containsText" text=".">
      <formula>NOT(ISERROR(SEARCH(".",P25)))</formula>
    </cfRule>
  </conditionalFormatting>
  <dataValidations count="7">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4FB98225-D7D4-483A-B013-7F15BE5C8174}">
      <formula1>0</formula1>
      <formula2>30</formula2>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5000000}">
      <formula1>AND(MOD(P25,1)=0,P25&lt;=MIN(P24,ROUNDDOWN((N25-N26)*0.3,0)))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4000000}">
      <formula1>AND(MOD(P34,1)=0,P34+P36&lt;=MIN(P33,ROUNDDOWN((N34-N35+N36)*0.3,0)))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3000000}">
      <formula1>AND(MOD(P36,1)=0,P34+P36&lt;=MIN(P33,ROUNDDOWN((N34-N35+N36)*0.3,0)))</formula1>
    </dataValidation>
    <dataValidation type="custom" imeMode="off" allowBlank="1" showInputMessage="1" showErrorMessage="1" errorTitle="入力規則" error="小数点が含まれています。_x000a_" sqref="P24 P33 P28:P30 P38:P39" xr:uid="{00000000-0002-0000-0000-000002000000}">
      <formula1>MOD(P24,1)=0</formula1>
    </dataValidation>
    <dataValidation type="custom" allowBlank="1" showInputMessage="1" showErrorMessage="1" errorTitle="入力規則" error="小数点が含まれています。" sqref="F33:M36 F24:M26 N28:O30 N38:O39" xr:uid="{00000000-0002-0000-0000-000001000000}">
      <formula1>MOD(F24,1)=0</formula1>
    </dataValidation>
    <dataValidation imeMode="off" allowBlank="1" showInputMessage="1" errorTitle="入力規則" error="半角数字で入力してください。_x000a_" sqref="J43:J49 H43:H49 H28:J30 L43:R49 N33:O36 L41:R41 L28:M30 H38:H39 J38:J39 L38:L39 R27 Q33:Q40 N24:O26 J41 H41 Q24:Q31 R37 Q42:R42" xr:uid="{00000000-0002-0000-0000-000000000000}"/>
  </dataValidations>
  <printOptions horizontalCentered="1"/>
  <pageMargins left="0.39370078740157483" right="0.39370078740157483" top="0.55118110236220474" bottom="0.19685039370078741" header="0.27559055118110237"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1</xdr:col>
                    <xdr:colOff>213360</xdr:colOff>
                    <xdr:row>45</xdr:row>
                    <xdr:rowOff>198120</xdr:rowOff>
                  </from>
                  <to>
                    <xdr:col>4</xdr:col>
                    <xdr:colOff>60960</xdr:colOff>
                    <xdr:row>47</xdr:row>
                    <xdr:rowOff>38100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4</xdr:col>
                    <xdr:colOff>182880</xdr:colOff>
                    <xdr:row>45</xdr:row>
                    <xdr:rowOff>198120</xdr:rowOff>
                  </from>
                  <to>
                    <xdr:col>7</xdr:col>
                    <xdr:colOff>723900</xdr:colOff>
                    <xdr:row>47</xdr:row>
                    <xdr:rowOff>38100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9</xdr:col>
                    <xdr:colOff>60960</xdr:colOff>
                    <xdr:row>45</xdr:row>
                    <xdr:rowOff>190500</xdr:rowOff>
                  </from>
                  <to>
                    <xdr:col>13</xdr:col>
                    <xdr:colOff>7620</xdr:colOff>
                    <xdr:row>47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拓</cp:lastModifiedBy>
  <cp:lastPrinted>2018-05-22T07:39:14Z</cp:lastPrinted>
  <dcterms:created xsi:type="dcterms:W3CDTF">2006-04-12T02:03:31Z</dcterms:created>
  <dcterms:modified xsi:type="dcterms:W3CDTF">2022-05-31T04:46:35Z</dcterms:modified>
</cp:coreProperties>
</file>