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takahiro.yasuda\Desktop\修正もと\"/>
    </mc:Choice>
  </mc:AlternateContent>
  <xr:revisionPtr revIDLastSave="0" documentId="8_{F4EAA1D5-E7B4-41B6-B2AF-491CFA0B8C75}" xr6:coauthVersionLast="45" xr6:coauthVersionMax="45" xr10:uidLastSave="{00000000-0000-0000-0000-000000000000}"/>
  <bookViews>
    <workbookView xWindow="-120" yWindow="-120" windowWidth="29040" windowHeight="15840" xr2:uid="{00000000-000D-0000-FFFF-FFFF00000000}"/>
  </bookViews>
  <sheets>
    <sheet name="経理様式1" sheetId="2" r:id="rId1"/>
    <sheet name="入力欄説明" sheetId="4" r:id="rId2"/>
  </sheets>
  <definedNames>
    <definedName name="_xlnm.Print_Area" localSheetId="0">経理様式1!$B$1:$R$49</definedName>
    <definedName name="_xlnm.Print_Area" localSheetId="1">入力欄説明!$A$1:$D$27</definedName>
    <definedName name="Z_1BDC5E2A_4625_40EB_8B86_08B8FA62453D_.wvu.PrintArea" localSheetId="0" hidden="1">経理様式1!$B$1:$R$49</definedName>
  </definedNames>
  <calcPr calcId="191029"/>
  <customWorkbookViews>
    <customWorkbookView name="藤川 範幸 - 個人用ビュー" guid="{1BDC5E2A-4625-40EB-8B86-08B8FA62453D}" mergeInterval="0" personalView="1" xWindow="313" yWindow="55" windowWidth="1429" windowHeight="98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2" i="2" l="1"/>
  <c r="P42" i="2"/>
  <c r="N36" i="2"/>
  <c r="N35" i="2"/>
  <c r="N33" i="2"/>
  <c r="N38" i="2" s="1"/>
  <c r="N34" i="2"/>
  <c r="Q27" i="2"/>
  <c r="P27" i="2"/>
  <c r="D39" i="2" l="1"/>
  <c r="D30" i="2"/>
  <c r="D29" i="2"/>
  <c r="R42" i="2"/>
  <c r="R40" i="2"/>
  <c r="Q40" i="2"/>
  <c r="R37" i="2"/>
  <c r="Q37" i="2"/>
  <c r="R31" i="2"/>
  <c r="Q31" i="2"/>
  <c r="R27" i="2"/>
  <c r="N25" i="2" l="1"/>
  <c r="D25" i="2" s="1"/>
  <c r="L42" i="2" l="1"/>
  <c r="J42" i="2"/>
  <c r="H42" i="2"/>
  <c r="F42" i="2"/>
  <c r="P40" i="2"/>
  <c r="P37" i="2"/>
  <c r="L37" i="2"/>
  <c r="J37" i="2"/>
  <c r="H37" i="2"/>
  <c r="F37" i="2"/>
  <c r="D36" i="2"/>
  <c r="D35" i="2"/>
  <c r="D34" i="2"/>
  <c r="P31" i="2"/>
  <c r="L27" i="2"/>
  <c r="J27" i="2"/>
  <c r="H27" i="2"/>
  <c r="F27" i="2"/>
  <c r="N26" i="2"/>
  <c r="D26" i="2" s="1"/>
  <c r="N24" i="2"/>
  <c r="N28" i="2" s="1"/>
  <c r="N42" i="2" l="1"/>
  <c r="D42" i="2" s="1"/>
  <c r="N27" i="2"/>
  <c r="N37" i="2"/>
  <c r="D37" i="2" s="1"/>
  <c r="D33" i="2"/>
  <c r="D38" i="2"/>
  <c r="D24" i="2"/>
  <c r="D28" i="2"/>
  <c r="J49" i="2"/>
  <c r="B49" i="2"/>
  <c r="D27" i="2"/>
  <c r="N40" i="2" l="1"/>
  <c r="D40" i="2" s="1"/>
  <c r="N31" i="2"/>
  <c r="D3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眞下 麻紀子</author>
    <author>JST_USER</author>
  </authors>
  <commentList>
    <comment ref="L4" authorId="0" shapeId="0" xr:uid="{2267ACF4-5DF6-4E5A-9F36-8038544876E7}">
      <text>
        <r>
          <rPr>
            <sz val="11"/>
            <color indexed="10"/>
            <rFont val="ＭＳ Ｐゴシック"/>
            <family val="3"/>
            <charset val="128"/>
          </rPr>
          <t xml:space="preserve">＜注意＞
</t>
        </r>
        <r>
          <rPr>
            <b/>
            <sz val="11"/>
            <color indexed="10"/>
            <rFont val="ＭＳ Ｐゴシック"/>
            <family val="3"/>
            <charset val="128"/>
          </rPr>
          <t>本様式は、ERATO協働研究契約用</t>
        </r>
        <r>
          <rPr>
            <sz val="11"/>
            <color indexed="10"/>
            <rFont val="ＭＳ Ｐゴシック"/>
            <family val="3"/>
            <charset val="128"/>
          </rPr>
          <t>です。ERATO委託研究契約は委託研究契約用の様式を使用してください。</t>
        </r>
      </text>
    </comment>
    <comment ref="N28" authorId="1" shapeId="0" xr:uid="{00000000-0006-0000-0000-000002000000}">
      <text>
        <r>
          <rPr>
            <sz val="9"/>
            <color indexed="10"/>
            <rFont val="ＭＳ Ｐゴシック"/>
            <family val="3"/>
            <charset val="128"/>
          </rPr>
          <t>【収入額】
当事業年度のJSTからの受入金額（変更契約に基づく返金がある場合は当該返金額を控除）を入力する欄となり、契約額（A)が一旦、自動反映されます。
当事業年度のJSTからの受入金額が契約額と一致しない場合のみ、上書き修正してください。</t>
        </r>
      </text>
    </comment>
    <comment ref="N38" authorId="1" shapeId="0" xr:uid="{00000000-0006-0000-0000-000003000000}">
      <text>
        <r>
          <rPr>
            <sz val="9"/>
            <color indexed="10"/>
            <rFont val="ＭＳ Ｐゴシック"/>
            <family val="3"/>
            <charset val="128"/>
          </rPr>
          <t>【収入額】
当事業年度のJSTからの受入金額（変更契約に基づく返金がある場合は当該返金額を控除）を入力する欄となり、契約額（A)が一旦、自動反映されます。
当事業年度のJSTからの受入金額が契約額と一致しない場合のみ、上書き修正してください。</t>
        </r>
      </text>
    </comment>
  </commentList>
</comments>
</file>

<file path=xl/sharedStrings.xml><?xml version="1.0" encoding="utf-8"?>
<sst xmlns="http://schemas.openxmlformats.org/spreadsheetml/2006/main" count="181" uniqueCount="132">
  <si>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</si>
  <si>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</si>
  <si>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</si>
  <si>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</si>
  <si>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</si>
  <si>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</si>
  <si>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</si>
  <si>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</si>
  <si>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</si>
  <si>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</si>
  <si>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</si>
  <si>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</si>
  <si>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</si>
  <si>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</si>
  <si>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</si>
  <si>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</si>
  <si>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</si>
  <si>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</si>
  <si>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</si>
  <si>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</si>
  <si>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</si>
  <si>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</si>
  <si>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</si>
  <si>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</si>
  <si>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</si>
  <si>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</si>
  <si>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</si>
  <si>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</si>
  <si>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</si>
  <si>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</si>
  <si>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</si>
  <si>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</si>
  <si>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研究タイプ(※）　　　　　</t>
    <rPh sb="0" eb="2">
      <t>ケンキュウ</t>
    </rPh>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</si>
  <si>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</si>
  <si>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</si>
  <si>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</si>
  <si>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</si>
  <si>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</si>
  <si>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</si>
  <si>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</si>
  <si>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</si>
  <si>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</si>
  <si>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</si>
  <si>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</si>
  <si>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研究タイプ</t>
    <rPh sb="0" eb="2">
      <t>ケンキュウ</t>
    </rPh>
    <phoneticPr fontId="1"/>
  </si>
  <si>
    <t>研究領域</t>
    <rPh sb="0" eb="2">
      <t>ケンキュウ</t>
    </rPh>
    <rPh sb="2" eb="4">
      <t>リョウイキ</t>
    </rPh>
    <phoneticPr fontId="1"/>
  </si>
  <si>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</si>
  <si>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</si>
  <si>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</si>
  <si>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</si>
  <si>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</si>
  <si>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</si>
  <si>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</si>
  <si>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日付</t>
    <rPh sb="0" eb="2">
      <t>ヒヅケ</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</si>
  <si>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</si>
  <si>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</si>
  <si>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【自動計算】
ＪＳＴへの返還が必要な額です。後日、ＪＳＴが発行する精算額通知書に沿って手続きください。</t>
    <rPh sb="1" eb="3">
      <t>ジドウ</t>
    </rPh>
    <rPh sb="3" eb="5">
      <t>ケイサン</t>
    </rPh>
    <rPh sb="12" eb="14">
      <t>ヘンカン</t>
    </rPh>
    <rPh sb="22" eb="24">
      <t>ゴジツ</t>
    </rPh>
    <rPh sb="35" eb="36">
      <t>ガク</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</si>
  <si>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</si>
  <si>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</si>
  <si>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</si>
  <si>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</si>
  <si>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</si>
  <si>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</si>
  <si>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</si>
  <si>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Ph sb="1" eb="3">
      <t>ジギョウ</t>
    </rPh>
    <rPh sb="12" eb="14">
      <t>ウケイレ</t>
    </rPh>
    <rPh sb="14" eb="15">
      <t>キン</t>
    </rPh>
    <rPh sb="43" eb="45">
      <t>ニュウリョク</t>
    </rPh>
    <rPh sb="47" eb="48">
      <t>ラン</t>
    </rPh>
    <rPh sb="55" eb="57">
      <t>ケイヤク</t>
    </rPh>
    <rPh sb="57" eb="58">
      <t>ガク</t>
    </rPh>
    <rPh sb="62" eb="64">
      <t>イッタン</t>
    </rPh>
    <rPh sb="65" eb="67">
      <t>ジドウ</t>
    </rPh>
    <rPh sb="67" eb="69">
      <t>ハンエイ</t>
    </rPh>
    <rPh sb="93" eb="95">
      <t>ケイヤク</t>
    </rPh>
    <rPh sb="95" eb="96">
      <t>ガク</t>
    </rPh>
    <rPh sb="97" eb="99">
      <t>イッチ</t>
    </rPh>
    <rPh sb="102" eb="104">
      <t>バアイ</t>
    </rPh>
    <rPh sb="107" eb="109">
      <t>ウワガ</t>
    </rPh>
    <rPh sb="110" eb="112">
      <t>シュウセイ</t>
    </rPh>
    <phoneticPr fontId="1"/>
  </si>
  <si>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rPh sb="0" eb="1">
      <t>ゼン</t>
    </rPh>
    <rPh sb="88" eb="90">
      <t>ウケイレ</t>
    </rPh>
    <rPh sb="90" eb="91">
      <t>キン</t>
    </rPh>
    <phoneticPr fontId="1"/>
  </si>
  <si>
    <t>【自動計算】
当欄の金額合計は執行済みの委託研究費が否認されない限り精算額に相当します。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5">
      <t>ヒ</t>
    </rPh>
    <rPh sb="26" eb="28">
      <t>ヒニン</t>
    </rPh>
    <rPh sb="32" eb="33">
      <t>カギ</t>
    </rPh>
    <rPh sb="34" eb="37">
      <t>セイサンガク</t>
    </rPh>
    <rPh sb="38" eb="40">
      <t>ソウトウ</t>
    </rPh>
    <phoneticPr fontId="1"/>
  </si>
  <si>
    <t>区分</t>
    <rPh sb="0" eb="2">
      <t>クブン</t>
    </rPh>
    <phoneticPr fontId="1"/>
  </si>
  <si>
    <t>共通</t>
    <rPh sb="0" eb="2">
      <t>キョウツウ</t>
    </rPh>
    <phoneticPr fontId="1"/>
  </si>
  <si>
    <t>大学等</t>
    <rPh sb="0" eb="2">
      <t>ダイガク</t>
    </rPh>
    <rPh sb="2" eb="3">
      <t>トウ</t>
    </rPh>
    <phoneticPr fontId="1"/>
  </si>
  <si>
    <t>計算式のみ相違</t>
    <rPh sb="0" eb="2">
      <t>ケイサン</t>
    </rPh>
    <rPh sb="2" eb="3">
      <t>シキ</t>
    </rPh>
    <rPh sb="5" eb="7">
      <t>ソウイ</t>
    </rPh>
    <phoneticPr fontId="1"/>
  </si>
  <si>
    <t>(当＋前)、計算式相違</t>
    <rPh sb="6" eb="8">
      <t>ケイサン</t>
    </rPh>
    <rPh sb="8" eb="9">
      <t>シキ</t>
    </rPh>
    <rPh sb="9" eb="11">
      <t>ソウイ</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</si>
  <si>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8" eb="80">
      <t>ジゼン</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</si>
  <si>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t>
    </rPh>
    <phoneticPr fontId="1"/>
  </si>
  <si>
    <t>JST使用欄</t>
    <phoneticPr fontId="1"/>
  </si>
  <si>
    <t>契約書に記載された契約番号を記入してください。
※ 「契約番号」は、直近のものを記入してください。契約番号が付与されていない契約は不要です。</t>
    <rPh sb="0" eb="3">
      <t>ケイヤクショ</t>
    </rPh>
    <rPh sb="4" eb="6">
      <t>キサイ</t>
    </rPh>
    <rPh sb="9" eb="11">
      <t>ケイヤク</t>
    </rPh>
    <rPh sb="11" eb="13">
      <t>バンゴウ</t>
    </rPh>
    <rPh sb="14" eb="16">
      <t>キニュウ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</si>
  <si>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</si>
  <si>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8" eb="69">
      <t>オヨ</t>
    </rPh>
    <rPh sb="70" eb="72">
      <t>ケンキュウ</t>
    </rPh>
    <rPh sb="72" eb="74">
      <t>リョウイキ</t>
    </rPh>
    <rPh sb="75" eb="77">
      <t>キサイ</t>
    </rPh>
    <rPh sb="91" eb="93">
      <t>バアイ</t>
    </rPh>
    <rPh sb="99" eb="100">
      <t>タ</t>
    </rPh>
    <rPh sb="103" eb="105">
      <t>キニュウ</t>
    </rPh>
    <phoneticPr fontId="1"/>
  </si>
  <si>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</si>
  <si>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</si>
  <si>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</si>
  <si>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</si>
  <si>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</si>
  <si>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</si>
  <si>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r>
      <t>繰越額</t>
    </r>
    <r>
      <rPr>
        <sz val="10"/>
        <color theme="1"/>
        <rFont val="ＭＳ ゴシック"/>
        <family val="3"/>
        <charset val="128"/>
      </rPr>
      <t>(E)</t>
    </r>
    <rPh sb="0" eb="2">
      <t>クリコシ</t>
    </rPh>
    <phoneticPr fontId="1"/>
  </si>
  <si>
    <t>納入遅延金等、当初の研究計画にない収入が発生した場合、JSTに速やかにご相談ください。
その上でＪＳＴに返還すべき収入と判断された場合、当該事由と金額を記載してください。</t>
    <rPh sb="0" eb="2">
      <t>ノウニュウ</t>
    </rPh>
    <rPh sb="2" eb="4">
      <t>チエン</t>
    </rPh>
    <rPh sb="4" eb="5">
      <t>キン</t>
    </rPh>
    <rPh sb="5" eb="6">
      <t>トウ</t>
    </rPh>
    <rPh sb="60" eb="62">
      <t>ハンダン</t>
    </rPh>
    <rPh sb="68" eb="70">
      <t>トウガイ</t>
    </rPh>
    <phoneticPr fontId="1"/>
  </si>
  <si>
    <t>協働実施経費</t>
    <phoneticPr fontId="1"/>
  </si>
  <si>
    <t>研究領域
（※）</t>
    <rPh sb="2" eb="4">
      <t>リョウイキ</t>
    </rPh>
    <phoneticPr fontId="1"/>
  </si>
  <si>
    <t>No.</t>
    <phoneticPr fontId="1"/>
  </si>
  <si>
    <t>①</t>
    <phoneticPr fontId="1"/>
  </si>
  <si>
    <t>②</t>
    <phoneticPr fontId="1"/>
  </si>
  <si>
    <t>③</t>
    <phoneticPr fontId="1"/>
  </si>
  <si>
    <t>④</t>
    <phoneticPr fontId="1"/>
  </si>
  <si>
    <t>⑤</t>
    <phoneticPr fontId="1"/>
  </si>
  <si>
    <t>⑥</t>
    <phoneticPr fontId="1"/>
  </si>
  <si>
    <t>契約書前文を参照の上、記入してください。</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</si>
  <si>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</si>
  <si>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</si>
  <si>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</si>
  <si>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</si>
  <si>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</si>
  <si>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</si>
  <si>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</si>
  <si>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</si>
  <si>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</si>
  <si>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</si>
  <si>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</si>
  <si>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うち自己負担額 (H')</t>
    <phoneticPr fontId="1"/>
  </si>
  <si>
    <t>⑱</t>
    <phoneticPr fontId="1"/>
  </si>
  <si>
    <t>⑲</t>
    <phoneticPr fontId="1"/>
  </si>
  <si>
    <t>⑳</t>
    <phoneticPr fontId="1"/>
  </si>
  <si>
    <t>㉑</t>
    <phoneticPr fontId="1"/>
  </si>
  <si>
    <t>㉒</t>
    <phoneticPr fontId="1"/>
  </si>
  <si>
    <t>㉓</t>
    <phoneticPr fontId="1"/>
  </si>
  <si>
    <t>㉔</t>
    <phoneticPr fontId="1"/>
  </si>
  <si>
    <t xml:space="preserve"> 「返還連絡書」（経理様式５）による連絡に基づき、JSTへ返還済の金額を入力してください。
※当事業年度中に変更契約を締結して返金を行った場合（減額変更）は、本欄には入力せず、契約額(A)に反映してください。</t>
    <rPh sb="18" eb="20">
      <t>レンラク</t>
    </rPh>
    <rPh sb="21" eb="22">
      <t>モト</t>
    </rPh>
    <rPh sb="29" eb="31">
      <t>ヘンカン</t>
    </rPh>
    <rPh sb="31" eb="32">
      <t>ズ</t>
    </rPh>
    <rPh sb="36" eb="38">
      <t>ニュウリョク</t>
    </rPh>
    <rPh sb="48" eb="50">
      <t>ジギョウ</t>
    </rPh>
    <rPh sb="69" eb="71">
      <t>バアイ</t>
    </rPh>
    <rPh sb="72" eb="74">
      <t>ゲンガク</t>
    </rPh>
    <rPh sb="74" eb="76">
      <t>ヘンコウ</t>
    </rPh>
    <rPh sb="83" eb="85">
      <t>ニュウリョク</t>
    </rPh>
    <rPh sb="88" eb="90">
      <t>ケイヤク</t>
    </rPh>
    <rPh sb="90" eb="91">
      <t>ガク</t>
    </rPh>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</si>
  <si>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</si>
  <si>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t>【自動計算】
ＪＳＴへの返還が必要な額です。後日、ＪＳＴが発行する精算額通知書に沿って返還の手続きを進めてください。</t>
    <rPh sb="1" eb="3">
      <t>ジドウ</t>
    </rPh>
    <rPh sb="3" eb="5">
      <t>ケイサン</t>
    </rPh>
    <rPh sb="12" eb="14">
      <t>ヘンカン</t>
    </rPh>
    <rPh sb="22" eb="24">
      <t>ゴジツ</t>
    </rPh>
    <rPh sb="35" eb="36">
      <t>ガク</t>
    </rPh>
    <rPh sb="43" eb="45">
      <t>ヘンカン</t>
    </rPh>
    <rPh sb="50" eb="51">
      <t>スス</t>
    </rPh>
    <phoneticPr fontId="1"/>
  </si>
  <si>
    <r>
      <t xml:space="preserve">委託費充当額(当＋前)
</t>
    </r>
    <r>
      <rPr>
        <sz val="6"/>
        <color theme="1"/>
        <rFont val="ＭＳ Ｐゴシック"/>
        <family val="3"/>
        <charset val="128"/>
      </rPr>
      <t>(B)-(B')+(I)</t>
    </r>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</si>
  <si>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</si>
  <si>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契約書前文を参照の上、研究タイプを記載してください。なお、一部契約では研究タイプの記載のないものがありますが、その場合には、「その他」と記入してください。</t>
    <rPh sb="11" eb="13">
      <t>ケンキュウ</t>
    </rPh>
    <rPh sb="17" eb="19">
      <t>キサイ</t>
    </rPh>
    <rPh sb="68" eb="70">
      <t>キニュウ</t>
    </rPh>
    <phoneticPr fontId="1"/>
  </si>
  <si>
    <t>契約書前文を参照の上、記入してください。なお、一部契約では研究領域の記載のないものがありますが、その場合には、「その他」と記入してください。</t>
    <phoneticPr fontId="1"/>
  </si>
  <si>
    <t>㉕</t>
    <phoneticPr fontId="1"/>
  </si>
  <si>
    <t>間接経費(率)</t>
    <rPh sb="0" eb="2">
      <t>カンセツ</t>
    </rPh>
    <rPh sb="2" eb="4">
      <t>ケイヒ</t>
    </rPh>
    <rPh sb="5" eb="6">
      <t>リツ</t>
    </rPh>
    <phoneticPr fontId="1"/>
  </si>
  <si>
    <t>協働研究契約書別記１の当事業年度研究経費の内訳に記載された間接経費率を入力してください。</t>
    <rPh sb="0" eb="2">
      <t>キョウドウ</t>
    </rPh>
    <rPh sb="2" eb="4">
      <t>ケンキュウ</t>
    </rPh>
    <rPh sb="4" eb="7">
      <t>ケイヤクショ</t>
    </rPh>
    <rPh sb="7" eb="9">
      <t>ベッキ</t>
    </rPh>
    <rPh sb="16" eb="18">
      <t>ケンキュウ</t>
    </rPh>
    <rPh sb="18" eb="20">
      <t>ケイヒ</t>
    </rPh>
    <rPh sb="35" eb="37">
      <t>ニュウリョク</t>
    </rPh>
    <phoneticPr fontId="1"/>
  </si>
  <si>
    <t>経理様式１</t>
    <phoneticPr fontId="1"/>
  </si>
  <si>
    <t>研究担当者が2名併記型の場合は、2名とも記入してください。</t>
    <phoneticPr fontId="1"/>
  </si>
  <si>
    <r>
      <rPr>
        <i/>
        <sz val="8"/>
        <color theme="1"/>
        <rFont val="ＭＳ ゴシック"/>
        <family val="3"/>
        <charset val="128"/>
      </rPr>
      <t>【ＪＳＴに返還すべき委託研究費以外の収入が発生した場合、備考欄に事由と金額を記載のこと(例：納入遅延金等)】</t>
    </r>
    <r>
      <rPr>
        <sz val="9"/>
        <color theme="1"/>
        <rFont val="ＭＳ ゴシック"/>
        <family val="3"/>
        <charset val="128"/>
      </rPr>
      <t xml:space="preserve">
</t>
    </r>
    <phoneticPr fontId="1"/>
  </si>
  <si>
    <t>令和２年度協働研究実績報告書（兼収支決算報告書）</t>
    <rPh sb="0" eb="2">
      <t>レイワ</t>
    </rPh>
    <rPh sb="3" eb="5">
      <t>ネンド</t>
    </rPh>
    <rPh sb="5" eb="7">
      <t>キョウドウ</t>
    </rPh>
    <rPh sb="9" eb="11">
      <t>ジッセキ</t>
    </rPh>
    <rPh sb="11" eb="14">
      <t>ホウコクショ</t>
    </rPh>
    <rPh sb="15" eb="16">
      <t>ケン</t>
    </rPh>
    <rPh sb="16" eb="18">
      <t>シュウシ</t>
    </rPh>
    <rPh sb="18" eb="20">
      <t>ケッサン</t>
    </rPh>
    <rPh sb="20" eb="23">
      <t>ホウコクショ</t>
    </rPh>
    <phoneticPr fontId="1"/>
  </si>
  <si>
    <t>令和3年3月31日現在</t>
    <phoneticPr fontId="1"/>
  </si>
  <si>
    <t>【200401】</t>
    <phoneticPr fontId="1"/>
  </si>
  <si>
    <t>【210101】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</si>
</sst>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Red]\-#,##0\ "/>
    <numFmt numFmtId="178" formatCode="&quot;(&quot;\ 0&quot;%)&quot;"/>
  </numFmts>
  <fonts count="23" x14ac:knownFonts="1">
    <font>
      <sz val="11"/>
      <name val="ＭＳ Ｐゴシック"/>
      <family val="3"/>
      <charset val="128"/>
    </font>
    <font>
      <sz val="6"/>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6"/>
      <color theme="1"/>
      <name val="ＭＳ Ｐゴシック"/>
      <family val="3"/>
      <charset val="128"/>
    </font>
    <font>
      <i/>
      <sz val="9"/>
      <color theme="1"/>
      <name val="ＭＳ ゴシック"/>
      <family val="3"/>
      <charset val="128"/>
    </font>
    <font>
      <sz val="9"/>
      <color indexed="10"/>
      <name val="ＭＳ Ｐゴシック"/>
      <family val="3"/>
      <charset val="128"/>
    </font>
    <font>
      <sz val="11"/>
      <color indexed="10"/>
      <name val="ＭＳ Ｐゴシック"/>
      <family val="3"/>
      <charset val="128"/>
    </font>
    <font>
      <b/>
      <sz val="11"/>
      <color indexed="10"/>
      <name val="ＭＳ Ｐゴシック"/>
      <family val="3"/>
      <charset val="128"/>
    </font>
    <font>
      <sz val="11"/>
      <name val="ＭＳ Ｐゴシック"/>
      <family val="3"/>
      <charset val="128"/>
    </font>
    <font>
      <i/>
      <sz val="8"/>
      <color theme="1"/>
      <name val="ＭＳ ゴシック"/>
      <family val="3"/>
      <charset val="128"/>
    </font>
    <font>
      <b/>
      <sz val="10"/>
      <color theme="1"/>
      <name val="ＭＳ ゴシック"/>
      <family val="3"/>
      <charset val="128"/>
    </font>
    <font>
      <u/>
      <sz val="9"/>
      <color theme="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78">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9" fillId="0" borderId="0">
      <alignment vertical="center"/>
    </xf>
  </cellStyleXfs>
  <cellXfs count="250">
    <xf numFmtId="0" fontId="0" fillId="0" borderId="0" xfId="0">
      <alignment vertical="center"/>
    </xf>
    <xf numFmtId="0" fontId="2" fillId="0" borderId="0" xfId="0" applyFont="1" applyProtection="1">
      <alignment vertical="center"/>
    </xf>
    <xf numFmtId="0" fontId="4" fillId="0" borderId="1" xfId="0" applyFont="1" applyBorder="1" applyAlignment="1" applyProtection="1">
      <alignment vertical="center"/>
    </xf>
    <xf numFmtId="0" fontId="2" fillId="0" borderId="1" xfId="0" applyFont="1" applyBorder="1" applyProtection="1">
      <alignment vertical="center"/>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2" fillId="0" borderId="0" xfId="0" applyFont="1" applyBorder="1" applyProtection="1">
      <alignment vertical="center"/>
    </xf>
    <xf numFmtId="0" fontId="3" fillId="0" borderId="0" xfId="0" applyFont="1" applyBorder="1" applyAlignment="1" applyProtection="1">
      <alignment horizontal="right" vertical="center" wrapText="1"/>
    </xf>
    <xf numFmtId="0" fontId="6" fillId="0" borderId="2"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6"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0" xfId="0" applyFont="1" applyBorder="1" applyAlignment="1" applyProtection="1">
      <alignment vertical="top" wrapText="1"/>
    </xf>
    <xf numFmtId="0" fontId="2" fillId="0" borderId="6" xfId="0" applyFont="1" applyBorder="1" applyAlignment="1" applyProtection="1">
      <alignment vertical="top" wrapText="1"/>
    </xf>
    <xf numFmtId="0" fontId="7" fillId="0" borderId="2" xfId="0" applyFont="1" applyBorder="1" applyAlignment="1" applyProtection="1">
      <alignment vertical="center"/>
    </xf>
    <xf numFmtId="0" fontId="7" fillId="0" borderId="0" xfId="0" applyFont="1" applyBorder="1" applyAlignment="1" applyProtection="1">
      <alignment vertical="center"/>
    </xf>
    <xf numFmtId="0" fontId="3" fillId="0" borderId="2"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2" fillId="0" borderId="0" xfId="0" applyFont="1" applyFill="1" applyBorder="1" applyProtection="1">
      <alignment vertical="center"/>
    </xf>
    <xf numFmtId="0" fontId="2" fillId="0" borderId="0" xfId="0" applyFont="1" applyFill="1" applyProtection="1">
      <alignment vertical="center"/>
    </xf>
    <xf numFmtId="0" fontId="3" fillId="0" borderId="10" xfId="0" applyFont="1" applyBorder="1" applyAlignment="1" applyProtection="1">
      <alignment horizontal="right" vertical="center" wrapText="1"/>
    </xf>
    <xf numFmtId="0" fontId="8" fillId="0" borderId="9" xfId="0" applyFont="1" applyBorder="1" applyAlignment="1" applyProtection="1">
      <alignment horizontal="left" vertical="center" wrapText="1"/>
    </xf>
    <xf numFmtId="0" fontId="3" fillId="0" borderId="8" xfId="0" applyFont="1" applyBorder="1" applyAlignment="1" applyProtection="1">
      <alignment vertical="center" wrapText="1"/>
    </xf>
    <xf numFmtId="0" fontId="3" fillId="0" borderId="7" xfId="0" applyFont="1" applyBorder="1" applyAlignment="1" applyProtection="1">
      <alignment vertical="center" wrapText="1"/>
    </xf>
    <xf numFmtId="0" fontId="3" fillId="0" borderId="13" xfId="0" applyFont="1" applyBorder="1" applyAlignment="1" applyProtection="1">
      <alignment vertical="center" shrinkToFit="1"/>
    </xf>
    <xf numFmtId="0" fontId="3" fillId="0" borderId="14" xfId="0" applyFont="1" applyBorder="1" applyAlignment="1" applyProtection="1">
      <alignment vertical="center" wrapText="1"/>
    </xf>
    <xf numFmtId="176" fontId="3" fillId="6" borderId="15" xfId="0" applyNumberFormat="1" applyFont="1" applyFill="1" applyBorder="1" applyAlignment="1" applyProtection="1">
      <alignment horizontal="right" vertical="center" shrinkToFit="1"/>
    </xf>
    <xf numFmtId="0" fontId="3" fillId="0" borderId="13" xfId="0" applyFont="1" applyBorder="1" applyAlignment="1" applyProtection="1">
      <alignment vertical="center" wrapText="1"/>
    </xf>
    <xf numFmtId="0" fontId="10" fillId="0" borderId="14" xfId="0" applyFont="1" applyBorder="1" applyAlignment="1" applyProtection="1">
      <alignment vertical="center" wrapText="1"/>
    </xf>
    <xf numFmtId="0" fontId="2" fillId="0" borderId="0" xfId="0" applyFont="1" applyAlignment="1" applyProtection="1">
      <alignment vertical="center"/>
    </xf>
    <xf numFmtId="0" fontId="3" fillId="0" borderId="18" xfId="0" applyFont="1" applyBorder="1" applyAlignment="1" applyProtection="1">
      <alignment vertical="center" wrapText="1"/>
    </xf>
    <xf numFmtId="0" fontId="3" fillId="0" borderId="18" xfId="0" applyFont="1" applyBorder="1" applyAlignment="1" applyProtection="1">
      <alignment vertical="center" shrinkToFit="1"/>
    </xf>
    <xf numFmtId="176" fontId="3" fillId="3" borderId="15" xfId="0" applyNumberFormat="1" applyFont="1" applyFill="1" applyBorder="1" applyAlignment="1" applyProtection="1">
      <alignment horizontal="right" vertical="center" shrinkToFit="1"/>
    </xf>
    <xf numFmtId="0" fontId="3" fillId="0" borderId="2" xfId="0" applyFont="1" applyFill="1" applyBorder="1" applyAlignment="1" applyProtection="1">
      <alignment horizontal="center" vertical="center" textRotation="255" wrapText="1"/>
    </xf>
    <xf numFmtId="3" fontId="3" fillId="0" borderId="0" xfId="0" applyNumberFormat="1" applyFont="1" applyFill="1" applyBorder="1" applyAlignment="1" applyProtection="1">
      <alignment horizontal="right" vertical="center" wrapText="1"/>
    </xf>
    <xf numFmtId="3" fontId="3" fillId="4" borderId="0" xfId="0" applyNumberFormat="1" applyFont="1" applyFill="1" applyBorder="1" applyAlignment="1" applyProtection="1">
      <alignment horizontal="right" vertical="center" wrapText="1"/>
    </xf>
    <xf numFmtId="3" fontId="3" fillId="4" borderId="5" xfId="0" applyNumberFormat="1" applyFont="1" applyFill="1" applyBorder="1" applyAlignment="1" applyProtection="1">
      <alignment horizontal="right" vertical="center" wrapText="1"/>
    </xf>
    <xf numFmtId="3" fontId="3" fillId="0" borderId="5" xfId="0" applyNumberFormat="1" applyFont="1" applyFill="1" applyBorder="1" applyAlignment="1" applyProtection="1">
      <alignment horizontal="right" vertical="center" wrapText="1"/>
    </xf>
    <xf numFmtId="0" fontId="11" fillId="0" borderId="0" xfId="0" applyFont="1" applyProtection="1">
      <alignment vertical="center"/>
    </xf>
    <xf numFmtId="0" fontId="12" fillId="0" borderId="0" xfId="0" applyFont="1" applyProtection="1">
      <alignment vertical="center"/>
    </xf>
    <xf numFmtId="0" fontId="3" fillId="4" borderId="5" xfId="0" applyFont="1" applyFill="1" applyBorder="1" applyAlignment="1" applyProtection="1">
      <alignment vertical="top" wrapText="1"/>
    </xf>
    <xf numFmtId="0" fontId="7" fillId="0" borderId="3" xfId="0" applyFont="1" applyBorder="1" applyAlignment="1" applyProtection="1">
      <alignment vertical="center"/>
    </xf>
    <xf numFmtId="0" fontId="7" fillId="0" borderId="5" xfId="0" applyFont="1" applyBorder="1" applyAlignment="1" applyProtection="1">
      <alignment vertical="center"/>
    </xf>
    <xf numFmtId="0" fontId="4" fillId="0" borderId="0" xfId="0" applyFont="1" applyFill="1" applyAlignment="1" applyProtection="1">
      <alignment vertical="center" wrapText="1"/>
    </xf>
    <xf numFmtId="0" fontId="2" fillId="0" borderId="12" xfId="0" applyFont="1" applyFill="1" applyBorder="1" applyAlignment="1" applyProtection="1">
      <alignment horizontal="center" vertical="center" wrapText="1"/>
    </xf>
    <xf numFmtId="0" fontId="2" fillId="0" borderId="0" xfId="0" applyFont="1" applyFill="1" applyAlignment="1" applyProtection="1">
      <alignment vertical="center" wrapText="1"/>
    </xf>
    <xf numFmtId="0" fontId="2" fillId="0" borderId="12" xfId="0" applyFont="1" applyFill="1" applyBorder="1" applyAlignment="1" applyProtection="1">
      <alignment vertical="center" wrapText="1"/>
    </xf>
    <xf numFmtId="0" fontId="2" fillId="0" borderId="0" xfId="0" applyFont="1" applyFill="1" applyAlignment="1" applyProtection="1">
      <alignment horizontal="center" vertical="center" wrapText="1"/>
    </xf>
    <xf numFmtId="0" fontId="2" fillId="0" borderId="0" xfId="0" applyFont="1" applyFill="1" applyAlignment="1" applyProtection="1">
      <alignment horizontal="right" vertical="center" wrapText="1"/>
    </xf>
    <xf numFmtId="0" fontId="2" fillId="7" borderId="12"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12" xfId="0" applyFont="1" applyFill="1" applyBorder="1" applyAlignment="1" applyProtection="1">
      <alignment vertical="center" wrapText="1"/>
    </xf>
    <xf numFmtId="0" fontId="2" fillId="4" borderId="0" xfId="0" applyFont="1" applyFill="1" applyAlignment="1" applyProtection="1">
      <alignment vertical="center" wrapText="1"/>
    </xf>
    <xf numFmtId="0" fontId="2" fillId="0" borderId="12" xfId="0" applyFont="1" applyBorder="1" applyAlignment="1" applyProtection="1">
      <alignment vertical="center" wrapText="1"/>
    </xf>
    <xf numFmtId="0" fontId="3" fillId="0" borderId="46" xfId="0" applyFont="1" applyBorder="1" applyAlignment="1" applyProtection="1">
      <alignment horizontal="center" vertical="center" wrapText="1"/>
    </xf>
    <xf numFmtId="178" fontId="3" fillId="5" borderId="47" xfId="1" applyNumberFormat="1" applyFont="1" applyFill="1" applyBorder="1" applyAlignment="1" applyProtection="1">
      <alignment horizontal="center" vertical="center" wrapText="1"/>
    </xf>
    <xf numFmtId="176" fontId="3" fillId="5" borderId="11" xfId="0" applyNumberFormat="1" applyFont="1" applyFill="1" applyBorder="1" applyAlignment="1" applyProtection="1">
      <alignment horizontal="right" vertical="center" shrinkToFit="1"/>
      <protection locked="0"/>
    </xf>
    <xf numFmtId="176" fontId="3" fillId="5" borderId="12" xfId="0" applyNumberFormat="1" applyFont="1" applyFill="1" applyBorder="1" applyAlignment="1" applyProtection="1">
      <alignment horizontal="right" vertical="center" shrinkToFit="1"/>
      <protection locked="0"/>
    </xf>
    <xf numFmtId="176" fontId="3" fillId="4" borderId="17" xfId="0" applyNumberFormat="1" applyFont="1" applyFill="1" applyBorder="1" applyAlignment="1" applyProtection="1">
      <alignment horizontal="right" vertical="center" wrapText="1"/>
    </xf>
    <xf numFmtId="176" fontId="3" fillId="5" borderId="19" xfId="0" applyNumberFormat="1" applyFont="1" applyFill="1" applyBorder="1" applyAlignment="1" applyProtection="1">
      <alignment horizontal="right" vertical="center" shrinkToFit="1"/>
      <protection locked="0"/>
    </xf>
    <xf numFmtId="176" fontId="3" fillId="5" borderId="20" xfId="0" applyNumberFormat="1" applyFont="1" applyFill="1" applyBorder="1" applyAlignment="1" applyProtection="1">
      <alignment horizontal="right" vertical="center" shrinkToFit="1"/>
      <protection locked="0"/>
    </xf>
    <xf numFmtId="176" fontId="3" fillId="5" borderId="11" xfId="0" applyNumberFormat="1" applyFont="1" applyFill="1" applyBorder="1" applyAlignment="1" applyProtection="1">
      <alignment horizontal="right" vertical="center" wrapText="1"/>
      <protection locked="0"/>
    </xf>
    <xf numFmtId="176" fontId="3" fillId="5" borderId="12" xfId="0" applyNumberFormat="1" applyFont="1" applyFill="1" applyBorder="1" applyAlignment="1" applyProtection="1">
      <alignment horizontal="right" vertical="center" wrapText="1"/>
      <protection locked="0"/>
    </xf>
    <xf numFmtId="176" fontId="3" fillId="5" borderId="16" xfId="0" applyNumberFormat="1" applyFont="1" applyFill="1" applyBorder="1" applyAlignment="1" applyProtection="1">
      <alignment horizontal="right" vertical="center" wrapText="1"/>
      <protection locked="0"/>
    </xf>
    <xf numFmtId="0" fontId="5" fillId="0" borderId="33"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49" fontId="21" fillId="2" borderId="3" xfId="0" applyNumberFormat="1" applyFont="1" applyFill="1" applyBorder="1" applyAlignment="1" applyProtection="1">
      <alignment horizontal="right" vertical="center" wrapText="1"/>
    </xf>
    <xf numFmtId="0" fontId="3" fillId="0" borderId="2"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2" borderId="23" xfId="0" applyFont="1" applyFill="1" applyBorder="1" applyAlignment="1" applyProtection="1">
      <alignment horizontal="justify" vertical="center" wrapText="1"/>
      <protection locked="0"/>
    </xf>
    <xf numFmtId="0" fontId="3" fillId="2" borderId="36" xfId="0" applyFont="1" applyFill="1" applyBorder="1" applyAlignment="1" applyProtection="1">
      <alignment horizontal="justify" vertical="center" wrapText="1"/>
      <protection locked="0"/>
    </xf>
    <xf numFmtId="0" fontId="3" fillId="2" borderId="24" xfId="0" applyFont="1" applyFill="1" applyBorder="1" applyAlignment="1" applyProtection="1">
      <alignment horizontal="justify" vertical="center" wrapText="1"/>
      <protection locked="0"/>
    </xf>
    <xf numFmtId="0" fontId="3" fillId="0" borderId="37"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2" borderId="26" xfId="0" applyFont="1" applyFill="1" applyBorder="1" applyAlignment="1" applyProtection="1">
      <alignment horizontal="justify" vertical="center" wrapText="1"/>
      <protection locked="0"/>
    </xf>
    <xf numFmtId="0" fontId="3" fillId="2" borderId="3" xfId="0" applyFont="1" applyFill="1" applyBorder="1" applyAlignment="1" applyProtection="1">
      <alignment horizontal="justify" vertical="center" wrapText="1"/>
      <protection locked="0"/>
    </xf>
    <xf numFmtId="0" fontId="3" fillId="2" borderId="27" xfId="0" applyFont="1" applyFill="1" applyBorder="1" applyAlignment="1" applyProtection="1">
      <alignment horizontal="justify" vertical="center" wrapText="1"/>
      <protection locked="0"/>
    </xf>
    <xf numFmtId="0" fontId="13" fillId="0" borderId="2"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justify" vertical="center" wrapText="1"/>
      <protection locked="0"/>
    </xf>
    <xf numFmtId="0" fontId="3" fillId="2" borderId="22" xfId="0" applyFont="1" applyFill="1" applyBorder="1" applyAlignment="1" applyProtection="1">
      <alignment horizontal="justify" vertical="center" wrapText="1"/>
      <protection locked="0"/>
    </xf>
    <xf numFmtId="0" fontId="3" fillId="2" borderId="4" xfId="0" applyFont="1" applyFill="1" applyBorder="1" applyAlignment="1" applyProtection="1">
      <alignment horizontal="justify" vertical="center" wrapText="1"/>
      <protection locked="0"/>
    </xf>
    <xf numFmtId="0" fontId="3" fillId="0" borderId="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5" borderId="43" xfId="0" applyFont="1" applyFill="1" applyBorder="1" applyAlignment="1" applyProtection="1">
      <alignment horizontal="left" vertical="center" wrapText="1"/>
      <protection locked="0"/>
    </xf>
    <xf numFmtId="0" fontId="3" fillId="0" borderId="38" xfId="0" applyFont="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3" fillId="2" borderId="23"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3" fillId="2" borderId="41"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2" borderId="28"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5" xfId="0" applyFont="1" applyFill="1" applyBorder="1" applyAlignment="1" applyProtection="1">
      <alignment horizontal="left" wrapText="1"/>
    </xf>
    <xf numFmtId="0" fontId="3" fillId="0" borderId="50" xfId="0" applyFont="1" applyFill="1" applyBorder="1" applyAlignment="1" applyProtection="1">
      <alignment horizontal="left" wrapText="1"/>
    </xf>
    <xf numFmtId="0" fontId="3" fillId="0" borderId="51" xfId="0" applyFont="1" applyFill="1" applyBorder="1" applyAlignment="1" applyProtection="1">
      <alignment horizontal="left" wrapText="1"/>
    </xf>
    <xf numFmtId="0" fontId="3" fillId="0" borderId="52" xfId="0" applyFont="1" applyFill="1" applyBorder="1" applyAlignment="1" applyProtection="1">
      <alignment horizontal="left" wrapText="1"/>
    </xf>
    <xf numFmtId="0" fontId="3" fillId="0" borderId="53"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3" fillId="0" borderId="54"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4" xfId="0" applyFont="1" applyBorder="1" applyAlignment="1" applyProtection="1">
      <alignment horizontal="center" vertical="center" shrinkToFit="1"/>
    </xf>
    <xf numFmtId="0" fontId="3" fillId="0" borderId="45" xfId="0" applyFont="1" applyBorder="1" applyAlignment="1" applyProtection="1">
      <alignment horizontal="center" vertical="center" shrinkToFit="1"/>
    </xf>
    <xf numFmtId="0" fontId="3" fillId="0" borderId="33" xfId="0" applyFont="1" applyBorder="1" applyAlignment="1" applyProtection="1">
      <alignment horizontal="center" vertical="center" textRotation="255" wrapText="1"/>
    </xf>
    <xf numFmtId="0" fontId="3" fillId="0" borderId="2" xfId="0" applyFont="1" applyBorder="1" applyAlignment="1" applyProtection="1">
      <alignment horizontal="center" vertical="center" textRotation="255" wrapText="1"/>
    </xf>
    <xf numFmtId="0" fontId="3" fillId="0" borderId="65" xfId="0" applyFont="1" applyBorder="1" applyAlignment="1" applyProtection="1">
      <alignment horizontal="center" vertical="center" textRotation="255" wrapText="1"/>
    </xf>
    <xf numFmtId="176" fontId="3" fillId="3" borderId="21" xfId="0" applyNumberFormat="1" applyFont="1" applyFill="1" applyBorder="1" applyAlignment="1" applyProtection="1">
      <alignment horizontal="right" vertical="center" shrinkToFit="1"/>
    </xf>
    <xf numFmtId="176" fontId="3" fillId="3" borderId="4" xfId="0" applyNumberFormat="1" applyFont="1" applyFill="1" applyBorder="1" applyAlignment="1" applyProtection="1">
      <alignment horizontal="right" vertical="center" shrinkToFit="1"/>
    </xf>
    <xf numFmtId="176" fontId="3" fillId="5" borderId="21" xfId="0" applyNumberFormat="1" applyFont="1" applyFill="1" applyBorder="1" applyAlignment="1" applyProtection="1">
      <alignment horizontal="right" vertical="center" shrinkToFit="1"/>
      <protection locked="0"/>
    </xf>
    <xf numFmtId="176" fontId="3" fillId="5" borderId="4" xfId="0" applyNumberFormat="1" applyFont="1" applyFill="1" applyBorder="1" applyAlignment="1" applyProtection="1">
      <alignment horizontal="right" vertical="center" shrinkToFit="1"/>
      <protection locked="0"/>
    </xf>
    <xf numFmtId="176" fontId="3" fillId="6" borderId="21" xfId="0" applyNumberFormat="1" applyFont="1" applyFill="1" applyBorder="1" applyAlignment="1" applyProtection="1">
      <alignment horizontal="right" vertical="center" shrinkToFit="1"/>
    </xf>
    <xf numFmtId="176" fontId="3" fillId="6" borderId="4" xfId="0" applyNumberFormat="1" applyFont="1" applyFill="1" applyBorder="1" applyAlignment="1" applyProtection="1">
      <alignment horizontal="right" vertical="center" shrinkToFit="1"/>
    </xf>
    <xf numFmtId="177" fontId="3" fillId="5" borderId="73" xfId="0" applyNumberFormat="1" applyFont="1" applyFill="1" applyBorder="1" applyAlignment="1" applyProtection="1">
      <alignment horizontal="right" vertical="center" shrinkToFit="1"/>
      <protection locked="0"/>
    </xf>
    <xf numFmtId="177" fontId="3" fillId="5" borderId="76" xfId="0" applyNumberFormat="1" applyFont="1" applyFill="1" applyBorder="1" applyAlignment="1" applyProtection="1">
      <alignment horizontal="right" vertical="center" shrinkToFit="1"/>
      <protection locked="0"/>
    </xf>
    <xf numFmtId="177" fontId="3" fillId="5" borderId="21" xfId="0" applyNumberFormat="1" applyFont="1" applyFill="1" applyBorder="1" applyAlignment="1" applyProtection="1">
      <alignment horizontal="right" vertical="center" shrinkToFit="1"/>
      <protection locked="0"/>
    </xf>
    <xf numFmtId="177" fontId="3" fillId="5" borderId="43" xfId="0" applyNumberFormat="1" applyFont="1" applyFill="1" applyBorder="1" applyAlignment="1" applyProtection="1">
      <alignment horizontal="right" vertical="center" shrinkToFit="1"/>
      <protection locked="0"/>
    </xf>
    <xf numFmtId="177" fontId="3" fillId="5" borderId="23" xfId="0" applyNumberFormat="1" applyFont="1" applyFill="1" applyBorder="1" applyAlignment="1" applyProtection="1">
      <alignment horizontal="right" vertical="center" shrinkToFit="1"/>
      <protection locked="0"/>
    </xf>
    <xf numFmtId="177" fontId="3" fillId="5" borderId="40" xfId="0" applyNumberFormat="1" applyFont="1" applyFill="1" applyBorder="1" applyAlignment="1" applyProtection="1">
      <alignment horizontal="right" vertical="center" shrinkToFit="1"/>
      <protection locked="0"/>
    </xf>
    <xf numFmtId="176" fontId="3" fillId="3" borderId="63" xfId="0" applyNumberFormat="1" applyFont="1" applyFill="1" applyBorder="1" applyAlignment="1" applyProtection="1">
      <alignment horizontal="right" vertical="center" shrinkToFit="1"/>
    </xf>
    <xf numFmtId="176" fontId="3" fillId="3" borderId="64" xfId="0" applyNumberFormat="1" applyFont="1" applyFill="1" applyBorder="1" applyAlignment="1" applyProtection="1">
      <alignment horizontal="right" vertical="center" shrinkToFit="1"/>
    </xf>
    <xf numFmtId="176" fontId="3" fillId="6" borderId="63" xfId="0" applyNumberFormat="1" applyFont="1" applyFill="1" applyBorder="1" applyAlignment="1" applyProtection="1">
      <alignment horizontal="right" vertical="center" shrinkToFit="1"/>
    </xf>
    <xf numFmtId="176" fontId="3" fillId="6" borderId="64" xfId="0" applyNumberFormat="1" applyFont="1" applyFill="1" applyBorder="1" applyAlignment="1" applyProtection="1">
      <alignment horizontal="right" vertical="center" shrinkToFit="1"/>
    </xf>
    <xf numFmtId="177" fontId="3" fillId="6" borderId="63" xfId="0" applyNumberFormat="1" applyFont="1" applyFill="1" applyBorder="1" applyAlignment="1" applyProtection="1">
      <alignment horizontal="right" vertical="center" shrinkToFit="1"/>
    </xf>
    <xf numFmtId="177" fontId="3" fillId="6" borderId="72" xfId="0" applyNumberFormat="1" applyFont="1" applyFill="1" applyBorder="1" applyAlignment="1" applyProtection="1">
      <alignment horizontal="right" vertical="center" shrinkToFit="1"/>
    </xf>
    <xf numFmtId="176" fontId="3" fillId="3" borderId="23" xfId="0" applyNumberFormat="1" applyFont="1" applyFill="1" applyBorder="1" applyAlignment="1" applyProtection="1">
      <alignment horizontal="right" vertical="center" shrinkToFit="1"/>
    </xf>
    <xf numFmtId="176" fontId="3" fillId="3" borderId="24" xfId="0" applyNumberFormat="1" applyFont="1" applyFill="1" applyBorder="1" applyAlignment="1" applyProtection="1">
      <alignment horizontal="right" vertical="center" shrinkToFit="1"/>
    </xf>
    <xf numFmtId="176" fontId="3" fillId="5" borderId="23" xfId="0" applyNumberFormat="1" applyFont="1" applyFill="1" applyBorder="1" applyAlignment="1" applyProtection="1">
      <alignment horizontal="right" vertical="center" shrinkToFit="1"/>
      <protection locked="0"/>
    </xf>
    <xf numFmtId="176" fontId="3" fillId="5" borderId="24" xfId="0" applyNumberFormat="1" applyFont="1" applyFill="1" applyBorder="1" applyAlignment="1" applyProtection="1">
      <alignment horizontal="right" vertical="center" shrinkToFit="1"/>
      <protection locked="0"/>
    </xf>
    <xf numFmtId="176" fontId="3" fillId="6" borderId="23" xfId="0" applyNumberFormat="1" applyFont="1" applyFill="1" applyBorder="1" applyAlignment="1" applyProtection="1">
      <alignment horizontal="right" vertical="center" shrinkToFit="1"/>
    </xf>
    <xf numFmtId="176" fontId="3" fillId="6" borderId="24" xfId="0" applyNumberFormat="1" applyFont="1" applyFill="1" applyBorder="1" applyAlignment="1" applyProtection="1">
      <alignment horizontal="right" vertical="center" shrinkToFit="1"/>
    </xf>
    <xf numFmtId="177" fontId="3" fillId="5" borderId="26" xfId="0" applyNumberFormat="1" applyFont="1" applyFill="1" applyBorder="1" applyAlignment="1" applyProtection="1">
      <alignment horizontal="right" vertical="center" shrinkToFit="1"/>
      <protection locked="0"/>
    </xf>
    <xf numFmtId="177" fontId="3" fillId="5" borderId="32" xfId="0" applyNumberFormat="1" applyFont="1" applyFill="1" applyBorder="1" applyAlignment="1" applyProtection="1">
      <alignment horizontal="right" vertical="center" shrinkToFit="1"/>
      <protection locked="0"/>
    </xf>
    <xf numFmtId="176" fontId="3" fillId="3" borderId="26" xfId="0" applyNumberFormat="1" applyFont="1" applyFill="1" applyBorder="1" applyAlignment="1" applyProtection="1">
      <alignment horizontal="right" vertical="center" shrinkToFit="1"/>
    </xf>
    <xf numFmtId="176" fontId="3" fillId="3" borderId="27" xfId="0" applyNumberFormat="1" applyFont="1" applyFill="1" applyBorder="1" applyAlignment="1" applyProtection="1">
      <alignment horizontal="right" vertical="center" shrinkToFit="1"/>
    </xf>
    <xf numFmtId="176" fontId="3" fillId="4" borderId="66" xfId="0" applyNumberFormat="1" applyFont="1" applyFill="1" applyBorder="1" applyAlignment="1" applyProtection="1">
      <alignment horizontal="right" vertical="center" shrinkToFit="1"/>
    </xf>
    <xf numFmtId="176" fontId="3" fillId="4" borderId="67" xfId="0" applyNumberFormat="1" applyFont="1" applyFill="1" applyBorder="1" applyAlignment="1" applyProtection="1">
      <alignment horizontal="right" vertical="center" shrinkToFit="1"/>
    </xf>
    <xf numFmtId="176" fontId="3" fillId="5" borderId="73" xfId="0" applyNumberFormat="1" applyFont="1" applyFill="1" applyBorder="1" applyAlignment="1" applyProtection="1">
      <alignment horizontal="right" vertical="center" shrinkToFit="1"/>
      <protection locked="0"/>
    </xf>
    <xf numFmtId="176" fontId="3" fillId="5" borderId="74" xfId="0" applyNumberFormat="1" applyFont="1" applyFill="1" applyBorder="1" applyAlignment="1" applyProtection="1">
      <alignment horizontal="right" vertical="center" shrinkToFit="1"/>
      <protection locked="0"/>
    </xf>
    <xf numFmtId="177" fontId="3" fillId="5" borderId="25" xfId="0" applyNumberFormat="1" applyFont="1" applyFill="1" applyBorder="1" applyAlignment="1" applyProtection="1">
      <alignment horizontal="right" vertical="center" shrinkToFit="1"/>
      <protection locked="0"/>
    </xf>
    <xf numFmtId="177" fontId="3" fillId="5" borderId="5" xfId="0" applyNumberFormat="1" applyFont="1" applyFill="1" applyBorder="1" applyAlignment="1" applyProtection="1">
      <alignment horizontal="right" vertical="center" shrinkToFit="1"/>
      <protection locked="0"/>
    </xf>
    <xf numFmtId="176" fontId="3" fillId="4" borderId="68" xfId="0" applyNumberFormat="1" applyFont="1" applyFill="1" applyBorder="1" applyAlignment="1" applyProtection="1">
      <alignment horizontal="right" vertical="center" shrinkToFit="1"/>
    </xf>
    <xf numFmtId="176" fontId="3" fillId="4" borderId="69" xfId="0" applyNumberFormat="1" applyFont="1" applyFill="1" applyBorder="1" applyAlignment="1" applyProtection="1">
      <alignment horizontal="right" vertical="center" shrinkToFit="1"/>
    </xf>
    <xf numFmtId="176" fontId="3" fillId="0" borderId="68" xfId="0" applyNumberFormat="1" applyFont="1" applyFill="1" applyBorder="1" applyAlignment="1" applyProtection="1">
      <alignment horizontal="right" vertical="center" shrinkToFit="1"/>
    </xf>
    <xf numFmtId="176" fontId="3" fillId="0" borderId="69" xfId="0" applyNumberFormat="1" applyFont="1" applyFill="1" applyBorder="1" applyAlignment="1" applyProtection="1">
      <alignment horizontal="right" vertical="center" shrinkToFit="1"/>
    </xf>
    <xf numFmtId="176" fontId="3" fillId="3" borderId="25" xfId="0" applyNumberFormat="1" applyFont="1" applyFill="1" applyBorder="1" applyAlignment="1" applyProtection="1">
      <alignment horizontal="right" vertical="center" shrinkToFit="1"/>
    </xf>
    <xf numFmtId="176" fontId="3" fillId="3" borderId="6" xfId="0" applyNumberFormat="1" applyFont="1" applyFill="1" applyBorder="1" applyAlignment="1" applyProtection="1">
      <alignment horizontal="right" vertical="center" shrinkToFit="1"/>
    </xf>
    <xf numFmtId="176" fontId="3" fillId="4" borderId="48" xfId="0" applyNumberFormat="1" applyFont="1" applyFill="1" applyBorder="1" applyAlignment="1" applyProtection="1">
      <alignment horizontal="right" vertical="center" shrinkToFit="1"/>
    </xf>
    <xf numFmtId="176" fontId="3" fillId="4" borderId="49" xfId="0" applyNumberFormat="1" applyFont="1" applyFill="1" applyBorder="1" applyAlignment="1" applyProtection="1">
      <alignment horizontal="right" vertical="center" shrinkToFit="1"/>
    </xf>
    <xf numFmtId="176" fontId="3" fillId="5" borderId="44" xfId="0" applyNumberFormat="1" applyFont="1" applyFill="1" applyBorder="1" applyAlignment="1" applyProtection="1">
      <alignment horizontal="right" vertical="center" shrinkToFit="1"/>
      <protection locked="0"/>
    </xf>
    <xf numFmtId="176" fontId="3" fillId="5" borderId="45" xfId="0" applyNumberFormat="1" applyFont="1" applyFill="1" applyBorder="1" applyAlignment="1" applyProtection="1">
      <alignment horizontal="right" vertical="center" shrinkToFit="1"/>
      <protection locked="0"/>
    </xf>
    <xf numFmtId="176" fontId="3" fillId="5" borderId="21" xfId="0" applyNumberFormat="1" applyFont="1" applyFill="1" applyBorder="1" applyAlignment="1" applyProtection="1">
      <alignment horizontal="right" vertical="center" wrapText="1"/>
      <protection locked="0"/>
    </xf>
    <xf numFmtId="176" fontId="3" fillId="5" borderId="4" xfId="0" applyNumberFormat="1" applyFont="1" applyFill="1" applyBorder="1" applyAlignment="1" applyProtection="1">
      <alignment horizontal="right" vertical="center" wrapText="1"/>
      <protection locked="0"/>
    </xf>
    <xf numFmtId="176" fontId="3" fillId="6" borderId="21" xfId="0" applyNumberFormat="1" applyFont="1" applyFill="1" applyBorder="1" applyAlignment="1" applyProtection="1">
      <alignment horizontal="right" vertical="center" wrapText="1"/>
    </xf>
    <xf numFmtId="176" fontId="3" fillId="6" borderId="4" xfId="0" applyNumberFormat="1" applyFont="1" applyFill="1" applyBorder="1" applyAlignment="1" applyProtection="1">
      <alignment horizontal="right" vertical="center" wrapText="1"/>
    </xf>
    <xf numFmtId="176" fontId="3" fillId="5" borderId="43" xfId="0" applyNumberFormat="1" applyFont="1" applyFill="1" applyBorder="1" applyAlignment="1" applyProtection="1">
      <alignment horizontal="right" vertical="center" shrinkToFit="1"/>
      <protection locked="0"/>
    </xf>
    <xf numFmtId="0" fontId="3" fillId="0" borderId="70" xfId="0" applyFont="1" applyFill="1" applyBorder="1" applyAlignment="1" applyProtection="1">
      <alignment horizontal="left" wrapText="1"/>
    </xf>
    <xf numFmtId="0" fontId="3" fillId="0" borderId="71" xfId="0" applyFont="1" applyFill="1" applyBorder="1" applyAlignment="1" applyProtection="1">
      <alignment horizontal="left" wrapText="1"/>
    </xf>
    <xf numFmtId="0" fontId="3" fillId="0" borderId="72" xfId="0" applyFont="1" applyFill="1" applyBorder="1" applyAlignment="1" applyProtection="1">
      <alignment horizontal="left" wrapText="1"/>
    </xf>
    <xf numFmtId="0" fontId="2" fillId="0" borderId="65" xfId="0" applyFont="1" applyBorder="1" applyAlignment="1" applyProtection="1">
      <alignment horizontal="center" vertical="center" wrapText="1"/>
    </xf>
    <xf numFmtId="176" fontId="3" fillId="3" borderId="58" xfId="0" applyNumberFormat="1" applyFont="1" applyFill="1" applyBorder="1" applyAlignment="1" applyProtection="1">
      <alignment horizontal="right" vertical="center" wrapText="1"/>
    </xf>
    <xf numFmtId="176" fontId="3" fillId="3" borderId="59" xfId="0" applyNumberFormat="1" applyFont="1" applyFill="1" applyBorder="1" applyAlignment="1" applyProtection="1">
      <alignment horizontal="right" vertical="center" wrapText="1"/>
    </xf>
    <xf numFmtId="176" fontId="3" fillId="5" borderId="73" xfId="0" applyNumberFormat="1" applyFont="1" applyFill="1" applyBorder="1" applyAlignment="1" applyProtection="1">
      <alignment horizontal="right" vertical="center" wrapText="1"/>
      <protection locked="0"/>
    </xf>
    <xf numFmtId="176" fontId="3" fillId="5" borderId="74" xfId="0" applyNumberFormat="1" applyFont="1" applyFill="1" applyBorder="1" applyAlignment="1" applyProtection="1">
      <alignment horizontal="right" vertical="center" wrapText="1"/>
      <protection locked="0"/>
    </xf>
    <xf numFmtId="176" fontId="3" fillId="5" borderId="76" xfId="0" applyNumberFormat="1" applyFont="1" applyFill="1" applyBorder="1" applyAlignment="1" applyProtection="1">
      <alignment horizontal="right" vertical="center" shrinkToFit="1"/>
      <protection locked="0"/>
    </xf>
    <xf numFmtId="176" fontId="3" fillId="3" borderId="21" xfId="0" applyNumberFormat="1" applyFont="1" applyFill="1" applyBorder="1" applyAlignment="1" applyProtection="1">
      <alignment horizontal="right" vertical="center" wrapText="1"/>
    </xf>
    <xf numFmtId="176" fontId="3" fillId="3" borderId="4" xfId="0" applyNumberFormat="1" applyFont="1" applyFill="1" applyBorder="1" applyAlignment="1" applyProtection="1">
      <alignment horizontal="right" vertical="center" wrapText="1"/>
    </xf>
    <xf numFmtId="176" fontId="3" fillId="5" borderId="26" xfId="0" applyNumberFormat="1" applyFont="1" applyFill="1" applyBorder="1" applyAlignment="1" applyProtection="1">
      <alignment horizontal="right" vertical="center" shrinkToFit="1"/>
      <protection locked="0"/>
    </xf>
    <xf numFmtId="176" fontId="3" fillId="5" borderId="32" xfId="0" applyNumberFormat="1" applyFont="1" applyFill="1" applyBorder="1" applyAlignment="1" applyProtection="1">
      <alignment horizontal="right" vertical="center" shrinkToFit="1"/>
      <protection locked="0"/>
    </xf>
    <xf numFmtId="176" fontId="3" fillId="3" borderId="23" xfId="0" applyNumberFormat="1" applyFont="1" applyFill="1" applyBorder="1" applyAlignment="1" applyProtection="1">
      <alignment horizontal="right" vertical="center" wrapText="1"/>
    </xf>
    <xf numFmtId="176" fontId="3" fillId="3" borderId="24" xfId="0" applyNumberFormat="1" applyFont="1" applyFill="1" applyBorder="1" applyAlignment="1" applyProtection="1">
      <alignment horizontal="right" vertical="center" wrapText="1"/>
    </xf>
    <xf numFmtId="176" fontId="3" fillId="5" borderId="23"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6" borderId="23" xfId="0" applyNumberFormat="1" applyFont="1" applyFill="1" applyBorder="1" applyAlignment="1" applyProtection="1">
      <alignment horizontal="right" vertical="center" wrapText="1"/>
    </xf>
    <xf numFmtId="176" fontId="3" fillId="6" borderId="24" xfId="0" applyNumberFormat="1" applyFont="1" applyFill="1" applyBorder="1" applyAlignment="1" applyProtection="1">
      <alignment horizontal="right" vertical="center" wrapText="1"/>
    </xf>
    <xf numFmtId="176" fontId="3" fillId="5" borderId="77" xfId="0" applyNumberFormat="1" applyFont="1" applyFill="1" applyBorder="1" applyAlignment="1" applyProtection="1">
      <alignment horizontal="right" vertical="center" shrinkToFit="1"/>
      <protection locked="0"/>
    </xf>
    <xf numFmtId="176" fontId="3" fillId="6" borderId="72" xfId="0" applyNumberFormat="1" applyFont="1" applyFill="1" applyBorder="1" applyAlignment="1" applyProtection="1">
      <alignment horizontal="right" vertical="center" shrinkToFit="1"/>
    </xf>
    <xf numFmtId="176" fontId="3" fillId="5" borderId="40" xfId="0" applyNumberFormat="1" applyFont="1" applyFill="1" applyBorder="1" applyAlignment="1" applyProtection="1">
      <alignment horizontal="right" vertical="center" shrinkToFit="1"/>
      <protection locked="0"/>
    </xf>
    <xf numFmtId="176" fontId="3" fillId="3" borderId="63" xfId="0" applyNumberFormat="1" applyFont="1" applyFill="1" applyBorder="1" applyAlignment="1" applyProtection="1">
      <alignment horizontal="right" vertical="center" wrapText="1"/>
    </xf>
    <xf numFmtId="176" fontId="3" fillId="3" borderId="64" xfId="0" applyNumberFormat="1" applyFont="1" applyFill="1" applyBorder="1" applyAlignment="1" applyProtection="1">
      <alignment horizontal="right" vertical="center" wrapText="1"/>
    </xf>
    <xf numFmtId="0" fontId="7" fillId="0" borderId="3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0" applyNumberFormat="1" applyFont="1" applyFill="1" applyAlignment="1" applyProtection="1">
      <alignment horizontal="left" vertical="center" wrapText="1"/>
    </xf>
    <xf numFmtId="0" fontId="4" fillId="0" borderId="0" xfId="0" applyFont="1" applyFill="1" applyAlignment="1" applyProtection="1">
      <alignment horizontal="right" vertical="center" wrapText="1"/>
    </xf>
    <xf numFmtId="0" fontId="3" fillId="0" borderId="33"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65" xfId="0" applyFont="1" applyBorder="1" applyAlignment="1" applyProtection="1">
      <alignment horizontal="center" vertical="center" wrapText="1"/>
    </xf>
    <xf numFmtId="0" fontId="15" fillId="2" borderId="58" xfId="0" applyFont="1" applyFill="1" applyBorder="1" applyAlignment="1" applyProtection="1">
      <alignment horizontal="left" vertical="top" wrapText="1"/>
      <protection locked="0"/>
    </xf>
    <xf numFmtId="0" fontId="22" fillId="0" borderId="34" xfId="0" applyFont="1" applyBorder="1" applyAlignment="1" applyProtection="1">
      <alignment horizontal="left" vertical="top" wrapText="1"/>
      <protection locked="0"/>
    </xf>
    <xf numFmtId="0" fontId="22" fillId="0" borderId="34" xfId="0" applyFont="1" applyBorder="1" applyAlignment="1" applyProtection="1">
      <alignment vertical="top" wrapText="1"/>
      <protection locked="0"/>
    </xf>
    <xf numFmtId="0" fontId="22" fillId="0" borderId="59" xfId="0" applyFont="1" applyBorder="1" applyAlignment="1" applyProtection="1">
      <alignment vertical="top" wrapText="1"/>
      <protection locked="0"/>
    </xf>
    <xf numFmtId="0" fontId="22" fillId="0" borderId="25"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0" xfId="0" applyFont="1" applyBorder="1" applyAlignment="1" applyProtection="1">
      <alignment vertical="top" wrapText="1"/>
      <protection locked="0"/>
    </xf>
    <xf numFmtId="0" fontId="22" fillId="0" borderId="6" xfId="0" applyFont="1" applyBorder="1" applyAlignment="1" applyProtection="1">
      <alignment vertical="top" wrapText="1"/>
      <protection locked="0"/>
    </xf>
    <xf numFmtId="0" fontId="22" fillId="0" borderId="6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 xfId="0" applyFont="1" applyBorder="1" applyAlignment="1" applyProtection="1">
      <alignment vertical="top" wrapText="1"/>
      <protection locked="0"/>
    </xf>
    <xf numFmtId="0" fontId="22" fillId="0" borderId="61" xfId="0" applyFont="1" applyBorder="1" applyAlignment="1" applyProtection="1">
      <alignment vertical="top" wrapText="1"/>
      <protection locked="0"/>
    </xf>
    <xf numFmtId="0" fontId="2" fillId="0" borderId="73" xfId="0" applyFont="1" applyFill="1" applyBorder="1" applyAlignment="1" applyProtection="1">
      <alignment horizontal="center" vertical="center" wrapText="1"/>
    </xf>
    <xf numFmtId="0" fontId="2" fillId="0" borderId="75" xfId="0" applyFont="1" applyFill="1" applyBorder="1" applyAlignment="1" applyProtection="1">
      <alignment horizontal="center" vertical="center" wrapText="1"/>
    </xf>
    <xf numFmtId="0" fontId="2" fillId="0" borderId="76" xfId="0" applyFont="1" applyFill="1" applyBorder="1" applyAlignment="1" applyProtection="1">
      <alignment horizontal="center" vertical="center" wrapText="1"/>
    </xf>
    <xf numFmtId="0" fontId="3" fillId="0" borderId="16" xfId="0" applyFont="1" applyFill="1" applyBorder="1" applyAlignment="1" applyProtection="1">
      <alignment horizontal="left" vertical="center" wrapText="1"/>
    </xf>
    <xf numFmtId="0" fontId="2" fillId="0" borderId="4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62" xfId="0" applyFont="1" applyFill="1" applyBorder="1" applyAlignment="1" applyProtection="1">
      <alignment horizontal="left" vertical="center" wrapText="1"/>
    </xf>
    <xf numFmtId="0" fontId="3" fillId="0" borderId="70" xfId="0" applyFont="1" applyBorder="1" applyAlignment="1" applyProtection="1">
      <alignment horizontal="center" vertical="center" wrapText="1"/>
    </xf>
    <xf numFmtId="0" fontId="2" fillId="0" borderId="64" xfId="0" applyFont="1" applyBorder="1" applyAlignment="1" applyProtection="1">
      <alignment horizontal="center" vertical="center" wrapText="1"/>
    </xf>
  </cellXfs>
  <cellStyles count="2">
    <cellStyle name="標準" xfId="0" builtinId="0"/>
    <cellStyle name="標準 2" xfId="1" xr:uid="{4CF34634-8151-4537-AB96-602D56009ECD}"/>
  </cellStyles>
  <dxfs count="1">
    <dxf>
      <numFmt numFmtId="2" formatCode="0.00"/>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R52"/>
  <sheetViews>
    <sheetView tabSelected="1" view="pageBreakPreview" zoomScaleNormal="85" zoomScaleSheetLayoutView="100" workbookViewId="0">
      <selection activeCell="B10" sqref="B10:F11"/>
    </sheetView>
  </sheetViews>
  <sheetFormatPr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125</v>
      </c>
      <c r="L1" s="3"/>
    </row>
    <row r="2" spans="2:18" ht="24.95" customHeight="1" x14ac:dyDescent="0.15">
      <c r="B2" s="64" t="s">
        <v>128</v>
      </c>
      <c r="C2" s="65"/>
      <c r="D2" s="65"/>
      <c r="E2" s="65"/>
      <c r="F2" s="65"/>
      <c r="G2" s="65"/>
      <c r="H2" s="65"/>
      <c r="I2" s="65"/>
      <c r="J2" s="65"/>
      <c r="K2" s="65"/>
      <c r="L2" s="65"/>
      <c r="M2" s="65"/>
      <c r="N2" s="65"/>
      <c r="O2" s="65"/>
      <c r="P2" s="65"/>
      <c r="Q2" s="65"/>
      <c r="R2" s="66"/>
    </row>
    <row r="3" spans="2:18" ht="24.95" customHeight="1" x14ac:dyDescent="0.15">
      <c r="B3" s="4"/>
      <c r="C3" s="5"/>
      <c r="D3" s="5"/>
      <c r="E3" s="5"/>
      <c r="F3" s="5"/>
      <c r="G3" s="6"/>
      <c r="H3" s="7"/>
      <c r="I3" s="7"/>
      <c r="J3" s="7"/>
      <c r="K3" s="7"/>
      <c r="L3" s="67" t="s">
        <v>129</v>
      </c>
      <c r="M3" s="67"/>
      <c r="N3" s="67"/>
      <c r="O3" s="67"/>
      <c r="P3" s="67"/>
      <c r="Q3" s="67"/>
      <c r="R3" s="40"/>
    </row>
    <row r="4" spans="2:18" ht="24.95" customHeight="1" x14ac:dyDescent="0.15">
      <c r="B4" s="68" t="s">
        <v>11</v>
      </c>
      <c r="C4" s="69"/>
      <c r="D4" s="69"/>
      <c r="E4" s="69"/>
      <c r="F4" s="70"/>
      <c r="G4" s="71" t="s">
        <v>30</v>
      </c>
      <c r="H4" s="72"/>
      <c r="I4" s="71" t="s">
        <v>41</v>
      </c>
      <c r="J4" s="77"/>
      <c r="K4" s="72"/>
      <c r="L4" s="78"/>
      <c r="M4" s="79"/>
      <c r="N4" s="79"/>
      <c r="O4" s="79"/>
      <c r="P4" s="79"/>
      <c r="Q4" s="80"/>
      <c r="R4" s="81"/>
    </row>
    <row r="5" spans="2:18" ht="24.95" customHeight="1" x14ac:dyDescent="0.15">
      <c r="B5" s="68" t="s">
        <v>29</v>
      </c>
      <c r="C5" s="69"/>
      <c r="D5" s="69"/>
      <c r="E5" s="69"/>
      <c r="F5" s="70"/>
      <c r="G5" s="73"/>
      <c r="H5" s="74"/>
      <c r="I5" s="75" t="s">
        <v>40</v>
      </c>
      <c r="J5" s="82"/>
      <c r="K5" s="76"/>
      <c r="L5" s="83"/>
      <c r="M5" s="84"/>
      <c r="N5" s="84"/>
      <c r="O5" s="84"/>
      <c r="P5" s="84"/>
      <c r="Q5" s="85"/>
      <c r="R5" s="81"/>
    </row>
    <row r="6" spans="2:18" ht="24.95" customHeight="1" x14ac:dyDescent="0.15">
      <c r="B6" s="98"/>
      <c r="C6" s="99"/>
      <c r="D6" s="99"/>
      <c r="E6" s="99"/>
      <c r="F6" s="100"/>
      <c r="G6" s="73"/>
      <c r="H6" s="74"/>
      <c r="I6" s="89" t="s">
        <v>39</v>
      </c>
      <c r="J6" s="90"/>
      <c r="K6" s="91"/>
      <c r="L6" s="92"/>
      <c r="M6" s="93"/>
      <c r="N6" s="93"/>
      <c r="O6" s="93"/>
      <c r="P6" s="93"/>
      <c r="Q6" s="94"/>
      <c r="R6" s="81"/>
    </row>
    <row r="7" spans="2:18" ht="24.95" customHeight="1" x14ac:dyDescent="0.15">
      <c r="B7" s="8"/>
      <c r="C7" s="9"/>
      <c r="D7" s="9"/>
      <c r="E7" s="9"/>
      <c r="F7" s="10"/>
      <c r="G7" s="73"/>
      <c r="H7" s="74"/>
      <c r="I7" s="89" t="s">
        <v>1</v>
      </c>
      <c r="J7" s="90"/>
      <c r="K7" s="91"/>
      <c r="L7" s="92"/>
      <c r="M7" s="93"/>
      <c r="N7" s="93"/>
      <c r="O7" s="93"/>
      <c r="P7" s="93"/>
      <c r="Q7" s="94"/>
      <c r="R7" s="81"/>
    </row>
    <row r="8" spans="2:18" ht="24.95" customHeight="1" x14ac:dyDescent="0.15">
      <c r="B8" s="11"/>
      <c r="C8" s="12"/>
      <c r="D8" s="12"/>
      <c r="E8" s="12"/>
      <c r="F8" s="13"/>
      <c r="G8" s="75"/>
      <c r="H8" s="76"/>
      <c r="I8" s="89" t="s">
        <v>38</v>
      </c>
      <c r="J8" s="90"/>
      <c r="K8" s="91"/>
      <c r="L8" s="92"/>
      <c r="M8" s="93"/>
      <c r="N8" s="93"/>
      <c r="O8" s="93"/>
      <c r="P8" s="93"/>
      <c r="Q8" s="94"/>
      <c r="R8" s="81"/>
    </row>
    <row r="9" spans="2:18" ht="24.95" customHeight="1" x14ac:dyDescent="0.15">
      <c r="B9" s="11"/>
      <c r="C9" s="12"/>
      <c r="D9" s="12"/>
      <c r="E9" s="12"/>
      <c r="F9" s="13"/>
      <c r="G9" s="71" t="s">
        <v>31</v>
      </c>
      <c r="H9" s="72"/>
      <c r="I9" s="89" t="s">
        <v>2</v>
      </c>
      <c r="J9" s="90"/>
      <c r="K9" s="91"/>
      <c r="L9" s="92"/>
      <c r="M9" s="93"/>
      <c r="N9" s="93"/>
      <c r="O9" s="93"/>
      <c r="P9" s="93"/>
      <c r="Q9" s="94"/>
      <c r="R9" s="81"/>
    </row>
    <row r="10" spans="2:18" ht="24.95" customHeight="1" x14ac:dyDescent="0.15">
      <c r="B10" s="86"/>
      <c r="C10" s="87"/>
      <c r="D10" s="87"/>
      <c r="E10" s="87"/>
      <c r="F10" s="88"/>
      <c r="G10" s="73"/>
      <c r="H10" s="74"/>
      <c r="I10" s="89" t="s">
        <v>37</v>
      </c>
      <c r="J10" s="90"/>
      <c r="K10" s="91"/>
      <c r="L10" s="92"/>
      <c r="M10" s="93"/>
      <c r="N10" s="93"/>
      <c r="O10" s="93"/>
      <c r="P10" s="93"/>
      <c r="Q10" s="94"/>
      <c r="R10" s="81"/>
    </row>
    <row r="11" spans="2:18" ht="24.95" customHeight="1" x14ac:dyDescent="0.15">
      <c r="B11" s="86"/>
      <c r="C11" s="87"/>
      <c r="D11" s="87"/>
      <c r="E11" s="87"/>
      <c r="F11" s="88"/>
      <c r="G11" s="75"/>
      <c r="H11" s="76"/>
      <c r="I11" s="89" t="s">
        <v>38</v>
      </c>
      <c r="J11" s="90"/>
      <c r="K11" s="91"/>
      <c r="L11" s="95"/>
      <c r="M11" s="96"/>
      <c r="N11" s="96"/>
      <c r="O11" s="96"/>
      <c r="P11" s="96"/>
      <c r="Q11" s="97"/>
      <c r="R11" s="81"/>
    </row>
    <row r="12" spans="2:18" ht="15" customHeight="1" x14ac:dyDescent="0.15">
      <c r="B12" s="14"/>
      <c r="C12" s="15"/>
      <c r="D12" s="15"/>
      <c r="E12" s="15"/>
      <c r="F12" s="15"/>
      <c r="G12" s="41"/>
      <c r="H12" s="41"/>
      <c r="I12" s="41"/>
      <c r="J12" s="41"/>
      <c r="K12" s="41"/>
      <c r="L12" s="41"/>
      <c r="M12" s="15"/>
      <c r="N12" s="15"/>
      <c r="O12" s="15"/>
      <c r="P12" s="15"/>
      <c r="Q12" s="15"/>
      <c r="R12" s="42"/>
    </row>
    <row r="13" spans="2:18" ht="24.95" customHeight="1" x14ac:dyDescent="0.15">
      <c r="B13" s="14"/>
      <c r="C13" s="15"/>
      <c r="D13" s="15"/>
      <c r="E13" s="15"/>
      <c r="F13" s="15"/>
      <c r="G13" s="101" t="s">
        <v>36</v>
      </c>
      <c r="H13" s="102"/>
      <c r="I13" s="102"/>
      <c r="J13" s="102"/>
      <c r="K13" s="102"/>
      <c r="L13" s="92"/>
      <c r="M13" s="93"/>
      <c r="N13" s="93"/>
      <c r="O13" s="93"/>
      <c r="P13" s="93"/>
      <c r="Q13" s="93"/>
      <c r="R13" s="103"/>
    </row>
    <row r="14" spans="2:18" ht="24.95" customHeight="1" x14ac:dyDescent="0.15">
      <c r="B14" s="16"/>
      <c r="C14" s="17"/>
      <c r="D14" s="17"/>
      <c r="E14" s="17"/>
      <c r="F14" s="17"/>
      <c r="G14" s="101" t="s">
        <v>32</v>
      </c>
      <c r="H14" s="102"/>
      <c r="I14" s="102"/>
      <c r="J14" s="102"/>
      <c r="K14" s="102"/>
      <c r="L14" s="92"/>
      <c r="M14" s="93"/>
      <c r="N14" s="93"/>
      <c r="O14" s="93"/>
      <c r="P14" s="93"/>
      <c r="Q14" s="93"/>
      <c r="R14" s="103"/>
    </row>
    <row r="15" spans="2:18" ht="24.95" customHeight="1" x14ac:dyDescent="0.15">
      <c r="B15" s="16"/>
      <c r="C15" s="17"/>
      <c r="D15" s="17"/>
      <c r="E15" s="17"/>
      <c r="F15" s="17"/>
      <c r="G15" s="71" t="s">
        <v>87</v>
      </c>
      <c r="H15" s="72"/>
      <c r="I15" s="106"/>
      <c r="J15" s="107"/>
      <c r="K15" s="107"/>
      <c r="L15" s="107"/>
      <c r="M15" s="107"/>
      <c r="N15" s="107"/>
      <c r="O15" s="107"/>
      <c r="P15" s="107"/>
      <c r="Q15" s="107"/>
      <c r="R15" s="108"/>
    </row>
    <row r="16" spans="2:18" ht="24.95" customHeight="1" x14ac:dyDescent="0.15">
      <c r="B16" s="16"/>
      <c r="C16" s="17"/>
      <c r="D16" s="17"/>
      <c r="E16" s="17"/>
      <c r="F16" s="17"/>
      <c r="G16" s="104"/>
      <c r="H16" s="105"/>
      <c r="I16" s="109"/>
      <c r="J16" s="110"/>
      <c r="K16" s="110"/>
      <c r="L16" s="110"/>
      <c r="M16" s="110"/>
      <c r="N16" s="110"/>
      <c r="O16" s="110"/>
      <c r="P16" s="110"/>
      <c r="Q16" s="110"/>
      <c r="R16" s="111"/>
    </row>
    <row r="17" spans="2:18" ht="24.95" customHeight="1" x14ac:dyDescent="0.15">
      <c r="B17" s="16"/>
      <c r="C17" s="17"/>
      <c r="D17" s="17"/>
      <c r="E17" s="17"/>
      <c r="F17" s="17"/>
      <c r="G17" s="112" t="s">
        <v>33</v>
      </c>
      <c r="H17" s="113"/>
      <c r="I17" s="114"/>
      <c r="J17" s="115"/>
      <c r="K17" s="115"/>
      <c r="L17" s="115"/>
      <c r="M17" s="115"/>
      <c r="N17" s="115"/>
      <c r="O17" s="115"/>
      <c r="P17" s="115"/>
      <c r="Q17" s="115"/>
      <c r="R17" s="116"/>
    </row>
    <row r="18" spans="2:18" ht="24.95" customHeight="1" x14ac:dyDescent="0.15">
      <c r="B18" s="16"/>
      <c r="C18" s="17"/>
      <c r="D18" s="17"/>
      <c r="E18" s="17"/>
      <c r="F18" s="17"/>
      <c r="G18" s="75"/>
      <c r="H18" s="76"/>
      <c r="I18" s="117"/>
      <c r="J18" s="118"/>
      <c r="K18" s="118"/>
      <c r="L18" s="118"/>
      <c r="M18" s="118"/>
      <c r="N18" s="118"/>
      <c r="O18" s="118"/>
      <c r="P18" s="118"/>
      <c r="Q18" s="118"/>
      <c r="R18" s="119"/>
    </row>
    <row r="19" spans="2:18" s="18" customFormat="1" ht="24.95" customHeight="1" x14ac:dyDescent="0.15">
      <c r="B19" s="120" t="s">
        <v>28</v>
      </c>
      <c r="C19" s="121"/>
      <c r="D19" s="121"/>
      <c r="E19" s="121"/>
      <c r="F19" s="121"/>
      <c r="G19" s="121"/>
      <c r="H19" s="121"/>
      <c r="I19" s="121"/>
      <c r="J19" s="121"/>
      <c r="K19" s="121"/>
      <c r="L19" s="121"/>
      <c r="M19" s="121"/>
      <c r="N19" s="121"/>
      <c r="O19" s="121"/>
      <c r="P19" s="121"/>
      <c r="Q19" s="121"/>
      <c r="R19" s="122"/>
    </row>
    <row r="20" spans="2:18" s="19" customFormat="1" ht="24.95" customHeight="1" thickBot="1" x14ac:dyDescent="0.2">
      <c r="B20" s="123" t="s">
        <v>34</v>
      </c>
      <c r="C20" s="124"/>
      <c r="D20" s="124"/>
      <c r="E20" s="124"/>
      <c r="F20" s="124"/>
      <c r="G20" s="124"/>
      <c r="H20" s="124"/>
      <c r="I20" s="124"/>
      <c r="J20" s="124"/>
      <c r="K20" s="124"/>
      <c r="L20" s="124"/>
      <c r="M20" s="124"/>
      <c r="N20" s="124"/>
      <c r="O20" s="124"/>
      <c r="P20" s="124"/>
      <c r="Q20" s="124"/>
      <c r="R20" s="125"/>
    </row>
    <row r="21" spans="2:18" ht="24.95" customHeight="1" thickTop="1" thickBot="1" x14ac:dyDescent="0.2">
      <c r="B21" s="126" t="s">
        <v>14</v>
      </c>
      <c r="C21" s="127"/>
      <c r="D21" s="127"/>
      <c r="E21" s="127"/>
      <c r="F21" s="127"/>
      <c r="G21" s="127"/>
      <c r="H21" s="127"/>
      <c r="I21" s="127"/>
      <c r="J21" s="127"/>
      <c r="K21" s="127"/>
      <c r="L21" s="127"/>
      <c r="M21" s="127"/>
      <c r="N21" s="127"/>
      <c r="O21" s="127"/>
      <c r="P21" s="127"/>
      <c r="Q21" s="20" t="s">
        <v>13</v>
      </c>
      <c r="R21" s="21"/>
    </row>
    <row r="22" spans="2:18" ht="24.95" customHeight="1" x14ac:dyDescent="0.15">
      <c r="B22" s="128"/>
      <c r="C22" s="129"/>
      <c r="D22" s="132" t="s">
        <v>0</v>
      </c>
      <c r="E22" s="133"/>
      <c r="F22" s="132" t="s">
        <v>16</v>
      </c>
      <c r="G22" s="136"/>
      <c r="H22" s="136"/>
      <c r="I22" s="136"/>
      <c r="J22" s="136"/>
      <c r="K22" s="136"/>
      <c r="L22" s="136"/>
      <c r="M22" s="136"/>
      <c r="N22" s="136"/>
      <c r="O22" s="136"/>
      <c r="P22" s="54" t="s">
        <v>5</v>
      </c>
      <c r="Q22" s="132" t="s">
        <v>86</v>
      </c>
      <c r="R22" s="137"/>
    </row>
    <row r="23" spans="2:18" ht="24.95" customHeight="1" thickBot="1" x14ac:dyDescent="0.2">
      <c r="B23" s="130"/>
      <c r="C23" s="131"/>
      <c r="D23" s="134"/>
      <c r="E23" s="135"/>
      <c r="F23" s="139" t="s">
        <v>6</v>
      </c>
      <c r="G23" s="140"/>
      <c r="H23" s="139" t="s">
        <v>7</v>
      </c>
      <c r="I23" s="140"/>
      <c r="J23" s="141" t="s">
        <v>8</v>
      </c>
      <c r="K23" s="142"/>
      <c r="L23" s="141" t="s">
        <v>9</v>
      </c>
      <c r="M23" s="142"/>
      <c r="N23" s="139" t="s">
        <v>10</v>
      </c>
      <c r="O23" s="140"/>
      <c r="P23" s="55">
        <v>0</v>
      </c>
      <c r="Q23" s="134"/>
      <c r="R23" s="138"/>
    </row>
    <row r="24" spans="2:18" ht="24.95" customHeight="1" x14ac:dyDescent="0.15">
      <c r="B24" s="143" t="s">
        <v>25</v>
      </c>
      <c r="C24" s="22" t="s">
        <v>19</v>
      </c>
      <c r="D24" s="146">
        <f>N24+P24+Q24</f>
        <v>0</v>
      </c>
      <c r="E24" s="147"/>
      <c r="F24" s="148"/>
      <c r="G24" s="149"/>
      <c r="H24" s="148"/>
      <c r="I24" s="149"/>
      <c r="J24" s="148"/>
      <c r="K24" s="149"/>
      <c r="L24" s="148"/>
      <c r="M24" s="149"/>
      <c r="N24" s="150">
        <f>SUM(F24:M24)</f>
        <v>0</v>
      </c>
      <c r="O24" s="151"/>
      <c r="P24" s="56"/>
      <c r="Q24" s="152"/>
      <c r="R24" s="153"/>
    </row>
    <row r="25" spans="2:18" ht="24.95" customHeight="1" x14ac:dyDescent="0.15">
      <c r="B25" s="144"/>
      <c r="C25" s="23" t="s">
        <v>15</v>
      </c>
      <c r="D25" s="146">
        <f t="shared" ref="D25:D29" si="0">N25+P25+Q25</f>
        <v>0</v>
      </c>
      <c r="E25" s="147"/>
      <c r="F25" s="148"/>
      <c r="G25" s="149"/>
      <c r="H25" s="148"/>
      <c r="I25" s="149"/>
      <c r="J25" s="148"/>
      <c r="K25" s="149"/>
      <c r="L25" s="148"/>
      <c r="M25" s="149"/>
      <c r="N25" s="150">
        <f>SUM(F25:M25)</f>
        <v>0</v>
      </c>
      <c r="O25" s="151"/>
      <c r="P25" s="57"/>
      <c r="Q25" s="154"/>
      <c r="R25" s="155"/>
    </row>
    <row r="26" spans="2:18" ht="24.95" customHeight="1" thickBot="1" x14ac:dyDescent="0.2">
      <c r="B26" s="144"/>
      <c r="C26" s="24" t="s">
        <v>35</v>
      </c>
      <c r="D26" s="164">
        <f>N26+Q26</f>
        <v>0</v>
      </c>
      <c r="E26" s="165"/>
      <c r="F26" s="166"/>
      <c r="G26" s="167"/>
      <c r="H26" s="166"/>
      <c r="I26" s="167"/>
      <c r="J26" s="166"/>
      <c r="K26" s="167"/>
      <c r="L26" s="166"/>
      <c r="M26" s="167"/>
      <c r="N26" s="168">
        <f>SUM(F26:M26)</f>
        <v>0</v>
      </c>
      <c r="O26" s="169"/>
      <c r="P26" s="58"/>
      <c r="Q26" s="156"/>
      <c r="R26" s="157"/>
    </row>
    <row r="27" spans="2:18" ht="24.95" customHeight="1" thickBot="1" x14ac:dyDescent="0.2">
      <c r="B27" s="144"/>
      <c r="C27" s="25" t="s">
        <v>78</v>
      </c>
      <c r="D27" s="158">
        <f t="shared" si="0"/>
        <v>0</v>
      </c>
      <c r="E27" s="159"/>
      <c r="F27" s="160">
        <f>F24-F25+F26</f>
        <v>0</v>
      </c>
      <c r="G27" s="161"/>
      <c r="H27" s="160">
        <f>H24-H25+H26</f>
        <v>0</v>
      </c>
      <c r="I27" s="161"/>
      <c r="J27" s="160">
        <f>J24-J25+J26</f>
        <v>0</v>
      </c>
      <c r="K27" s="161"/>
      <c r="L27" s="160">
        <f>L24-L25+L26</f>
        <v>0</v>
      </c>
      <c r="M27" s="161"/>
      <c r="N27" s="160">
        <f>SUM(F27:M27)</f>
        <v>0</v>
      </c>
      <c r="O27" s="161"/>
      <c r="P27" s="26">
        <f>P24-P25</f>
        <v>0</v>
      </c>
      <c r="Q27" s="162">
        <f>Q24-Q25+Q26</f>
        <v>0</v>
      </c>
      <c r="R27" s="163">
        <f>R24-R25</f>
        <v>0</v>
      </c>
    </row>
    <row r="28" spans="2:18" ht="24.95" customHeight="1" x14ac:dyDescent="0.15">
      <c r="B28" s="144"/>
      <c r="C28" s="23" t="s">
        <v>21</v>
      </c>
      <c r="D28" s="172">
        <f t="shared" si="0"/>
        <v>0</v>
      </c>
      <c r="E28" s="173"/>
      <c r="F28" s="174"/>
      <c r="G28" s="175"/>
      <c r="H28" s="174"/>
      <c r="I28" s="175"/>
      <c r="J28" s="174"/>
      <c r="K28" s="175"/>
      <c r="L28" s="174"/>
      <c r="M28" s="175"/>
      <c r="N28" s="176">
        <f>N24</f>
        <v>0</v>
      </c>
      <c r="O28" s="177"/>
      <c r="P28" s="59"/>
      <c r="Q28" s="170"/>
      <c r="R28" s="171"/>
    </row>
    <row r="29" spans="2:18" ht="24.95" customHeight="1" x14ac:dyDescent="0.15">
      <c r="B29" s="144"/>
      <c r="C29" s="23" t="s">
        <v>4</v>
      </c>
      <c r="D29" s="172">
        <f t="shared" si="0"/>
        <v>0</v>
      </c>
      <c r="E29" s="173"/>
      <c r="F29" s="174"/>
      <c r="G29" s="175"/>
      <c r="H29" s="174"/>
      <c r="I29" s="175"/>
      <c r="J29" s="174"/>
      <c r="K29" s="175"/>
      <c r="L29" s="174"/>
      <c r="M29" s="175"/>
      <c r="N29" s="148"/>
      <c r="O29" s="149"/>
      <c r="P29" s="59"/>
      <c r="Q29" s="170"/>
      <c r="R29" s="171"/>
    </row>
    <row r="30" spans="2:18" ht="24.95" customHeight="1" thickBot="1" x14ac:dyDescent="0.2">
      <c r="B30" s="144"/>
      <c r="C30" s="27" t="s">
        <v>79</v>
      </c>
      <c r="D30" s="184">
        <f>N30+P30+Q30</f>
        <v>0</v>
      </c>
      <c r="E30" s="185"/>
      <c r="F30" s="186"/>
      <c r="G30" s="187"/>
      <c r="H30" s="186"/>
      <c r="I30" s="187"/>
      <c r="J30" s="186"/>
      <c r="K30" s="187"/>
      <c r="L30" s="186"/>
      <c r="M30" s="187"/>
      <c r="N30" s="188"/>
      <c r="O30" s="189"/>
      <c r="P30" s="60"/>
      <c r="Q30" s="178"/>
      <c r="R30" s="179"/>
    </row>
    <row r="31" spans="2:18" ht="24.95" customHeight="1" thickBot="1" x14ac:dyDescent="0.2">
      <c r="B31" s="145"/>
      <c r="C31" s="28" t="s">
        <v>80</v>
      </c>
      <c r="D31" s="158">
        <f>N31+P31+Q31</f>
        <v>0</v>
      </c>
      <c r="E31" s="159"/>
      <c r="F31" s="180"/>
      <c r="G31" s="181"/>
      <c r="H31" s="182"/>
      <c r="I31" s="183"/>
      <c r="J31" s="182"/>
      <c r="K31" s="183"/>
      <c r="L31" s="182"/>
      <c r="M31" s="183"/>
      <c r="N31" s="160">
        <f>N28-N25+N26-N29-N30</f>
        <v>0</v>
      </c>
      <c r="O31" s="161"/>
      <c r="P31" s="26">
        <f>P28-P25-P29-P30</f>
        <v>0</v>
      </c>
      <c r="Q31" s="162">
        <f>Q28-Q25+Q26-Q29-Q30</f>
        <v>0</v>
      </c>
      <c r="R31" s="163">
        <f>R28-R25-R29-R30</f>
        <v>0</v>
      </c>
    </row>
    <row r="32" spans="2:18" s="29" customFormat="1" ht="24.95" customHeight="1" thickBot="1" x14ac:dyDescent="0.2">
      <c r="B32" s="195" t="s">
        <v>27</v>
      </c>
      <c r="C32" s="196"/>
      <c r="D32" s="196"/>
      <c r="E32" s="196"/>
      <c r="F32" s="196"/>
      <c r="G32" s="196"/>
      <c r="H32" s="196"/>
      <c r="I32" s="196"/>
      <c r="J32" s="196"/>
      <c r="K32" s="196"/>
      <c r="L32" s="196"/>
      <c r="M32" s="196"/>
      <c r="N32" s="196"/>
      <c r="O32" s="196"/>
      <c r="P32" s="196"/>
      <c r="Q32" s="196"/>
      <c r="R32" s="197"/>
    </row>
    <row r="33" spans="1:18" ht="24.95" customHeight="1" x14ac:dyDescent="0.15">
      <c r="B33" s="143" t="s">
        <v>26</v>
      </c>
      <c r="C33" s="22" t="s">
        <v>20</v>
      </c>
      <c r="D33" s="199">
        <f t="shared" ref="D33:D39" si="1">N33+P33+Q33</f>
        <v>0</v>
      </c>
      <c r="E33" s="200"/>
      <c r="F33" s="201"/>
      <c r="G33" s="202"/>
      <c r="H33" s="190"/>
      <c r="I33" s="191"/>
      <c r="J33" s="190"/>
      <c r="K33" s="191"/>
      <c r="L33" s="190"/>
      <c r="M33" s="191"/>
      <c r="N33" s="192">
        <f>SUM(F33:M33)</f>
        <v>0</v>
      </c>
      <c r="O33" s="193"/>
      <c r="P33" s="61"/>
      <c r="Q33" s="176"/>
      <c r="R33" s="203"/>
    </row>
    <row r="34" spans="1:18" ht="24.95" customHeight="1" x14ac:dyDescent="0.15">
      <c r="B34" s="144"/>
      <c r="C34" s="30" t="s">
        <v>12</v>
      </c>
      <c r="D34" s="204">
        <f t="shared" si="1"/>
        <v>0</v>
      </c>
      <c r="E34" s="205"/>
      <c r="F34" s="190"/>
      <c r="G34" s="191"/>
      <c r="H34" s="190"/>
      <c r="I34" s="191"/>
      <c r="J34" s="190"/>
      <c r="K34" s="191"/>
      <c r="L34" s="190"/>
      <c r="M34" s="191"/>
      <c r="N34" s="192">
        <f>SUM(F34:M34)</f>
        <v>0</v>
      </c>
      <c r="O34" s="193"/>
      <c r="P34" s="62"/>
      <c r="Q34" s="148"/>
      <c r="R34" s="194"/>
    </row>
    <row r="35" spans="1:18" ht="24.95" customHeight="1" x14ac:dyDescent="0.15">
      <c r="B35" s="144"/>
      <c r="C35" s="31" t="s">
        <v>42</v>
      </c>
      <c r="D35" s="204">
        <f>N35+Q35</f>
        <v>0</v>
      </c>
      <c r="E35" s="205"/>
      <c r="F35" s="148"/>
      <c r="G35" s="149"/>
      <c r="H35" s="148"/>
      <c r="I35" s="149"/>
      <c r="J35" s="148"/>
      <c r="K35" s="149"/>
      <c r="L35" s="148"/>
      <c r="M35" s="149"/>
      <c r="N35" s="192">
        <f>SUM(F35:M35)</f>
        <v>0</v>
      </c>
      <c r="O35" s="193"/>
      <c r="P35" s="58"/>
      <c r="Q35" s="206"/>
      <c r="R35" s="207"/>
    </row>
    <row r="36" spans="1:18" ht="24.95" customHeight="1" thickBot="1" x14ac:dyDescent="0.2">
      <c r="B36" s="144"/>
      <c r="C36" s="27" t="s">
        <v>17</v>
      </c>
      <c r="D36" s="208">
        <f t="shared" si="1"/>
        <v>0</v>
      </c>
      <c r="E36" s="209"/>
      <c r="F36" s="210"/>
      <c r="G36" s="211"/>
      <c r="H36" s="210"/>
      <c r="I36" s="211"/>
      <c r="J36" s="210"/>
      <c r="K36" s="211"/>
      <c r="L36" s="210"/>
      <c r="M36" s="211"/>
      <c r="N36" s="212">
        <f>SUM(F36:M36)</f>
        <v>0</v>
      </c>
      <c r="O36" s="213"/>
      <c r="P36" s="63"/>
      <c r="Q36" s="188"/>
      <c r="R36" s="214"/>
    </row>
    <row r="37" spans="1:18" ht="24.95" customHeight="1" thickBot="1" x14ac:dyDescent="0.2">
      <c r="B37" s="144"/>
      <c r="C37" s="25" t="s">
        <v>81</v>
      </c>
      <c r="D37" s="217">
        <f t="shared" si="1"/>
        <v>0</v>
      </c>
      <c r="E37" s="218"/>
      <c r="F37" s="217">
        <f>F33-F34+F35-F36</f>
        <v>0</v>
      </c>
      <c r="G37" s="218"/>
      <c r="H37" s="217">
        <f>H33-H34+H35-H36</f>
        <v>0</v>
      </c>
      <c r="I37" s="218"/>
      <c r="J37" s="217">
        <f>J33-J34+J35-J36</f>
        <v>0</v>
      </c>
      <c r="K37" s="218"/>
      <c r="L37" s="217">
        <f>L33-L34+L35-L36</f>
        <v>0</v>
      </c>
      <c r="M37" s="218"/>
      <c r="N37" s="217">
        <f>SUM(F37:M37)</f>
        <v>0</v>
      </c>
      <c r="O37" s="218"/>
      <c r="P37" s="26">
        <f>P33-P34-P36</f>
        <v>0</v>
      </c>
      <c r="Q37" s="160">
        <f>Q33-Q34+Q35-Q36</f>
        <v>0</v>
      </c>
      <c r="R37" s="215">
        <f>R33-R34+R35-R36</f>
        <v>0</v>
      </c>
    </row>
    <row r="38" spans="1:18" ht="24.95" customHeight="1" x14ac:dyDescent="0.15">
      <c r="B38" s="144"/>
      <c r="C38" s="23" t="s">
        <v>22</v>
      </c>
      <c r="D38" s="208">
        <f t="shared" si="1"/>
        <v>0</v>
      </c>
      <c r="E38" s="209"/>
      <c r="F38" s="186"/>
      <c r="G38" s="187"/>
      <c r="H38" s="186"/>
      <c r="I38" s="187"/>
      <c r="J38" s="186"/>
      <c r="K38" s="187"/>
      <c r="L38" s="186"/>
      <c r="M38" s="187"/>
      <c r="N38" s="166">
        <f>N33</f>
        <v>0</v>
      </c>
      <c r="O38" s="167"/>
      <c r="P38" s="63"/>
      <c r="Q38" s="166"/>
      <c r="R38" s="216"/>
    </row>
    <row r="39" spans="1:18" ht="24.95" customHeight="1" thickBot="1" x14ac:dyDescent="0.2">
      <c r="B39" s="144"/>
      <c r="C39" s="27" t="s">
        <v>18</v>
      </c>
      <c r="D39" s="208">
        <f t="shared" si="1"/>
        <v>0</v>
      </c>
      <c r="E39" s="209"/>
      <c r="F39" s="186"/>
      <c r="G39" s="187"/>
      <c r="H39" s="186"/>
      <c r="I39" s="187"/>
      <c r="J39" s="186"/>
      <c r="K39" s="187"/>
      <c r="L39" s="186"/>
      <c r="M39" s="187"/>
      <c r="N39" s="166"/>
      <c r="O39" s="167"/>
      <c r="P39" s="63"/>
      <c r="Q39" s="166"/>
      <c r="R39" s="216"/>
    </row>
    <row r="40" spans="1:18" ht="24.95" customHeight="1" thickBot="1" x14ac:dyDescent="0.2">
      <c r="B40" s="198"/>
      <c r="C40" s="25" t="s">
        <v>82</v>
      </c>
      <c r="D40" s="217">
        <f>N40+P40+Q40</f>
        <v>0</v>
      </c>
      <c r="E40" s="218"/>
      <c r="F40" s="180"/>
      <c r="G40" s="181"/>
      <c r="H40" s="182"/>
      <c r="I40" s="183"/>
      <c r="J40" s="182"/>
      <c r="K40" s="183"/>
      <c r="L40" s="182"/>
      <c r="M40" s="183"/>
      <c r="N40" s="217">
        <f>N38-N34+N35-N36-N39</f>
        <v>0</v>
      </c>
      <c r="O40" s="218"/>
      <c r="P40" s="32">
        <f>P38-P34-P36-P39</f>
        <v>0</v>
      </c>
      <c r="Q40" s="160">
        <f>Q38-Q34+Q35-Q36-Q39</f>
        <v>0</v>
      </c>
      <c r="R40" s="215">
        <f>R38-R34-R36-R39</f>
        <v>0</v>
      </c>
    </row>
    <row r="41" spans="1:18" ht="15" customHeight="1" thickBot="1" x14ac:dyDescent="0.2">
      <c r="B41" s="33"/>
      <c r="C41" s="17"/>
      <c r="D41" s="34"/>
      <c r="E41" s="34"/>
      <c r="F41" s="34"/>
      <c r="G41" s="34"/>
      <c r="H41" s="34"/>
      <c r="I41" s="34"/>
      <c r="J41" s="34"/>
      <c r="K41" s="34"/>
      <c r="L41" s="34"/>
      <c r="M41" s="34"/>
      <c r="N41" s="34"/>
      <c r="O41" s="34"/>
      <c r="P41" s="34"/>
      <c r="Q41" s="35"/>
      <c r="R41" s="36"/>
    </row>
    <row r="42" spans="1:18" ht="24.95" customHeight="1" thickBot="1" x14ac:dyDescent="0.2">
      <c r="B42" s="248" t="s">
        <v>83</v>
      </c>
      <c r="C42" s="249"/>
      <c r="D42" s="158">
        <f>N42+P42+Q42</f>
        <v>0</v>
      </c>
      <c r="E42" s="159"/>
      <c r="F42" s="160">
        <f>F25-F26+F36</f>
        <v>0</v>
      </c>
      <c r="G42" s="161"/>
      <c r="H42" s="160">
        <f>H25-H26+H36</f>
        <v>0</v>
      </c>
      <c r="I42" s="161"/>
      <c r="J42" s="160">
        <f>J25-J26+J36</f>
        <v>0</v>
      </c>
      <c r="K42" s="161"/>
      <c r="L42" s="160">
        <f>L25-L26+L36</f>
        <v>0</v>
      </c>
      <c r="M42" s="161"/>
      <c r="N42" s="160">
        <f>SUM(F42:M42)</f>
        <v>0</v>
      </c>
      <c r="O42" s="161"/>
      <c r="P42" s="26">
        <f>P25+P36</f>
        <v>0</v>
      </c>
      <c r="Q42" s="160">
        <f>Q25-Q26+Q36</f>
        <v>0</v>
      </c>
      <c r="R42" s="215">
        <f>R25+R36</f>
        <v>0</v>
      </c>
    </row>
    <row r="43" spans="1:18" s="18" customFormat="1" ht="15" customHeight="1" thickBot="1" x14ac:dyDescent="0.2">
      <c r="B43" s="33"/>
      <c r="C43" s="17"/>
      <c r="D43" s="34"/>
      <c r="E43" s="34"/>
      <c r="F43" s="34"/>
      <c r="G43" s="34"/>
      <c r="H43" s="34"/>
      <c r="I43" s="34"/>
      <c r="J43" s="34"/>
      <c r="K43" s="34"/>
      <c r="L43" s="34"/>
      <c r="M43" s="34"/>
      <c r="N43" s="34"/>
      <c r="O43" s="34"/>
      <c r="P43" s="34"/>
      <c r="Q43" s="34"/>
      <c r="R43" s="37"/>
    </row>
    <row r="44" spans="1:18" ht="24.95" customHeight="1" x14ac:dyDescent="0.15">
      <c r="B44" s="224" t="s">
        <v>3</v>
      </c>
      <c r="C44" s="133"/>
      <c r="D44" s="227" t="s">
        <v>127</v>
      </c>
      <c r="E44" s="228"/>
      <c r="F44" s="228"/>
      <c r="G44" s="228"/>
      <c r="H44" s="228"/>
      <c r="I44" s="228"/>
      <c r="J44" s="228"/>
      <c r="K44" s="228"/>
      <c r="L44" s="228"/>
      <c r="M44" s="228"/>
      <c r="N44" s="229"/>
      <c r="O44" s="230"/>
      <c r="P44" s="239" t="s">
        <v>74</v>
      </c>
      <c r="Q44" s="240"/>
      <c r="R44" s="241"/>
    </row>
    <row r="45" spans="1:18" ht="24.95" customHeight="1" x14ac:dyDescent="0.15">
      <c r="B45" s="225"/>
      <c r="C45" s="74"/>
      <c r="D45" s="231"/>
      <c r="E45" s="232"/>
      <c r="F45" s="232"/>
      <c r="G45" s="232"/>
      <c r="H45" s="232"/>
      <c r="I45" s="232"/>
      <c r="J45" s="232"/>
      <c r="K45" s="232"/>
      <c r="L45" s="232"/>
      <c r="M45" s="232"/>
      <c r="N45" s="233"/>
      <c r="O45" s="234"/>
      <c r="P45" s="242"/>
      <c r="Q45" s="244"/>
      <c r="R45" s="245"/>
    </row>
    <row r="46" spans="1:18" ht="24.95" customHeight="1" thickBot="1" x14ac:dyDescent="0.2">
      <c r="B46" s="226"/>
      <c r="C46" s="135"/>
      <c r="D46" s="235"/>
      <c r="E46" s="236"/>
      <c r="F46" s="236"/>
      <c r="G46" s="236"/>
      <c r="H46" s="236"/>
      <c r="I46" s="236"/>
      <c r="J46" s="236"/>
      <c r="K46" s="236"/>
      <c r="L46" s="236"/>
      <c r="M46" s="236"/>
      <c r="N46" s="237"/>
      <c r="O46" s="238"/>
      <c r="P46" s="243"/>
      <c r="Q46" s="246"/>
      <c r="R46" s="247"/>
    </row>
    <row r="47" spans="1:18" s="19" customFormat="1" ht="15" customHeight="1" x14ac:dyDescent="0.15">
      <c r="B47" s="219"/>
      <c r="C47" s="219"/>
      <c r="D47" s="220"/>
      <c r="E47" s="220"/>
      <c r="F47" s="220"/>
      <c r="G47" s="220"/>
      <c r="H47" s="220"/>
      <c r="I47" s="220"/>
      <c r="J47" s="220"/>
      <c r="K47" s="220"/>
      <c r="L47" s="220"/>
      <c r="M47" s="220"/>
      <c r="N47" s="220"/>
      <c r="O47" s="220"/>
      <c r="P47" s="220"/>
      <c r="Q47" s="219"/>
      <c r="R47" s="219"/>
    </row>
    <row r="48" spans="1:18" ht="35.25" customHeight="1" x14ac:dyDescent="0.15">
      <c r="A48" s="19"/>
      <c r="B48" s="221" t="s">
        <v>77</v>
      </c>
      <c r="C48" s="221"/>
      <c r="D48" s="221"/>
      <c r="E48" s="221"/>
      <c r="F48" s="221"/>
      <c r="G48" s="221"/>
      <c r="H48" s="221"/>
      <c r="I48" s="221"/>
      <c r="J48" s="221"/>
      <c r="K48" s="221"/>
      <c r="L48" s="221"/>
      <c r="M48" s="221"/>
      <c r="N48" s="221"/>
      <c r="O48" s="221"/>
      <c r="P48" s="221"/>
      <c r="Q48" s="221"/>
      <c r="R48" s="221"/>
    </row>
    <row r="49" spans="1:18" ht="24.95" customHeight="1" x14ac:dyDescent="0.15">
      <c r="A49" s="19"/>
      <c r="B49" s="222" t="str">
        <f>IF(OR(ABS(F27)&gt;MAX(N24/2,5000000),ABS(H27)&gt;MAX(N24/2,5000000),ABS(J27)&gt;MAX(N24/2,5000000),ABS(L27)&gt;MAX(N24/2,5000000)),"※【当年度】費目間流用について要確認（ＪＳＴが承認済み、または、制限額を超える流用を行わず返還もしくは繰越となる場合は不要）","")</f>
        <v/>
      </c>
      <c r="C49" s="222"/>
      <c r="D49" s="222"/>
      <c r="E49" s="222"/>
      <c r="F49" s="222"/>
      <c r="G49" s="222"/>
      <c r="H49" s="222"/>
      <c r="I49" s="222"/>
      <c r="J49" s="222" t="str">
        <f>IF(OR(ABS(F37)&gt;MAX(N33/2,5000000),ABS(H37)&gt;MAX(N33/2,5000000),ABS(J37)&gt;MAX(N33/2,5000000),ABS(L37)&gt;MAX(N33/2,5000000)),"※【前年度】費目間流用について要確認（ＪＳＴが承認済み、または、制限額を超える流用を行わず返還となる場合は不要）","")</f>
        <v/>
      </c>
      <c r="K49" s="222"/>
      <c r="L49" s="222"/>
      <c r="M49" s="222"/>
      <c r="N49" s="222"/>
      <c r="O49" s="222"/>
      <c r="P49" s="222"/>
      <c r="Q49" s="223" t="s">
        <v>131</v>
      </c>
      <c r="R49" s="223"/>
    </row>
    <row r="50" spans="1:18" ht="24.95" customHeight="1" x14ac:dyDescent="0.15">
      <c r="A50" s="19"/>
      <c r="B50" s="43"/>
      <c r="C50" s="43"/>
      <c r="D50" s="43"/>
      <c r="E50" s="43"/>
      <c r="F50" s="43"/>
      <c r="G50" s="43"/>
      <c r="H50" s="43"/>
      <c r="I50" s="43"/>
      <c r="J50" s="43"/>
      <c r="K50" s="43"/>
      <c r="L50" s="43"/>
      <c r="M50" s="43"/>
      <c r="N50" s="43"/>
      <c r="O50" s="43"/>
      <c r="P50" s="43"/>
      <c r="Q50" s="43"/>
      <c r="R50" s="43"/>
    </row>
    <row r="51" spans="1:18" x14ac:dyDescent="0.15">
      <c r="A51" s="19"/>
    </row>
    <row r="52" spans="1:18" x14ac:dyDescent="0.15">
      <c r="C52" s="38"/>
      <c r="D52" s="39"/>
      <c r="E52" s="39"/>
      <c r="F52" s="39"/>
      <c r="G52" s="39"/>
      <c r="H52" s="39"/>
      <c r="I52" s="39"/>
      <c r="J52" s="39"/>
      <c r="K52" s="39"/>
    </row>
  </sheetData>
  <sheetProtection formatCells="0" formatColumns="0" formatRows="0"/>
  <customSheetViews>
    <customSheetView guid="{1BDC5E2A-4625-40EB-8B86-08B8FA62453D}" scale="85" showPageBreaks="1" fitToPage="1" printArea="1" view="pageBreakPreview" topLeftCell="A17">
      <selection activeCell="P36" sqref="P36"/>
      <pageMargins left="0.39370078740157483" right="0.39370078740157483" top="0.55118110236220474" bottom="0.19685039370078741" header="0.27559055118110237" footer="0.31496062992125984"/>
      <printOptions horizontalCentered="1"/>
      <pageSetup paperSize="9" scale="73" orientation="portrait" r:id="rId1"/>
      <headerFooter alignWithMargins="0"/>
    </customSheetView>
  </customSheetViews>
  <mergeCells count="178">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G13:K13"/>
    <mergeCell ref="L13:R13"/>
    <mergeCell ref="G14:K14"/>
    <mergeCell ref="L14:R14"/>
    <mergeCell ref="G15:H16"/>
    <mergeCell ref="I15:R16"/>
    <mergeCell ref="G9:H11"/>
    <mergeCell ref="I9:K9"/>
    <mergeCell ref="L9:Q9"/>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Q8"/>
  </mergeCells>
  <phoneticPr fontId="1"/>
  <conditionalFormatting sqref="P25">
    <cfRule type="containsText" dxfId="0" priority="1" operator="containsText" text=".">
      <formula>NOT(ISERROR(SEARCH(".",P25)))</formula>
    </cfRule>
  </conditionalFormatting>
  <dataValidations count="7">
    <dataValidation imeMode="off" allowBlank="1" showInputMessage="1" errorTitle="入力規則" error="半角数字で入力してください。_x000a_" sqref="J43 H43 H28:J30 L43:R43 N33:O36 L41:R41 L28:M30 H38:H39 J38:J39 L38:L39 R27 Q33:Q40 N24:O26 J41 H41 Q24:Q31 R37 Q42:R42" xr:uid="{00000000-0002-0000-0000-000000000000}"/>
    <dataValidation type="custom" allowBlank="1" showInputMessage="1" showErrorMessage="1" errorTitle="入力規則" error="小数点が含まれています。" sqref="F33:M36 F24:M26 N28:O30 N38:O39" xr:uid="{00000000-0002-0000-0000-000001000000}">
      <formula1>MOD(F24,1)=0</formula1>
    </dataValidation>
    <dataValidation type="custom" imeMode="off" allowBlank="1" showInputMessage="1" showErrorMessage="1" errorTitle="入力規則" error="小数点が含まれています。_x000a_" sqref="P24 P33 P28:P30 P38:P39" xr:uid="{00000000-0002-0000-0000-000002000000}">
      <formula1>MOD(P24,1)=0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00000000-0002-0000-0000-000003000000}">
      <formula1>AND(MOD(P36,1)=0,P34+P36&lt;=MIN(P33,ROUNDDOWN((N34-N35+N36)*0.3,0)))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4" xr:uid="{00000000-0002-0000-0000-000004000000}">
      <formula1>AND(MOD(P34,1)=0,P34+P36&lt;=MIN(P33,ROUNDDOWN((N34-N35+N36)*0.3,0)))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5" xr:uid="{00000000-0002-0000-0000-000005000000}">
      <formula1>AND(MOD(P25,1)=0,P25&lt;=MIN(P24,ROUNDDOWN((N25-N26)*0.3,0)))</formula1>
    </dataValidation>
    <dataValidation type="whole" allowBlank="1" showInputMessage="1" showErrorMessage="1" error="間接経費の率は0%～30%の間の数字しか設定できません。_x000a_計画書の間接経費の率について、0から30の間の整数で入力してください。" promptTitle="間接経費の率について" prompt="間接経費の率は0%～30%の間の数字しか設定できません。_x000a_委託研究契約書別記１「当事業年度委託研究費の内訳」に記載された間接経費率を、0から30の間の整数で入力してください。なお、間接経費の額は直接入力してください。" sqref="P23" xr:uid="{4FB98225-D7D4-483A-B013-7F15BE5C8174}">
      <formula1>0</formula1>
      <formula2>30</formula2>
    </dataValidation>
  </dataValidations>
  <printOptions horizontalCentered="1"/>
  <pageMargins left="0.39370078740157483" right="0.39370078740157483" top="0.55118110236220474" bottom="0.19685039370078741" header="0.27559055118110237" footer="0.31496062992125984"/>
  <pageSetup paperSize="9" scale="73" orientation="portrait"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7"/>
  <sheetViews>
    <sheetView view="pageBreakPreview" zoomScaleNormal="100" zoomScaleSheetLayoutView="100" workbookViewId="0">
      <selection activeCell="D28" sqref="D28"/>
    </sheetView>
  </sheetViews>
  <sheetFormatPr defaultRowHeight="30" customHeight="1" x14ac:dyDescent="0.15"/>
  <cols>
    <col min="1" max="1" width="6" style="47" customWidth="1"/>
    <col min="2" max="2" width="20.625" style="45" customWidth="1"/>
    <col min="3" max="3" width="19.75" style="45" customWidth="1"/>
    <col min="4" max="4" width="93.5" style="45" customWidth="1"/>
    <col min="5" max="6" width="0" style="45" hidden="1" customWidth="1"/>
    <col min="7" max="16384" width="9" style="45"/>
  </cols>
  <sheetData>
    <row r="1" spans="1:6" ht="50.1" customHeight="1" x14ac:dyDescent="0.15">
      <c r="A1" s="49" t="s">
        <v>88</v>
      </c>
      <c r="B1" s="49" t="s">
        <v>57</v>
      </c>
      <c r="C1" s="49" t="s">
        <v>58</v>
      </c>
      <c r="D1" s="49" t="s">
        <v>59</v>
      </c>
      <c r="E1" s="45" t="s">
        <v>67</v>
      </c>
    </row>
    <row r="2" spans="1:6" ht="50.1" customHeight="1" x14ac:dyDescent="0.15">
      <c r="A2" s="44" t="s">
        <v>89</v>
      </c>
      <c r="B2" s="46" t="s">
        <v>53</v>
      </c>
      <c r="C2" s="46"/>
      <c r="D2" s="46" t="s">
        <v>60</v>
      </c>
      <c r="E2" s="45" t="s">
        <v>68</v>
      </c>
    </row>
    <row r="3" spans="1:6" ht="50.1" customHeight="1" x14ac:dyDescent="0.15">
      <c r="A3" s="44" t="s">
        <v>90</v>
      </c>
      <c r="B3" s="46" t="s">
        <v>49</v>
      </c>
      <c r="C3" s="46"/>
      <c r="D3" s="46" t="s">
        <v>126</v>
      </c>
      <c r="E3" s="45" t="s">
        <v>68</v>
      </c>
    </row>
    <row r="4" spans="1:6" ht="50.1" customHeight="1" x14ac:dyDescent="0.15">
      <c r="A4" s="44" t="s">
        <v>91</v>
      </c>
      <c r="B4" s="46" t="s">
        <v>55</v>
      </c>
      <c r="C4" s="46"/>
      <c r="D4" s="46" t="s">
        <v>75</v>
      </c>
      <c r="E4" s="45" t="s">
        <v>68</v>
      </c>
    </row>
    <row r="5" spans="1:6" ht="50.1" customHeight="1" x14ac:dyDescent="0.15">
      <c r="A5" s="44" t="s">
        <v>92</v>
      </c>
      <c r="B5" s="46" t="s">
        <v>44</v>
      </c>
      <c r="C5" s="46"/>
      <c r="D5" s="53" t="s">
        <v>120</v>
      </c>
      <c r="E5" s="45" t="s">
        <v>68</v>
      </c>
    </row>
    <row r="6" spans="1:6" ht="50.1" customHeight="1" x14ac:dyDescent="0.15">
      <c r="A6" s="44" t="s">
        <v>93</v>
      </c>
      <c r="B6" s="46" t="s">
        <v>45</v>
      </c>
      <c r="C6" s="46"/>
      <c r="D6" s="53" t="s">
        <v>121</v>
      </c>
      <c r="E6" s="45" t="s">
        <v>68</v>
      </c>
    </row>
    <row r="7" spans="1:6" ht="50.1" customHeight="1" x14ac:dyDescent="0.15">
      <c r="A7" s="44" t="s">
        <v>94</v>
      </c>
      <c r="B7" s="46" t="s">
        <v>46</v>
      </c>
      <c r="C7" s="46"/>
      <c r="D7" s="46" t="s">
        <v>95</v>
      </c>
      <c r="E7" s="45" t="s">
        <v>68</v>
      </c>
    </row>
    <row r="8" spans="1:6" ht="50.1" customHeight="1" x14ac:dyDescent="0.15">
      <c r="A8" s="44" t="s">
        <v>96</v>
      </c>
      <c r="B8" s="46" t="s">
        <v>47</v>
      </c>
      <c r="C8" s="46" t="s">
        <v>19</v>
      </c>
      <c r="D8" s="46" t="s">
        <v>62</v>
      </c>
      <c r="E8" s="45" t="s">
        <v>68</v>
      </c>
    </row>
    <row r="9" spans="1:6" ht="75.75" customHeight="1" x14ac:dyDescent="0.15">
      <c r="A9" s="44" t="s">
        <v>97</v>
      </c>
      <c r="B9" s="46" t="s">
        <v>47</v>
      </c>
      <c r="C9" s="46" t="s">
        <v>23</v>
      </c>
      <c r="D9" s="46" t="s">
        <v>76</v>
      </c>
      <c r="E9" s="45" t="s">
        <v>68</v>
      </c>
    </row>
    <row r="10" spans="1:6" ht="50.1" customHeight="1" x14ac:dyDescent="0.15">
      <c r="A10" s="44" t="s">
        <v>98</v>
      </c>
      <c r="B10" s="46" t="s">
        <v>47</v>
      </c>
      <c r="C10" s="46" t="s">
        <v>43</v>
      </c>
      <c r="D10" s="46" t="s">
        <v>54</v>
      </c>
      <c r="E10" s="45" t="s">
        <v>68</v>
      </c>
    </row>
    <row r="11" spans="1:6" ht="50.1" customHeight="1" x14ac:dyDescent="0.15">
      <c r="A11" s="44" t="s">
        <v>99</v>
      </c>
      <c r="B11" s="46" t="s">
        <v>47</v>
      </c>
      <c r="C11" s="46" t="s">
        <v>78</v>
      </c>
      <c r="D11" s="46" t="s">
        <v>73</v>
      </c>
      <c r="E11" s="45" t="s">
        <v>68</v>
      </c>
    </row>
    <row r="12" spans="1:6" ht="50.1" customHeight="1" x14ac:dyDescent="0.15">
      <c r="A12" s="44" t="s">
        <v>100</v>
      </c>
      <c r="B12" s="46" t="s">
        <v>47</v>
      </c>
      <c r="C12" s="46" t="s">
        <v>24</v>
      </c>
      <c r="D12" s="46" t="s">
        <v>64</v>
      </c>
      <c r="E12" s="45" t="s">
        <v>68</v>
      </c>
    </row>
    <row r="13" spans="1:6" ht="61.5" customHeight="1" x14ac:dyDescent="0.15">
      <c r="A13" s="44" t="s">
        <v>101</v>
      </c>
      <c r="B13" s="46" t="s">
        <v>47</v>
      </c>
      <c r="C13" s="46" t="s">
        <v>4</v>
      </c>
      <c r="D13" s="46" t="s">
        <v>115</v>
      </c>
      <c r="E13" s="45" t="s">
        <v>68</v>
      </c>
    </row>
    <row r="14" spans="1:6" ht="50.1" customHeight="1" x14ac:dyDescent="0.15">
      <c r="A14" s="44" t="s">
        <v>102</v>
      </c>
      <c r="B14" s="46" t="s">
        <v>47</v>
      </c>
      <c r="C14" s="46" t="s">
        <v>84</v>
      </c>
      <c r="D14" s="46" t="s">
        <v>116</v>
      </c>
      <c r="E14" s="45" t="s">
        <v>69</v>
      </c>
    </row>
    <row r="15" spans="1:6" ht="50.1" customHeight="1" x14ac:dyDescent="0.15">
      <c r="A15" s="44" t="s">
        <v>103</v>
      </c>
      <c r="B15" s="46" t="s">
        <v>47</v>
      </c>
      <c r="C15" s="46" t="s">
        <v>80</v>
      </c>
      <c r="D15" s="46" t="s">
        <v>56</v>
      </c>
      <c r="E15" s="45" t="s">
        <v>69</v>
      </c>
      <c r="F15" s="45" t="s">
        <v>70</v>
      </c>
    </row>
    <row r="16" spans="1:6" ht="50.1" customHeight="1" x14ac:dyDescent="0.15">
      <c r="A16" s="44" t="s">
        <v>104</v>
      </c>
      <c r="B16" s="46" t="s">
        <v>48</v>
      </c>
      <c r="C16" s="46" t="s">
        <v>20</v>
      </c>
      <c r="D16" s="46" t="s">
        <v>61</v>
      </c>
      <c r="E16" s="45" t="s">
        <v>69</v>
      </c>
    </row>
    <row r="17" spans="1:6" ht="50.1" customHeight="1" x14ac:dyDescent="0.15">
      <c r="A17" s="44" t="s">
        <v>105</v>
      </c>
      <c r="B17" s="46" t="s">
        <v>48</v>
      </c>
      <c r="C17" s="46" t="s">
        <v>12</v>
      </c>
      <c r="D17" s="46" t="s">
        <v>63</v>
      </c>
      <c r="E17" s="45" t="s">
        <v>69</v>
      </c>
    </row>
    <row r="18" spans="1:6" ht="50.1" customHeight="1" x14ac:dyDescent="0.15">
      <c r="A18" s="44" t="s">
        <v>106</v>
      </c>
      <c r="B18" s="46" t="s">
        <v>48</v>
      </c>
      <c r="C18" s="46" t="s">
        <v>107</v>
      </c>
      <c r="D18" s="46" t="s">
        <v>51</v>
      </c>
      <c r="E18" s="45" t="s">
        <v>69</v>
      </c>
    </row>
    <row r="19" spans="1:6" ht="50.1" customHeight="1" x14ac:dyDescent="0.15">
      <c r="A19" s="44" t="s">
        <v>108</v>
      </c>
      <c r="B19" s="46" t="s">
        <v>48</v>
      </c>
      <c r="C19" s="46" t="s">
        <v>17</v>
      </c>
      <c r="D19" s="46" t="s">
        <v>119</v>
      </c>
      <c r="E19" s="45" t="s">
        <v>69</v>
      </c>
    </row>
    <row r="20" spans="1:6" ht="50.1" customHeight="1" x14ac:dyDescent="0.15">
      <c r="A20" s="44" t="s">
        <v>109</v>
      </c>
      <c r="B20" s="46" t="s">
        <v>48</v>
      </c>
      <c r="C20" s="46" t="s">
        <v>81</v>
      </c>
      <c r="D20" s="46" t="s">
        <v>72</v>
      </c>
      <c r="E20" s="45" t="s">
        <v>69</v>
      </c>
    </row>
    <row r="21" spans="1:6" ht="50.1" customHeight="1" x14ac:dyDescent="0.15">
      <c r="A21" s="44" t="s">
        <v>110</v>
      </c>
      <c r="B21" s="46" t="s">
        <v>48</v>
      </c>
      <c r="C21" s="46" t="s">
        <v>50</v>
      </c>
      <c r="D21" s="46" t="s">
        <v>65</v>
      </c>
      <c r="E21" s="45" t="s">
        <v>69</v>
      </c>
    </row>
    <row r="22" spans="1:6" ht="50.1" customHeight="1" x14ac:dyDescent="0.15">
      <c r="A22" s="44" t="s">
        <v>111</v>
      </c>
      <c r="B22" s="46" t="s">
        <v>48</v>
      </c>
      <c r="C22" s="46" t="s">
        <v>18</v>
      </c>
      <c r="D22" s="46" t="s">
        <v>52</v>
      </c>
      <c r="E22" s="45" t="s">
        <v>69</v>
      </c>
    </row>
    <row r="23" spans="1:6" ht="50.1" customHeight="1" x14ac:dyDescent="0.15">
      <c r="A23" s="44" t="s">
        <v>112</v>
      </c>
      <c r="B23" s="46" t="s">
        <v>48</v>
      </c>
      <c r="C23" s="46" t="s">
        <v>82</v>
      </c>
      <c r="D23" s="46" t="s">
        <v>117</v>
      </c>
      <c r="E23" s="45" t="s">
        <v>69</v>
      </c>
    </row>
    <row r="24" spans="1:6" ht="50.1" customHeight="1" x14ac:dyDescent="0.15">
      <c r="A24" s="44" t="s">
        <v>113</v>
      </c>
      <c r="B24" s="46" t="s">
        <v>118</v>
      </c>
      <c r="C24" s="46"/>
      <c r="D24" s="46" t="s">
        <v>66</v>
      </c>
      <c r="E24" s="45" t="s">
        <v>69</v>
      </c>
      <c r="F24" s="45" t="s">
        <v>71</v>
      </c>
    </row>
    <row r="25" spans="1:6" s="52" customFormat="1" ht="50.1" customHeight="1" x14ac:dyDescent="0.15">
      <c r="A25" s="50" t="s">
        <v>114</v>
      </c>
      <c r="B25" s="51" t="s">
        <v>3</v>
      </c>
      <c r="C25" s="51"/>
      <c r="D25" s="51" t="s">
        <v>85</v>
      </c>
      <c r="E25" s="52" t="s">
        <v>69</v>
      </c>
      <c r="F25" s="52" t="s">
        <v>71</v>
      </c>
    </row>
    <row r="26" spans="1:6" s="52" customFormat="1" ht="50.1" customHeight="1" x14ac:dyDescent="0.15">
      <c r="A26" s="50" t="s">
        <v>122</v>
      </c>
      <c r="B26" s="51" t="s">
        <v>123</v>
      </c>
      <c r="C26" s="51"/>
      <c r="D26" s="51" t="s">
        <v>124</v>
      </c>
    </row>
    <row r="27" spans="1:6" ht="30" customHeight="1" x14ac:dyDescent="0.15">
      <c r="D27" s="48" t="s">
        <v>130</v>
      </c>
    </row>
  </sheetData>
  <sheetProtection formatCells="0" formatColumns="0"/>
  <phoneticPr fontId="1"/>
  <pageMargins left="0.70866141732283472" right="0.70866141732283472" top="0.35433070866141736" bottom="0.35433070866141736" header="0.31496062992125984" footer="0.31496062992125984"/>
  <pageSetup paperSize="9" scale="63" fitToWidth="0"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vt:lpstr>
      <vt:lpstr>入力欄説明</vt:lpstr>
      <vt:lpstr>経理様式1!Print_Area</vt:lpstr>
      <vt:lpstr>入力欄説明!Print_Area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2018-05-22T07:39:14Z</cp:lastPrinted>
  <dcterms:created xsi:type="dcterms:W3CDTF">2006-04-12T02:03:31Z</dcterms:created>
  <dcterms:modified xsi:type="dcterms:W3CDTF">2020-12-25T01:00:40Z</dcterms:modified>
</cp:coreProperties>
</file>