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takahiro.yasuda\Desktop\添付用（再送）\"/>
    </mc:Choice>
  </mc:AlternateContent>
  <xr:revisionPtr revIDLastSave="0" documentId="13_ncr:1_{A7AD523E-BC03-43A1-B27F-70B13F4C0680}" xr6:coauthVersionLast="44" xr6:coauthVersionMax="44" xr10:uidLastSave="{00000000-0000-0000-0000-000000000000}"/>
  <bookViews>
    <workbookView xWindow="-120" yWindow="-120" windowWidth="20730" windowHeight="11160" xr2:uid="{00000000-000D-0000-FFFF-FFFF00000000}"/>
  </bookViews>
  <sheets>
    <sheet name="経理様式１７　【月末〆】" sheetId="5" r:id="rId1"/>
    <sheet name="経理様式１７　【月中〆】" sheetId="7"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8" i="5" l="1"/>
  <c r="O28" i="5" s="1"/>
  <c r="H28" i="5" l="1"/>
  <c r="Q28" i="5" s="1"/>
  <c r="M29" i="7" l="1"/>
  <c r="L29" i="7"/>
  <c r="K29" i="7"/>
  <c r="J29" i="7"/>
  <c r="I29" i="7"/>
  <c r="N28" i="7"/>
  <c r="H28" i="7"/>
  <c r="N27" i="7"/>
  <c r="H27" i="7"/>
  <c r="N26" i="7"/>
  <c r="H26" i="7"/>
  <c r="N25" i="7"/>
  <c r="H25" i="7"/>
  <c r="Q24" i="7"/>
  <c r="N23" i="7"/>
  <c r="H23" i="7"/>
  <c r="N22" i="7"/>
  <c r="H22" i="7"/>
  <c r="N21" i="7"/>
  <c r="H21" i="7"/>
  <c r="N20" i="7"/>
  <c r="H20" i="7"/>
  <c r="N19" i="7"/>
  <c r="H19" i="7"/>
  <c r="N18" i="7"/>
  <c r="H18" i="7"/>
  <c r="N17" i="7"/>
  <c r="H17" i="7"/>
  <c r="Q16" i="7"/>
  <c r="N15" i="7"/>
  <c r="H15" i="7"/>
  <c r="N14" i="7"/>
  <c r="H14" i="7"/>
  <c r="N13" i="7"/>
  <c r="H13" i="7"/>
  <c r="N12" i="7"/>
  <c r="H12" i="7"/>
  <c r="M29" i="5"/>
  <c r="L29" i="5"/>
  <c r="K29" i="5"/>
  <c r="J29" i="5"/>
  <c r="I29" i="5"/>
  <c r="N27" i="5"/>
  <c r="H27" i="5"/>
  <c r="N26" i="5"/>
  <c r="H26" i="5"/>
  <c r="N25" i="5"/>
  <c r="H25" i="5"/>
  <c r="N24" i="5"/>
  <c r="H24" i="5"/>
  <c r="Q23" i="5"/>
  <c r="N22" i="5"/>
  <c r="H22" i="5"/>
  <c r="N21" i="5"/>
  <c r="H21" i="5"/>
  <c r="N20" i="5"/>
  <c r="H20" i="5"/>
  <c r="N19" i="5"/>
  <c r="H19" i="5"/>
  <c r="N18" i="5"/>
  <c r="H18" i="5"/>
  <c r="N17" i="5"/>
  <c r="H17" i="5"/>
  <c r="Q16" i="5"/>
  <c r="N15" i="5"/>
  <c r="H15" i="5"/>
  <c r="N14" i="5"/>
  <c r="H14" i="5"/>
  <c r="N13" i="5"/>
  <c r="H13" i="5"/>
  <c r="N12" i="5"/>
  <c r="H12" i="5"/>
  <c r="Q17" i="5" l="1"/>
  <c r="Q21" i="5"/>
  <c r="O25" i="7"/>
  <c r="O27" i="7"/>
  <c r="Q14" i="7"/>
  <c r="Q12" i="7"/>
  <c r="O22" i="5"/>
  <c r="O20" i="5"/>
  <c r="Q25" i="5"/>
  <c r="Q27" i="5"/>
  <c r="Q13" i="5"/>
  <c r="Q15" i="5"/>
  <c r="Q24" i="5"/>
  <c r="Q26" i="5"/>
  <c r="O26" i="5"/>
  <c r="O25" i="5"/>
  <c r="O24" i="5"/>
  <c r="Q18" i="5"/>
  <c r="N29" i="5"/>
  <c r="O28" i="7"/>
  <c r="Q19" i="5"/>
  <c r="Q20" i="5"/>
  <c r="Q22" i="5"/>
  <c r="O27" i="5"/>
  <c r="O17" i="5"/>
  <c r="O21" i="5"/>
  <c r="O19" i="5"/>
  <c r="Q12" i="5"/>
  <c r="Q14" i="5"/>
  <c r="O18" i="5"/>
  <c r="Q19" i="7"/>
  <c r="Q21" i="7"/>
  <c r="Q13" i="7"/>
  <c r="Q15" i="7"/>
  <c r="Q28" i="7"/>
  <c r="N29" i="7"/>
  <c r="Q17" i="7"/>
  <c r="Q23" i="7"/>
  <c r="Q18" i="7"/>
  <c r="Q20" i="7"/>
  <c r="Q22" i="7"/>
  <c r="O26" i="7"/>
  <c r="Q27" i="7"/>
  <c r="Q26" i="7"/>
  <c r="Q25" i="7"/>
  <c r="O12" i="7"/>
  <c r="O13" i="7"/>
  <c r="O14" i="7"/>
  <c r="O15" i="7"/>
  <c r="O17" i="7"/>
  <c r="O18" i="7"/>
  <c r="O19" i="7"/>
  <c r="O20" i="7"/>
  <c r="O21" i="7"/>
  <c r="O22" i="7"/>
  <c r="O23" i="7"/>
  <c r="O12" i="5"/>
  <c r="O13" i="5"/>
  <c r="O14" i="5"/>
  <c r="O15" i="5"/>
  <c r="Q29" i="7" l="1"/>
  <c r="Q29" i="5"/>
  <c r="O29" i="7"/>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JST_USER</author>
    <author>眞下 麻紀子</author>
  </authors>
  <commentList>
    <comment ref="F5" authorId="0" shapeId="0" xr:uid="{69D03B2F-11E2-4E74-B093-9AA21A698127}">
      <text>
        <r>
          <rPr>
            <sz val="11"/>
            <color indexed="10"/>
            <rFont val="ＭＳ Ｐゴシック"/>
            <family val="3"/>
            <charset val="128"/>
          </rPr>
          <t xml:space="preserve">  　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「契約番号」は、直近のものを記入してください。契約番号が付与されていない契約は不要です。</t>
        </r>
      </text>
    </comment>
    <comment ref="F12" authorId="1"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2"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2"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JST_USER</author>
    <author>眞下 麻紀子</author>
  </authors>
  <commentList>
    <comment ref="F5" authorId="0" shapeId="0" xr:uid="{6DC16FF1-68AC-4BDA-A5F5-DDAAC16D97BD}">
      <text>
        <r>
          <rPr>
            <sz val="11"/>
            <color indexed="10"/>
            <rFont val="ＭＳ Ｐゴシック"/>
            <family val="3"/>
            <charset val="128"/>
          </rPr>
          <t xml:space="preserve"> 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 「契約番号」は、直近のものを記入してください。契約番号が付与されていない契約は不要です。 　</t>
        </r>
      </text>
    </comment>
    <comment ref="F12" authorId="1" shapeId="0" xr:uid="{1A10E7DB-C5EF-4103-B59E-59494E34587B}">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2" shapeId="0" xr:uid="{7C625C5D-E7B4-4A6F-89D9-AB434DAD2573}">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2" shapeId="0" xr:uid="{89EADCCC-512B-4A83-94CB-D132DE848639}">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<sst xmlns="http://schemas.openxmlformats.org/spreadsheetml/2006/main" count="108" uniqueCount="53">
  <si>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</si>
  <si>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</si>
  <si>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</si>
  <si>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</si>
  <si>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</si>
  <si>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</si>
  <si>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</si>
  <si>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</si>
  <si>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</si>
  <si>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研究タイプ</t>
    <rPh sb="0" eb="2">
      <t>ケンキュウ</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</si>
  <si>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</si>
  <si>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</si>
  <si>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</si>
  <si>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</si>
  <si>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</si>
  <si>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※2：日給制、時給制の基本給は、従事日数、所定内従事時間の月間合計に単価（日給、時給）を乗じた額を記入ください。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</si>
  <si>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</si>
  <si>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</si>
  <si>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</si>
  <si>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研究領域</t>
    <rPh sb="0" eb="2">
      <t>ケンキュウ</t>
    </rPh>
    <rPh sb="2" eb="4">
      <t>リョウイキ</t>
    </rPh>
    <phoneticPr fontId="2"/>
  </si>
  <si>
    <t>研究題目</t>
    <rPh sb="0" eb="2">
      <t>ケンキュウ</t>
    </rPh>
    <rPh sb="2" eb="4">
      <t>ダイモク</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</si>
  <si>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</si>
  <si>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</si>
  <si>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</si>
  <si>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</si>
  <si>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</si>
  <si>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</si>
  <si>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</si>
  <si>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</si>
  <si>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</si>
  <si>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</si>
  <si>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</si>
  <si>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</si>
  <si>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</si>
  <si>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</si>
  <si>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</si>
  <si>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</si>
  <si>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</si>
  <si>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</si>
  <si>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</si>
  <si>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</si>
  <si>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</si>
  <si>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</si>
  <si>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</si>
  <si>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</si>
  <si>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</si>
  <si>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</si>
  <si>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</si>
  <si>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</si>
  <si>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</si>
  <si>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</si>
  <si>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t>【200401】</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</si>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</sst>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9">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pplyProtection="1">
      <alignment vertical="center"/>
    </xf>
    <xf numFmtId="177" fontId="3" fillId="0" borderId="0" xfId="0" applyNumberFormat="1" applyFont="1" applyAlignment="1" applyProtection="1">
      <alignment vertical="center"/>
    </xf>
    <xf numFmtId="0" fontId="5" fillId="0" borderId="0" xfId="0" applyFont="1" applyAlignment="1" applyProtection="1">
      <alignment horizontal="center" vertical="center"/>
    </xf>
    <xf numFmtId="0" fontId="0" fillId="0" borderId="0" xfId="0" applyFont="1" applyAlignment="1" applyProtection="1">
      <alignment horizontal="left" vertical="center" shrinkToFit="1"/>
    </xf>
    <xf numFmtId="0" fontId="0" fillId="0" borderId="0" xfId="0" applyFont="1" applyAlignment="1" applyProtection="1">
      <alignment horizontal="center" vertical="center" shrinkToFit="1"/>
    </xf>
    <xf numFmtId="177" fontId="0" fillId="0" borderId="0" xfId="0" applyNumberFormat="1" applyFont="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Alignment="1" applyProtection="1">
      <alignment vertical="center"/>
    </xf>
    <xf numFmtId="177" fontId="0" fillId="0" borderId="0" xfId="0" applyNumberFormat="1"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indent="1"/>
    </xf>
    <xf numFmtId="176" fontId="6" fillId="0" borderId="0" xfId="0" applyNumberFormat="1" applyFont="1" applyBorder="1" applyAlignment="1" applyProtection="1">
      <alignment horizontal="left" indent="1"/>
    </xf>
    <xf numFmtId="0" fontId="7" fillId="0" borderId="0" xfId="0" applyFont="1" applyProtection="1"/>
    <xf numFmtId="0" fontId="6" fillId="0" borderId="0" xfId="0" applyFont="1" applyBorder="1" applyAlignment="1" applyProtection="1">
      <alignment horizontal="left" vertical="center" indent="1"/>
    </xf>
    <xf numFmtId="176" fontId="6" fillId="0" borderId="0" xfId="0" applyNumberFormat="1" applyFont="1" applyBorder="1" applyAlignment="1" applyProtection="1">
      <alignment vertical="center"/>
    </xf>
    <xf numFmtId="0" fontId="7" fillId="0" borderId="0" xfId="0" applyFont="1" applyAlignment="1" applyProtection="1">
      <alignment horizontal="center"/>
    </xf>
    <xf numFmtId="0" fontId="10" fillId="3" borderId="0" xfId="0" applyFont="1" applyFill="1" applyAlignment="1" applyProtection="1">
      <alignment horizontal="right" vertical="center"/>
      <protection locked="0"/>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1" fillId="4" borderId="1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177" fontId="11" fillId="4" borderId="5" xfId="0" applyNumberFormat="1" applyFont="1" applyFill="1" applyBorder="1" applyAlignment="1" applyProtection="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6" fillId="0" borderId="0" xfId="0" applyFont="1" applyFill="1" applyBorder="1" applyAlignment="1" applyProtection="1">
      <alignment vertical="center"/>
    </xf>
    <xf numFmtId="0" fontId="0" fillId="0" borderId="0" xfId="0" applyFont="1" applyAlignment="1" applyProtection="1">
      <alignment horizontal="center" vertical="center" shrinkToFit="1"/>
      <protection locked="0"/>
    </xf>
    <xf numFmtId="177" fontId="0" fillId="0" borderId="0" xfId="0" applyNumberFormat="1" applyFon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Fon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Fill="1" applyBorder="1" applyAlignment="1" applyProtection="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ont="1"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center" vertical="center"/>
    </xf>
    <xf numFmtId="0" fontId="11" fillId="0" borderId="0" xfId="0" applyFont="1" applyAlignment="1" applyProtection="1">
      <alignment horizontal="left" vertical="center"/>
    </xf>
    <xf numFmtId="0" fontId="5" fillId="0" borderId="0" xfId="0" applyFont="1" applyAlignment="1" applyProtection="1">
      <alignment horizontal="left" vertical="center"/>
    </xf>
    <xf numFmtId="177" fontId="5" fillId="0" borderId="0" xfId="0" applyNumberFormat="1" applyFont="1" applyAlignment="1" applyProtection="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pplyProtection="1">
      <alignment horizontal="left" vertical="top"/>
    </xf>
    <xf numFmtId="177" fontId="5" fillId="0" borderId="0" xfId="0" applyNumberFormat="1" applyFont="1" applyAlignment="1" applyProtection="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pplyProtection="1">
      <alignment horizontal="center" vertical="center" shrinkToFit="1"/>
    </xf>
    <xf numFmtId="177" fontId="5" fillId="0" borderId="0" xfId="0" applyNumberFormat="1" applyFont="1" applyAlignment="1" applyProtection="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center" vertical="center" shrinkToFit="1"/>
    </xf>
    <xf numFmtId="176" fontId="5" fillId="0" borderId="0" xfId="1" applyNumberFormat="1" applyFont="1" applyAlignment="1" applyProtection="1">
      <alignment horizontal="right" vertical="center"/>
    </xf>
    <xf numFmtId="0" fontId="5" fillId="0" borderId="0" xfId="0" applyFont="1" applyFill="1" applyAlignment="1" applyProtection="1">
      <alignment horizontal="center"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pplyProtection="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pplyProtection="1">
      <alignment horizontal="right" vertical="center" shrinkToFit="1"/>
    </xf>
    <xf numFmtId="9" fontId="22" fillId="3" borderId="67" xfId="0" applyNumberFormat="1" applyFont="1" applyFill="1" applyBorder="1" applyAlignment="1" applyProtection="1">
      <alignment horizontal="center" vertical="center"/>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3" borderId="20"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Font="1" applyBorder="1" applyAlignment="1" applyProtection="1">
      <alignment vertical="center"/>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0" fontId="10" fillId="0" borderId="0" xfId="0" applyFont="1" applyAlignment="1" applyProtection="1">
      <alignment horizontal="left" vertical="center"/>
    </xf>
    <xf numFmtId="0" fontId="6" fillId="0" borderId="1"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9" xfId="0" applyFont="1" applyBorder="1" applyAlignment="1" applyProtection="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Font="1"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37" xfId="0" applyFont="1" applyBorder="1" applyAlignment="1" applyProtection="1">
      <alignment horizontal="center" vertical="center"/>
    </xf>
    <xf numFmtId="0" fontId="5" fillId="4" borderId="7" xfId="0" applyFont="1" applyFill="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179" fontId="12" fillId="3" borderId="36" xfId="0" applyNumberFormat="1" applyFont="1" applyFill="1" applyBorder="1" applyAlignment="1" applyProtection="1">
      <alignment horizontal="right" vertical="center"/>
      <protection locked="0"/>
    </xf>
    <xf numFmtId="0" fontId="12" fillId="0" borderId="52" xfId="0" applyFont="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2" borderId="38" xfId="2" applyNumberFormat="1" applyFont="1" applyFill="1" applyBorder="1" applyAlignment="1" applyProtection="1">
      <alignment horizontal="right" vertical="center"/>
    </xf>
    <xf numFmtId="10" fontId="12" fillId="0" borderId="53" xfId="0" applyNumberFormat="1" applyFont="1" applyBorder="1" applyAlignment="1" applyProtection="1">
      <alignment horizontal="right" vertical="center"/>
    </xf>
    <xf numFmtId="9" fontId="22" fillId="3" borderId="38" xfId="0" applyNumberFormat="1"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0" fontId="13" fillId="0" borderId="49" xfId="0" applyFont="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0" fontId="13" fillId="0" borderId="59" xfId="0" applyFont="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0" fontId="13" fillId="0" borderId="50" xfId="0" applyFont="1" applyBorder="1" applyAlignment="1" applyProtection="1">
      <alignment horizontal="right" vertical="center"/>
    </xf>
    <xf numFmtId="178" fontId="13" fillId="2" borderId="45" xfId="1" applyNumberFormat="1" applyFont="1" applyFill="1" applyBorder="1" applyAlignment="1" applyProtection="1">
      <alignment horizontal="right" vertical="center"/>
    </xf>
    <xf numFmtId="0" fontId="13" fillId="0" borderId="51" xfId="0" applyFont="1" applyBorder="1" applyAlignment="1" applyProtection="1">
      <alignment horizontal="right" vertical="center"/>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0" fillId="0" borderId="40"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178" fontId="13" fillId="3" borderId="36" xfId="1" applyNumberFormat="1" applyFont="1" applyFill="1" applyBorder="1" applyAlignment="1" applyProtection="1">
      <alignment horizontal="right" vertical="center"/>
      <protection locked="0"/>
    </xf>
    <xf numFmtId="178" fontId="13" fillId="3" borderId="52" xfId="1" applyNumberFormat="1" applyFont="1" applyFill="1" applyBorder="1" applyAlignment="1" applyProtection="1">
      <alignment horizontal="right" vertical="center"/>
      <protection locked="0"/>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0" fontId="14" fillId="0" borderId="0" xfId="0" applyFont="1" applyAlignment="1" applyProtection="1">
      <alignment horizontal="right" vertical="center"/>
    </xf>
    <xf numFmtId="38" fontId="15" fillId="5" borderId="0" xfId="1" applyFont="1" applyFill="1" applyAlignment="1" applyProtection="1">
      <alignment horizontal="center" vertical="center" shrinkToFit="1"/>
    </xf>
    <xf numFmtId="9" fontId="22" fillId="3" borderId="53" xfId="0" applyNumberFormat="1" applyFont="1" applyFill="1" applyBorder="1" applyAlignment="1" applyProtection="1">
      <alignment horizontal="center" vertical="center"/>
      <protection locked="0"/>
    </xf>
    <xf numFmtId="178" fontId="13" fillId="3" borderId="49"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50"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9" fontId="12" fillId="3" borderId="52" xfId="0"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tabSelected="1" view="pageBreakPreview" zoomScale="70" zoomScaleNormal="75" zoomScaleSheetLayoutView="70" workbookViewId="0">
      <selection sqref="A1:F1"/>
    </sheetView>
  </sheetViews>
  <sheetFormatPr defaultRowHeight="13.5"/>
  <cols>
    <col min="1" max="1" width="9.375" style="32" customWidth="1"/>
    <col min="2" max="2" width="3.5" style="32" customWidth="1"/>
    <col min="3" max="3" width="4.125" style="32" customWidth="1"/>
    <col min="4" max="4" width="3.5" style="32" customWidth="1"/>
    <col min="5" max="5" width="3.25" style="32" customWidth="1"/>
    <col min="6" max="7" width="14.75" style="32" customWidth="1"/>
    <col min="8" max="8" width="14.75" style="33" customWidth="1"/>
    <col min="9" max="13" width="20.625" style="34" customWidth="1"/>
    <col min="14" max="14" width="16.125" style="34" customWidth="1"/>
    <col min="15" max="15" width="20.625" style="35" customWidth="1"/>
    <col min="16" max="16" width="3.125" style="36" customWidth="1"/>
    <col min="17" max="17" width="16.625" style="36" customWidth="1"/>
    <col min="18" max="20" width="9" style="36" customWidth="1"/>
    <col min="21" max="21" width="8.125" style="36" customWidth="1"/>
    <col min="22" max="16384" width="9" style="36"/>
  </cols>
  <sheetData>
    <row r="1" spans="1:19" ht="30" customHeight="1">
      <c r="A1" s="103" t="s">
        <v>46</v>
      </c>
      <c r="B1" s="103"/>
      <c r="C1" s="103"/>
      <c r="D1" s="103"/>
      <c r="E1" s="103"/>
      <c r="F1" s="104"/>
      <c r="G1" s="73"/>
      <c r="H1" s="74"/>
      <c r="I1" s="75"/>
      <c r="J1" s="75"/>
      <c r="K1" s="75"/>
      <c r="L1" s="75"/>
      <c r="M1" s="75"/>
      <c r="N1" s="157" t="s">
        <v>48</v>
      </c>
      <c r="O1" s="157"/>
      <c r="P1" s="157"/>
      <c r="Q1" s="157"/>
      <c r="R1" s="157"/>
    </row>
    <row r="2" spans="1:19" ht="30" customHeight="1">
      <c r="A2" s="3"/>
      <c r="B2" s="3"/>
      <c r="C2" s="3"/>
      <c r="D2" s="3"/>
      <c r="E2" s="3"/>
      <c r="F2" s="3"/>
      <c r="G2" s="3"/>
      <c r="H2" s="3"/>
      <c r="I2" s="4"/>
      <c r="J2" s="19" t="s">
        <v>27</v>
      </c>
      <c r="K2" s="105" t="s">
        <v>7</v>
      </c>
      <c r="L2" s="105"/>
      <c r="M2" s="3"/>
      <c r="N2" s="157"/>
      <c r="O2" s="157"/>
      <c r="P2" s="157"/>
      <c r="Q2" s="157"/>
      <c r="R2" s="157"/>
      <c r="S2" s="37"/>
    </row>
    <row r="3" spans="1:19" ht="30" customHeight="1">
      <c r="A3" s="10"/>
      <c r="B3" s="10"/>
      <c r="C3" s="10"/>
      <c r="D3" s="10"/>
      <c r="E3" s="10"/>
      <c r="F3" s="10"/>
      <c r="G3" s="10"/>
      <c r="H3" s="11"/>
      <c r="I3" s="1"/>
      <c r="J3" s="1"/>
      <c r="K3" s="1"/>
      <c r="L3" s="1"/>
      <c r="M3" s="1"/>
      <c r="N3" s="1"/>
      <c r="O3" s="2"/>
      <c r="P3" s="9"/>
      <c r="Q3" s="9"/>
      <c r="R3" s="18"/>
    </row>
    <row r="4" spans="1:19" s="38" customFormat="1" ht="30" customHeight="1">
      <c r="A4" s="106" t="s">
        <v>8</v>
      </c>
      <c r="B4" s="107"/>
      <c r="C4" s="107"/>
      <c r="D4" s="107"/>
      <c r="E4" s="108"/>
      <c r="F4" s="109"/>
      <c r="G4" s="110"/>
      <c r="H4" s="110"/>
      <c r="I4" s="111"/>
      <c r="J4" s="12"/>
      <c r="K4" s="12"/>
      <c r="L4" s="12"/>
      <c r="M4" s="12"/>
      <c r="N4" s="13"/>
      <c r="O4" s="14"/>
      <c r="P4" s="15"/>
      <c r="Q4" s="15"/>
      <c r="R4" s="18"/>
    </row>
    <row r="5" spans="1:19" s="38" customFormat="1" ht="30" customHeight="1">
      <c r="A5" s="106" t="s">
        <v>16</v>
      </c>
      <c r="B5" s="107"/>
      <c r="C5" s="107"/>
      <c r="D5" s="107"/>
      <c r="E5" s="108"/>
      <c r="F5" s="109"/>
      <c r="G5" s="110"/>
      <c r="H5" s="110"/>
      <c r="I5" s="112"/>
      <c r="J5" s="12"/>
      <c r="K5" s="12"/>
      <c r="L5" s="12"/>
      <c r="M5" s="12"/>
      <c r="N5" s="13"/>
      <c r="O5" s="14"/>
      <c r="P5" s="15"/>
      <c r="Q5" s="15"/>
      <c r="R5" s="18"/>
    </row>
    <row r="6" spans="1:19" s="38" customFormat="1" ht="30" customHeight="1">
      <c r="A6" s="106" t="s">
        <v>9</v>
      </c>
      <c r="B6" s="107"/>
      <c r="C6" s="107"/>
      <c r="D6" s="107"/>
      <c r="E6" s="108"/>
      <c r="F6" s="109"/>
      <c r="G6" s="110"/>
      <c r="H6" s="110"/>
      <c r="I6" s="112"/>
      <c r="J6" s="16"/>
      <c r="K6" s="16"/>
      <c r="L6" s="16"/>
      <c r="M6" s="13"/>
      <c r="N6" s="13"/>
      <c r="O6" s="14"/>
      <c r="P6" s="15"/>
      <c r="Q6" s="15"/>
      <c r="R6" s="9"/>
    </row>
    <row r="7" spans="1:19" s="38" customFormat="1" ht="30" customHeight="1">
      <c r="A7" s="106" t="s">
        <v>19</v>
      </c>
      <c r="B7" s="107"/>
      <c r="C7" s="107"/>
      <c r="D7" s="107"/>
      <c r="E7" s="108"/>
      <c r="F7" s="109"/>
      <c r="G7" s="110"/>
      <c r="H7" s="110"/>
      <c r="I7" s="112"/>
      <c r="J7" s="12"/>
      <c r="K7" s="12"/>
      <c r="L7" s="12"/>
      <c r="M7" s="12"/>
      <c r="N7" s="12"/>
      <c r="O7" s="17"/>
      <c r="P7" s="15"/>
      <c r="Q7" s="15"/>
      <c r="R7" s="9"/>
    </row>
    <row r="8" spans="1:19" s="38" customFormat="1" ht="30" customHeight="1" thickBot="1">
      <c r="A8" s="113" t="s">
        <v>20</v>
      </c>
      <c r="B8" s="114"/>
      <c r="C8" s="114"/>
      <c r="D8" s="114"/>
      <c r="E8" s="115"/>
      <c r="F8" s="116"/>
      <c r="G8" s="117"/>
      <c r="H8" s="117"/>
      <c r="I8" s="118"/>
      <c r="J8" s="12"/>
      <c r="K8" s="12"/>
      <c r="L8" s="12"/>
      <c r="M8" s="12"/>
      <c r="N8" s="12"/>
      <c r="O8" s="17"/>
      <c r="P8" s="15"/>
      <c r="Q8" s="15"/>
      <c r="R8" s="5"/>
    </row>
    <row r="9" spans="1:19" ht="30" customHeight="1" thickTop="1" thickBot="1">
      <c r="A9" s="97" t="s">
        <v>14</v>
      </c>
      <c r="B9" s="98"/>
      <c r="C9" s="98"/>
      <c r="D9" s="98"/>
      <c r="E9" s="99"/>
      <c r="F9" s="100"/>
      <c r="G9" s="101"/>
      <c r="H9" s="101"/>
      <c r="I9" s="102"/>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9" t="s">
        <v>22</v>
      </c>
      <c r="R10" s="119"/>
    </row>
    <row r="11" spans="1:19" s="39" customFormat="1" ht="30" customHeight="1" thickTop="1">
      <c r="A11" s="120" t="s">
        <v>49</v>
      </c>
      <c r="B11" s="121"/>
      <c r="C11" s="121"/>
      <c r="D11" s="121"/>
      <c r="E11" s="122"/>
      <c r="F11" s="22" t="s">
        <v>1</v>
      </c>
      <c r="G11" s="23" t="s">
        <v>10</v>
      </c>
      <c r="H11" s="24" t="s">
        <v>3</v>
      </c>
      <c r="I11" s="25" t="s">
        <v>17</v>
      </c>
      <c r="J11" s="26" t="s">
        <v>18</v>
      </c>
      <c r="K11" s="26" t="s">
        <v>13</v>
      </c>
      <c r="L11" s="27" t="s">
        <v>4</v>
      </c>
      <c r="M11" s="28" t="s">
        <v>5</v>
      </c>
      <c r="N11" s="29" t="s">
        <v>2</v>
      </c>
      <c r="O11" s="30" t="s">
        <v>11</v>
      </c>
      <c r="P11" s="5"/>
      <c r="Q11" s="43" t="s">
        <v>28</v>
      </c>
      <c r="R11" s="44" t="s">
        <v>21</v>
      </c>
    </row>
    <row r="12" spans="1:19" ht="30" customHeight="1">
      <c r="A12" s="123" t="s">
        <v>50</v>
      </c>
      <c r="B12" s="124"/>
      <c r="C12" s="124"/>
      <c r="D12" s="124"/>
      <c r="E12" s="125"/>
      <c r="F12" s="45"/>
      <c r="G12" s="46"/>
      <c r="H12" s="82" t="str">
        <f>IF(AND(F12="",G12=""),"",ROUNDDOWN(G12/F12,4))</f>
        <v/>
      </c>
      <c r="I12" s="48"/>
      <c r="J12" s="49"/>
      <c r="K12" s="49"/>
      <c r="L12" s="50"/>
      <c r="M12" s="50"/>
      <c r="N12" s="83" t="str">
        <f>IF(I12="","",SUM(I12:M12))</f>
        <v/>
      </c>
      <c r="O12" s="84" t="str">
        <f>IF(N12="","",ROUNDDOWN(N12*H12,0))</f>
        <v/>
      </c>
      <c r="P12" s="20"/>
      <c r="Q12" s="53" t="e">
        <f>ROUNDDOWN((N12-K12)*H12*R12,0)</f>
        <v>#VALUE!</v>
      </c>
      <c r="R12" s="91">
        <v>0.1</v>
      </c>
    </row>
    <row r="13" spans="1:19" ht="30" customHeight="1">
      <c r="A13" s="123" t="s">
        <v>30</v>
      </c>
      <c r="B13" s="124"/>
      <c r="C13" s="124"/>
      <c r="D13" s="124"/>
      <c r="E13" s="125"/>
      <c r="F13" s="45"/>
      <c r="G13" s="46"/>
      <c r="H13" s="82" t="str">
        <f>IF(AND(F13="",G13=""),"",ROUNDDOWN(G13/F13,4))</f>
        <v/>
      </c>
      <c r="I13" s="48"/>
      <c r="J13" s="49"/>
      <c r="K13" s="49"/>
      <c r="L13" s="50"/>
      <c r="M13" s="50"/>
      <c r="N13" s="83" t="str">
        <f>IF(I13="","",SUM(I13:M13))</f>
        <v/>
      </c>
      <c r="O13" s="84" t="str">
        <f>IF(N13="","",ROUNDDOWN(N13*H13,0))</f>
        <v/>
      </c>
      <c r="P13" s="20"/>
      <c r="Q13" s="53" t="e">
        <f>ROUNDDOWN((N13-K13)*H13*R13,0)</f>
        <v>#VALUE!</v>
      </c>
      <c r="R13" s="91">
        <v>0.1</v>
      </c>
    </row>
    <row r="14" spans="1:19" ht="30" customHeight="1">
      <c r="A14" s="123" t="s">
        <v>32</v>
      </c>
      <c r="B14" s="124"/>
      <c r="C14" s="124"/>
      <c r="D14" s="124"/>
      <c r="E14" s="125"/>
      <c r="F14" s="45"/>
      <c r="G14" s="46"/>
      <c r="H14" s="82" t="str">
        <f>IF(AND(F14="",G14=""),"",ROUNDDOWN(G14/F14,4))</f>
        <v/>
      </c>
      <c r="I14" s="48"/>
      <c r="J14" s="49"/>
      <c r="K14" s="49"/>
      <c r="L14" s="50"/>
      <c r="M14" s="50"/>
      <c r="N14" s="83" t="str">
        <f t="shared" ref="N14:N28" si="0">IF(I14="","",SUM(I14:M14))</f>
        <v/>
      </c>
      <c r="O14" s="84" t="str">
        <f>IF(N14="","",ROUNDDOWN(N14*H14,0))</f>
        <v/>
      </c>
      <c r="P14" s="20"/>
      <c r="Q14" s="53" t="e">
        <f>ROUNDDOWN((N14-K14)*H14*R14,0)</f>
        <v>#VALUE!</v>
      </c>
      <c r="R14" s="91">
        <v>0.1</v>
      </c>
    </row>
    <row r="15" spans="1:19" ht="21" customHeight="1">
      <c r="A15" s="126" t="s">
        <v>31</v>
      </c>
      <c r="B15" s="127"/>
      <c r="C15" s="127"/>
      <c r="D15" s="127"/>
      <c r="E15" s="128"/>
      <c r="F15" s="129"/>
      <c r="G15" s="131"/>
      <c r="H15" s="133" t="str">
        <f>IF(AND(F15="",G15=""),"",ROUNDDOWN(G15/F15,4))</f>
        <v/>
      </c>
      <c r="I15" s="152"/>
      <c r="J15" s="137"/>
      <c r="K15" s="137"/>
      <c r="L15" s="137"/>
      <c r="M15" s="139"/>
      <c r="N15" s="141" t="str">
        <f t="shared" si="0"/>
        <v/>
      </c>
      <c r="O15" s="143" t="str">
        <f>IF(N15="","",ROUNDDOWN(N15*H15,0))</f>
        <v/>
      </c>
      <c r="P15" s="21"/>
      <c r="Q15" s="154" t="e">
        <f>ROUNDDOWN((N15-K15)*H15*R15,0)</f>
        <v>#VALUE!</v>
      </c>
      <c r="R15" s="135">
        <v>0.1</v>
      </c>
    </row>
    <row r="16" spans="1:19" ht="18.75" customHeight="1">
      <c r="A16" s="54" t="s">
        <v>26</v>
      </c>
      <c r="B16" s="55"/>
      <c r="C16" s="56" t="s">
        <v>24</v>
      </c>
      <c r="D16" s="55"/>
      <c r="E16" s="57" t="s">
        <v>25</v>
      </c>
      <c r="F16" s="130"/>
      <c r="G16" s="132"/>
      <c r="H16" s="134"/>
      <c r="I16" s="155"/>
      <c r="J16" s="138"/>
      <c r="K16" s="138"/>
      <c r="L16" s="138"/>
      <c r="M16" s="140"/>
      <c r="N16" s="142"/>
      <c r="O16" s="144"/>
      <c r="P16" s="21"/>
      <c r="Q16" s="155">
        <f t="shared" ref="Q16:Q23" si="1">(N16-K16)*H16*R16</f>
        <v>0</v>
      </c>
      <c r="R16" s="136"/>
    </row>
    <row r="17" spans="1:18" ht="30" customHeight="1">
      <c r="A17" s="123" t="s">
        <v>33</v>
      </c>
      <c r="B17" s="124"/>
      <c r="C17" s="124"/>
      <c r="D17" s="124"/>
      <c r="E17" s="125"/>
      <c r="F17" s="45"/>
      <c r="G17" s="46"/>
      <c r="H17" s="82" t="str">
        <f>IF(AND(F17="",G17=""),"",ROUNDDOWN(G17/F17,4))</f>
        <v/>
      </c>
      <c r="I17" s="48"/>
      <c r="J17" s="49"/>
      <c r="K17" s="49"/>
      <c r="L17" s="50"/>
      <c r="M17" s="50"/>
      <c r="N17" s="83" t="str">
        <f t="shared" si="0"/>
        <v/>
      </c>
      <c r="O17" s="84" t="str">
        <f t="shared" ref="O17:O22" si="2">IF(N17="","",ROUNDDOWN(N17*H17,0))</f>
        <v/>
      </c>
      <c r="P17" s="20"/>
      <c r="Q17" s="53" t="e">
        <f t="shared" ref="Q17:Q22" si="3">ROUNDDOWN((N17-K17)*H17*R17,0)</f>
        <v>#VALUE!</v>
      </c>
      <c r="R17" s="91">
        <v>0.1</v>
      </c>
    </row>
    <row r="18" spans="1:18" ht="30" customHeight="1">
      <c r="A18" s="123" t="s">
        <v>34</v>
      </c>
      <c r="B18" s="124"/>
      <c r="C18" s="124"/>
      <c r="D18" s="124"/>
      <c r="E18" s="125"/>
      <c r="F18" s="45"/>
      <c r="G18" s="46"/>
      <c r="H18" s="82" t="str">
        <f t="shared" ref="H18:H24" si="4">IF(AND(F18="",G18=""),"",ROUNDDOWN(G18/F18,4))</f>
        <v/>
      </c>
      <c r="I18" s="48"/>
      <c r="J18" s="49"/>
      <c r="K18" s="49"/>
      <c r="L18" s="50"/>
      <c r="M18" s="50"/>
      <c r="N18" s="83" t="str">
        <f t="shared" si="0"/>
        <v/>
      </c>
      <c r="O18" s="84" t="str">
        <f t="shared" si="2"/>
        <v/>
      </c>
      <c r="P18" s="20"/>
      <c r="Q18" s="53" t="e">
        <f t="shared" si="3"/>
        <v>#VALUE!</v>
      </c>
      <c r="R18" s="91">
        <v>0.1</v>
      </c>
    </row>
    <row r="19" spans="1:18" ht="30" customHeight="1">
      <c r="A19" s="123" t="s">
        <v>35</v>
      </c>
      <c r="B19" s="124"/>
      <c r="C19" s="124"/>
      <c r="D19" s="124"/>
      <c r="E19" s="125"/>
      <c r="F19" s="45"/>
      <c r="G19" s="46"/>
      <c r="H19" s="82" t="str">
        <f t="shared" si="4"/>
        <v/>
      </c>
      <c r="I19" s="48"/>
      <c r="J19" s="49"/>
      <c r="K19" s="49"/>
      <c r="L19" s="50"/>
      <c r="M19" s="50"/>
      <c r="N19" s="83" t="str">
        <f t="shared" si="0"/>
        <v/>
      </c>
      <c r="O19" s="84" t="str">
        <f t="shared" si="2"/>
        <v/>
      </c>
      <c r="P19" s="20"/>
      <c r="Q19" s="53" t="e">
        <f t="shared" si="3"/>
        <v>#VALUE!</v>
      </c>
      <c r="R19" s="91">
        <v>0.1</v>
      </c>
    </row>
    <row r="20" spans="1:18" ht="30" customHeight="1">
      <c r="A20" s="123" t="s">
        <v>36</v>
      </c>
      <c r="B20" s="124"/>
      <c r="C20" s="124"/>
      <c r="D20" s="124"/>
      <c r="E20" s="125"/>
      <c r="F20" s="45"/>
      <c r="G20" s="46"/>
      <c r="H20" s="82" t="str">
        <f t="shared" si="4"/>
        <v/>
      </c>
      <c r="I20" s="48"/>
      <c r="J20" s="49"/>
      <c r="K20" s="49"/>
      <c r="L20" s="50"/>
      <c r="M20" s="50"/>
      <c r="N20" s="83" t="str">
        <f t="shared" si="0"/>
        <v/>
      </c>
      <c r="O20" s="84" t="str">
        <f t="shared" si="2"/>
        <v/>
      </c>
      <c r="P20" s="20"/>
      <c r="Q20" s="53" t="e">
        <f t="shared" si="3"/>
        <v>#VALUE!</v>
      </c>
      <c r="R20" s="91">
        <v>0.1</v>
      </c>
    </row>
    <row r="21" spans="1:18" ht="30" customHeight="1">
      <c r="A21" s="123" t="s">
        <v>37</v>
      </c>
      <c r="B21" s="124"/>
      <c r="C21" s="124"/>
      <c r="D21" s="124"/>
      <c r="E21" s="125"/>
      <c r="F21" s="45"/>
      <c r="G21" s="46"/>
      <c r="H21" s="82" t="str">
        <f t="shared" si="4"/>
        <v/>
      </c>
      <c r="I21" s="48"/>
      <c r="J21" s="49"/>
      <c r="K21" s="49"/>
      <c r="L21" s="50"/>
      <c r="M21" s="50"/>
      <c r="N21" s="83" t="str">
        <f t="shared" si="0"/>
        <v/>
      </c>
      <c r="O21" s="84" t="str">
        <f t="shared" si="2"/>
        <v/>
      </c>
      <c r="P21" s="20"/>
      <c r="Q21" s="53" t="e">
        <f t="shared" si="3"/>
        <v>#VALUE!</v>
      </c>
      <c r="R21" s="91">
        <v>0.1</v>
      </c>
    </row>
    <row r="22" spans="1:18" ht="21" customHeight="1">
      <c r="A22" s="126" t="s">
        <v>38</v>
      </c>
      <c r="B22" s="127"/>
      <c r="C22" s="127"/>
      <c r="D22" s="127"/>
      <c r="E22" s="128"/>
      <c r="F22" s="129"/>
      <c r="G22" s="131"/>
      <c r="H22" s="133" t="str">
        <f>IF(AND(F22="",G22=""),"",ROUNDDOWN(G22/F22,4))</f>
        <v/>
      </c>
      <c r="I22" s="152"/>
      <c r="J22" s="137"/>
      <c r="K22" s="137"/>
      <c r="L22" s="137"/>
      <c r="M22" s="139"/>
      <c r="N22" s="141" t="str">
        <f t="shared" si="0"/>
        <v/>
      </c>
      <c r="O22" s="143" t="str">
        <f t="shared" si="2"/>
        <v/>
      </c>
      <c r="P22" s="21"/>
      <c r="Q22" s="154" t="e">
        <f t="shared" si="3"/>
        <v>#VALUE!</v>
      </c>
      <c r="R22" s="135">
        <v>0.1</v>
      </c>
    </row>
    <row r="23" spans="1:18" ht="18.75" customHeight="1">
      <c r="A23" s="54" t="s">
        <v>26</v>
      </c>
      <c r="B23" s="55"/>
      <c r="C23" s="56" t="s">
        <v>24</v>
      </c>
      <c r="D23" s="55"/>
      <c r="E23" s="57" t="s">
        <v>25</v>
      </c>
      <c r="F23" s="163"/>
      <c r="G23" s="164"/>
      <c r="H23" s="145"/>
      <c r="I23" s="153"/>
      <c r="J23" s="159"/>
      <c r="K23" s="159"/>
      <c r="L23" s="159"/>
      <c r="M23" s="160"/>
      <c r="N23" s="161"/>
      <c r="O23" s="162"/>
      <c r="P23" s="21"/>
      <c r="Q23" s="155">
        <f t="shared" si="1"/>
        <v>0</v>
      </c>
      <c r="R23" s="158"/>
    </row>
    <row r="24" spans="1:18" ht="30" customHeight="1">
      <c r="A24" s="123" t="s">
        <v>39</v>
      </c>
      <c r="B24" s="124"/>
      <c r="C24" s="124"/>
      <c r="D24" s="124"/>
      <c r="E24" s="125"/>
      <c r="F24" s="45"/>
      <c r="G24" s="46"/>
      <c r="H24" s="82" t="str">
        <f t="shared" si="4"/>
        <v/>
      </c>
      <c r="I24" s="48"/>
      <c r="J24" s="49"/>
      <c r="K24" s="49"/>
      <c r="L24" s="50"/>
      <c r="M24" s="50"/>
      <c r="N24" s="83" t="str">
        <f t="shared" si="0"/>
        <v/>
      </c>
      <c r="O24" s="84" t="str">
        <f>IF(N24="","",ROUNDDOWN(N24*H24,0))</f>
        <v/>
      </c>
      <c r="P24" s="20"/>
      <c r="Q24" s="53" t="e">
        <f>ROUNDDOWN((N24-K24)*H24*R24,0)</f>
        <v>#VALUE!</v>
      </c>
      <c r="R24" s="91">
        <v>0.1</v>
      </c>
    </row>
    <row r="25" spans="1:18" ht="30" customHeight="1">
      <c r="A25" s="123" t="s">
        <v>40</v>
      </c>
      <c r="B25" s="124"/>
      <c r="C25" s="124"/>
      <c r="D25" s="124"/>
      <c r="E25" s="125"/>
      <c r="F25" s="45"/>
      <c r="G25" s="46"/>
      <c r="H25" s="82" t="str">
        <f>IF(AND(F25="",G25=""),"",ROUNDDOWN(G25/F25,4))</f>
        <v/>
      </c>
      <c r="I25" s="48"/>
      <c r="J25" s="49"/>
      <c r="K25" s="49"/>
      <c r="L25" s="50"/>
      <c r="M25" s="50"/>
      <c r="N25" s="83" t="str">
        <f t="shared" si="0"/>
        <v/>
      </c>
      <c r="O25" s="84" t="str">
        <f>IF(N25="","",ROUNDDOWN(N25*H25,0))</f>
        <v/>
      </c>
      <c r="P25" s="20"/>
      <c r="Q25" s="53" t="e">
        <f>ROUNDDOWN((N25-K25)*H25*R25,0)</f>
        <v>#VALUE!</v>
      </c>
      <c r="R25" s="91">
        <v>0.1</v>
      </c>
    </row>
    <row r="26" spans="1:18" ht="30" customHeight="1">
      <c r="A26" s="123" t="s">
        <v>41</v>
      </c>
      <c r="B26" s="124"/>
      <c r="C26" s="124"/>
      <c r="D26" s="124"/>
      <c r="E26" s="125"/>
      <c r="F26" s="45"/>
      <c r="G26" s="46"/>
      <c r="H26" s="82" t="str">
        <f>IF(AND(F26="",G26=""),"",ROUNDDOWN(G26/F26,4))</f>
        <v/>
      </c>
      <c r="I26" s="48"/>
      <c r="J26" s="49"/>
      <c r="K26" s="49"/>
      <c r="L26" s="50"/>
      <c r="M26" s="50"/>
      <c r="N26" s="83" t="str">
        <f t="shared" si="0"/>
        <v/>
      </c>
      <c r="O26" s="84" t="str">
        <f>IF(N26="","",ROUNDDOWN(N26*H26,0))</f>
        <v/>
      </c>
      <c r="P26" s="20"/>
      <c r="Q26" s="53" t="e">
        <f>ROUNDDOWN((N26-K26)*H26*R26,0)</f>
        <v>#VALUE!</v>
      </c>
      <c r="R26" s="91">
        <v>0.1</v>
      </c>
    </row>
    <row r="27" spans="1:18" ht="30" customHeight="1" thickBot="1">
      <c r="A27" s="123" t="s">
        <v>23</v>
      </c>
      <c r="B27" s="124"/>
      <c r="C27" s="124"/>
      <c r="D27" s="124"/>
      <c r="E27" s="125"/>
      <c r="F27" s="45"/>
      <c r="G27" s="46"/>
      <c r="H27" s="82" t="str">
        <f>IF(AND(F27="",G27=""),"",ROUNDDOWN(G27/F27,4))</f>
        <v/>
      </c>
      <c r="I27" s="58"/>
      <c r="J27" s="59"/>
      <c r="K27" s="59"/>
      <c r="L27" s="60"/>
      <c r="M27" s="60"/>
      <c r="N27" s="83" t="str">
        <f t="shared" si="0"/>
        <v/>
      </c>
      <c r="O27" s="84" t="str">
        <f>IF(N27="","",ROUNDDOWN(N27*H27,0))</f>
        <v/>
      </c>
      <c r="P27" s="20"/>
      <c r="Q27" s="61" t="e">
        <f>ROUNDDOWN((N27-K27)*H27*R27,0)</f>
        <v>#VALUE!</v>
      </c>
      <c r="R27" s="91">
        <v>0.1</v>
      </c>
    </row>
    <row r="28" spans="1:18" ht="30" hidden="1" customHeight="1" thickBot="1">
      <c r="A28" s="146"/>
      <c r="B28" s="147"/>
      <c r="C28" s="147"/>
      <c r="D28" s="147"/>
      <c r="E28" s="148"/>
      <c r="F28" s="45"/>
      <c r="G28" s="46"/>
      <c r="H28" s="47" t="str">
        <f>IF(AND(F28="",G28=""),"",ROUNDDOWN(G28/F28,4))</f>
        <v/>
      </c>
      <c r="I28" s="58"/>
      <c r="J28" s="59"/>
      <c r="K28" s="59"/>
      <c r="L28" s="60"/>
      <c r="M28" s="60"/>
      <c r="N28" s="51" t="str">
        <f t="shared" si="0"/>
        <v/>
      </c>
      <c r="O28" s="52" t="str">
        <f>IF(N28="","",ROUNDDOWN(N28*H28,0))</f>
        <v/>
      </c>
      <c r="P28" s="81"/>
      <c r="Q28" s="61" t="e">
        <f>ROUNDDOWN((N28-K28)*H28*R28,0)</f>
        <v>#VALUE!</v>
      </c>
      <c r="R28" s="96">
        <v>0.1</v>
      </c>
    </row>
    <row r="29" spans="1:18" ht="30" customHeight="1" thickTop="1" thickBot="1">
      <c r="A29" s="149" t="s">
        <v>0</v>
      </c>
      <c r="B29" s="150"/>
      <c r="C29" s="150"/>
      <c r="D29" s="150"/>
      <c r="E29" s="151"/>
      <c r="F29" s="95"/>
      <c r="G29" s="93"/>
      <c r="H29" s="94"/>
      <c r="I29" s="85">
        <f>SUM(I12:I28)</f>
        <v>0</v>
      </c>
      <c r="J29" s="86">
        <f t="shared" ref="J29:M29" si="5">SUM(J12:J28)</f>
        <v>0</v>
      </c>
      <c r="K29" s="86">
        <f t="shared" si="5"/>
        <v>0</v>
      </c>
      <c r="L29" s="86">
        <f t="shared" si="5"/>
        <v>0</v>
      </c>
      <c r="M29" s="87">
        <f t="shared" si="5"/>
        <v>0</v>
      </c>
      <c r="N29" s="88">
        <f>SUM(I29:M29)</f>
        <v>0</v>
      </c>
      <c r="O29" s="89">
        <f>SUM(O12:O28)</f>
        <v>0</v>
      </c>
      <c r="P29" s="20"/>
      <c r="Q29" s="90" t="e">
        <f>SUM(Q12:Q28)</f>
        <v>#VALUE!</v>
      </c>
      <c r="R29" s="62"/>
    </row>
    <row r="30" spans="1:18" s="68" customFormat="1" ht="25.5" customHeight="1" thickTop="1">
      <c r="A30" s="63" t="s">
        <v>6</v>
      </c>
      <c r="B30" s="64"/>
      <c r="C30" s="64"/>
      <c r="D30" s="64"/>
      <c r="E30" s="64"/>
      <c r="F30" s="64"/>
      <c r="G30" s="64"/>
      <c r="H30" s="65"/>
      <c r="I30" s="66"/>
      <c r="J30" s="66"/>
      <c r="K30" s="66"/>
      <c r="L30" s="66"/>
      <c r="M30" s="66"/>
      <c r="N30" s="66"/>
      <c r="O30" s="67"/>
      <c r="P30" s="64"/>
      <c r="Q30" s="64"/>
      <c r="R30" s="5"/>
    </row>
    <row r="31" spans="1:18" s="68" customFormat="1" ht="20.25" customHeight="1">
      <c r="A31" s="69" t="s">
        <v>42</v>
      </c>
      <c r="B31" s="64"/>
      <c r="C31" s="64"/>
      <c r="D31" s="64"/>
      <c r="E31" s="64"/>
      <c r="F31" s="64"/>
      <c r="G31" s="64"/>
      <c r="H31" s="65"/>
      <c r="I31" s="66"/>
      <c r="J31" s="66"/>
      <c r="K31" s="66"/>
      <c r="L31" s="66"/>
      <c r="M31" s="66"/>
      <c r="N31" s="66"/>
      <c r="O31" s="67"/>
      <c r="P31" s="64"/>
      <c r="Q31" s="64"/>
      <c r="R31" s="5"/>
    </row>
    <row r="32" spans="1:18" s="39" customFormat="1" ht="21.75" customHeight="1">
      <c r="A32" s="63" t="s">
        <v>43</v>
      </c>
      <c r="B32" s="64"/>
      <c r="C32" s="64"/>
      <c r="D32" s="64"/>
      <c r="E32" s="64"/>
      <c r="F32" s="5"/>
      <c r="G32" s="5"/>
      <c r="H32" s="70"/>
      <c r="I32" s="71"/>
      <c r="J32" s="71"/>
      <c r="K32" s="71"/>
      <c r="L32" s="71"/>
      <c r="M32" s="71"/>
      <c r="N32" s="71"/>
      <c r="O32" s="72"/>
      <c r="P32" s="5"/>
      <c r="Q32" s="5"/>
      <c r="R32" s="5"/>
    </row>
    <row r="33" spans="1:18" s="39" customFormat="1" ht="30" customHeight="1">
      <c r="A33" s="63" t="s">
        <v>44</v>
      </c>
      <c r="B33" s="64"/>
      <c r="C33" s="64"/>
      <c r="D33" s="64"/>
      <c r="E33" s="64"/>
      <c r="F33" s="5"/>
      <c r="G33" s="5"/>
      <c r="H33" s="70"/>
      <c r="I33" s="71"/>
      <c r="J33" s="71"/>
      <c r="K33" s="71"/>
      <c r="L33" s="71"/>
      <c r="M33" s="71"/>
      <c r="N33" s="71"/>
      <c r="O33" s="72"/>
      <c r="P33" s="5"/>
      <c r="Q33" s="5"/>
      <c r="R33" s="5"/>
    </row>
    <row r="34" spans="1:18" s="39" customFormat="1" ht="30" customHeight="1">
      <c r="A34" s="63" t="s">
        <v>15</v>
      </c>
      <c r="B34" s="64"/>
      <c r="C34" s="64"/>
      <c r="D34" s="64"/>
      <c r="E34" s="64"/>
      <c r="F34" s="73"/>
      <c r="G34" s="73"/>
      <c r="H34" s="74"/>
      <c r="I34" s="75"/>
      <c r="J34" s="75"/>
      <c r="K34" s="75"/>
      <c r="L34" s="75"/>
      <c r="M34" s="75"/>
      <c r="N34" s="75"/>
      <c r="O34" s="76"/>
      <c r="P34" s="5"/>
      <c r="Q34" s="5"/>
      <c r="R34" s="5"/>
    </row>
    <row r="35" spans="1:18" s="39" customFormat="1" ht="30" customHeight="1">
      <c r="A35" s="63" t="s">
        <v>12</v>
      </c>
      <c r="B35" s="64"/>
      <c r="C35" s="64"/>
      <c r="D35" s="64"/>
      <c r="E35" s="64"/>
      <c r="F35" s="5"/>
      <c r="G35" s="5"/>
      <c r="H35" s="70"/>
      <c r="I35" s="71"/>
      <c r="J35" s="71"/>
      <c r="K35" s="71"/>
      <c r="L35" s="71"/>
      <c r="M35" s="71"/>
      <c r="N35" s="71"/>
      <c r="O35" s="72"/>
      <c r="P35" s="5"/>
      <c r="Q35" s="5"/>
      <c r="R35" s="5"/>
    </row>
    <row r="36" spans="1:18" s="39" customFormat="1" ht="30" customHeight="1">
      <c r="A36" s="63" t="s">
        <v>45</v>
      </c>
      <c r="B36" s="64"/>
      <c r="C36" s="64"/>
      <c r="D36" s="64"/>
      <c r="E36" s="64"/>
      <c r="F36" s="64"/>
      <c r="G36" s="5"/>
      <c r="H36" s="70"/>
      <c r="I36" s="71"/>
      <c r="J36" s="71"/>
      <c r="K36" s="71"/>
      <c r="L36" s="71"/>
      <c r="M36" s="71"/>
      <c r="N36" s="71"/>
      <c r="O36" s="77"/>
      <c r="P36" s="5"/>
      <c r="Q36" s="156" t="s">
        <v>51</v>
      </c>
      <c r="R36" s="156"/>
    </row>
    <row r="37" spans="1:18" ht="30" customHeight="1">
      <c r="A37" s="36"/>
      <c r="B37" s="36"/>
      <c r="C37" s="36"/>
      <c r="D37" s="36"/>
      <c r="E37" s="36"/>
      <c r="F37" s="36"/>
      <c r="G37" s="36"/>
      <c r="H37" s="40"/>
      <c r="I37" s="41"/>
      <c r="J37" s="41"/>
      <c r="K37" s="41"/>
      <c r="L37" s="41"/>
      <c r="M37" s="41"/>
      <c r="N37" s="41"/>
      <c r="O37" s="42"/>
    </row>
    <row r="38" spans="1:18" ht="30" customHeight="1">
      <c r="A38" s="36"/>
      <c r="B38" s="36"/>
      <c r="C38" s="36"/>
      <c r="D38" s="36"/>
      <c r="E38" s="36"/>
      <c r="F38" s="36"/>
      <c r="G38" s="36"/>
      <c r="H38" s="40"/>
      <c r="I38" s="41"/>
      <c r="J38" s="41"/>
      <c r="K38" s="41"/>
      <c r="L38" s="41"/>
      <c r="M38" s="41"/>
      <c r="N38" s="41"/>
      <c r="O38" s="42"/>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sheet="1" objects="1" scenarios="1" formatCells="0" formatColumns="0" formatRows="0"/>
  <mergeCells count="58">
    <mergeCell ref="Q36:R36"/>
    <mergeCell ref="N1:R2"/>
    <mergeCell ref="Q22:Q23"/>
    <mergeCell ref="R22:R23"/>
    <mergeCell ref="A24:E24"/>
    <mergeCell ref="A25:E25"/>
    <mergeCell ref="A26:E26"/>
    <mergeCell ref="A27:E27"/>
    <mergeCell ref="J22:J23"/>
    <mergeCell ref="K22:K23"/>
    <mergeCell ref="L22:L23"/>
    <mergeCell ref="M22:M23"/>
    <mergeCell ref="N22:N23"/>
    <mergeCell ref="O22:O23"/>
    <mergeCell ref="F22:F23"/>
    <mergeCell ref="G22:G23"/>
    <mergeCell ref="H22:H23"/>
    <mergeCell ref="A28:E28"/>
    <mergeCell ref="A29:E29"/>
    <mergeCell ref="I22:I23"/>
    <mergeCell ref="Q15:Q16"/>
    <mergeCell ref="A21:E21"/>
    <mergeCell ref="A22:E22"/>
    <mergeCell ref="A17:E17"/>
    <mergeCell ref="A18:E18"/>
    <mergeCell ref="A19:E19"/>
    <mergeCell ref="A20:E20"/>
    <mergeCell ref="J15:J16"/>
    <mergeCell ref="I15:I16"/>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F252-7F5A-4F52-8585-9D5C57B48DC2}">
  <sheetPr>
    <pageSetUpPr fitToPage="1"/>
  </sheetPr>
  <dimension ref="A1:S52"/>
  <sheetViews>
    <sheetView view="pageBreakPreview" zoomScale="70" zoomScaleNormal="75" zoomScaleSheetLayoutView="70" workbookViewId="0">
      <selection sqref="A1:F1"/>
    </sheetView>
  </sheetViews>
  <sheetFormatPr defaultRowHeight="13.5"/>
  <cols>
    <col min="1" max="1" width="9.375" style="32" customWidth="1"/>
    <col min="2" max="2" width="3.5" style="32" customWidth="1"/>
    <col min="3" max="3" width="4.125" style="32" customWidth="1"/>
    <col min="4" max="4" width="3.5" style="32" customWidth="1"/>
    <col min="5" max="5" width="3.25" style="32" customWidth="1"/>
    <col min="6" max="7" width="14.75" style="32" customWidth="1"/>
    <col min="8" max="8" width="14.75" style="33" customWidth="1"/>
    <col min="9" max="14" width="20.625" style="34" customWidth="1"/>
    <col min="15" max="15" width="20.625" style="35" customWidth="1"/>
    <col min="16" max="16" width="3.125" style="36" customWidth="1"/>
    <col min="17" max="17" width="16.5" style="36" customWidth="1"/>
    <col min="18" max="20" width="9" style="36" customWidth="1"/>
    <col min="21" max="21" width="8.125" style="36" customWidth="1"/>
    <col min="22" max="16384" width="9" style="36"/>
  </cols>
  <sheetData>
    <row r="1" spans="1:19" ht="30" customHeight="1">
      <c r="A1" s="103" t="s">
        <v>46</v>
      </c>
      <c r="B1" s="103"/>
      <c r="C1" s="103"/>
      <c r="D1" s="103"/>
      <c r="E1" s="103"/>
      <c r="F1" s="104"/>
      <c r="G1" s="7"/>
      <c r="H1" s="8"/>
      <c r="I1" s="1"/>
      <c r="J1" s="1"/>
      <c r="K1" s="75"/>
      <c r="L1" s="75"/>
      <c r="M1" s="75"/>
      <c r="N1" s="157" t="s">
        <v>47</v>
      </c>
      <c r="O1" s="167"/>
      <c r="P1" s="167"/>
      <c r="Q1" s="167"/>
      <c r="R1" s="167"/>
    </row>
    <row r="2" spans="1:19" ht="30" customHeight="1">
      <c r="A2" s="3"/>
      <c r="B2" s="3"/>
      <c r="C2" s="3"/>
      <c r="D2" s="3"/>
      <c r="E2" s="3"/>
      <c r="F2" s="3"/>
      <c r="G2" s="3"/>
      <c r="H2" s="3"/>
      <c r="I2" s="4"/>
      <c r="J2" s="19" t="s">
        <v>27</v>
      </c>
      <c r="K2" s="105" t="s">
        <v>7</v>
      </c>
      <c r="L2" s="105"/>
      <c r="M2" s="3"/>
      <c r="N2" s="167"/>
      <c r="O2" s="167"/>
      <c r="P2" s="167"/>
      <c r="Q2" s="167"/>
      <c r="R2" s="167"/>
      <c r="S2" s="37"/>
    </row>
    <row r="3" spans="1:19" ht="30" customHeight="1">
      <c r="A3" s="10"/>
      <c r="B3" s="10"/>
      <c r="C3" s="10"/>
      <c r="D3" s="10"/>
      <c r="E3" s="10"/>
      <c r="F3" s="10"/>
      <c r="G3" s="10"/>
      <c r="H3" s="11"/>
      <c r="I3" s="1"/>
      <c r="J3" s="79"/>
      <c r="K3" s="168" t="s">
        <v>52</v>
      </c>
      <c r="L3" s="168"/>
      <c r="M3" s="168"/>
      <c r="N3" s="168"/>
      <c r="O3" s="168"/>
      <c r="P3" s="168"/>
      <c r="Q3" s="168"/>
      <c r="R3" s="168"/>
    </row>
    <row r="4" spans="1:19" s="38" customFormat="1" ht="30" customHeight="1">
      <c r="A4" s="106" t="s">
        <v>8</v>
      </c>
      <c r="B4" s="107"/>
      <c r="C4" s="107"/>
      <c r="D4" s="107"/>
      <c r="E4" s="108"/>
      <c r="F4" s="109"/>
      <c r="G4" s="110"/>
      <c r="H4" s="110"/>
      <c r="I4" s="111"/>
      <c r="J4" s="80"/>
      <c r="K4" s="168"/>
      <c r="L4" s="168"/>
      <c r="M4" s="168"/>
      <c r="N4" s="168"/>
      <c r="O4" s="168"/>
      <c r="P4" s="168"/>
      <c r="Q4" s="168"/>
      <c r="R4" s="168"/>
    </row>
    <row r="5" spans="1:19" s="38" customFormat="1" ht="30" customHeight="1">
      <c r="A5" s="106" t="s">
        <v>16</v>
      </c>
      <c r="B5" s="107"/>
      <c r="C5" s="107"/>
      <c r="D5" s="107"/>
      <c r="E5" s="108"/>
      <c r="F5" s="109"/>
      <c r="G5" s="110"/>
      <c r="H5" s="110"/>
      <c r="I5" s="112"/>
      <c r="J5" s="31"/>
      <c r="K5" s="168"/>
      <c r="L5" s="168"/>
      <c r="M5" s="168"/>
      <c r="N5" s="168"/>
      <c r="O5" s="168"/>
      <c r="P5" s="168"/>
      <c r="Q5" s="168"/>
      <c r="R5" s="168"/>
    </row>
    <row r="6" spans="1:19" s="38" customFormat="1" ht="30" customHeight="1">
      <c r="A6" s="106" t="s">
        <v>9</v>
      </c>
      <c r="B6" s="107"/>
      <c r="C6" s="107"/>
      <c r="D6" s="107"/>
      <c r="E6" s="108"/>
      <c r="F6" s="109"/>
      <c r="G6" s="110"/>
      <c r="H6" s="110"/>
      <c r="I6" s="112"/>
      <c r="J6" s="16"/>
      <c r="K6" s="16"/>
      <c r="L6" s="16"/>
      <c r="M6" s="13"/>
      <c r="N6" s="13"/>
      <c r="O6" s="14"/>
      <c r="P6" s="15"/>
      <c r="Q6" s="15"/>
      <c r="R6" s="9"/>
    </row>
    <row r="7" spans="1:19" s="38" customFormat="1" ht="30" customHeight="1">
      <c r="A7" s="106" t="s">
        <v>19</v>
      </c>
      <c r="B7" s="107"/>
      <c r="C7" s="107"/>
      <c r="D7" s="107"/>
      <c r="E7" s="108"/>
      <c r="F7" s="109"/>
      <c r="G7" s="110"/>
      <c r="H7" s="110"/>
      <c r="I7" s="112"/>
      <c r="J7" s="12"/>
      <c r="K7" s="12"/>
      <c r="L7" s="12"/>
      <c r="M7" s="12"/>
      <c r="N7" s="12"/>
      <c r="O7" s="17"/>
      <c r="P7" s="15"/>
      <c r="Q7" s="15"/>
      <c r="R7" s="9"/>
    </row>
    <row r="8" spans="1:19" s="38" customFormat="1" ht="30" customHeight="1" thickBot="1">
      <c r="A8" s="113" t="s">
        <v>20</v>
      </c>
      <c r="B8" s="114"/>
      <c r="C8" s="114"/>
      <c r="D8" s="114"/>
      <c r="E8" s="115"/>
      <c r="F8" s="116"/>
      <c r="G8" s="117"/>
      <c r="H8" s="117"/>
      <c r="I8" s="118"/>
      <c r="J8" s="12"/>
      <c r="K8" s="12"/>
      <c r="L8" s="12"/>
      <c r="M8" s="12"/>
      <c r="N8" s="12"/>
      <c r="O8" s="17"/>
      <c r="P8" s="15"/>
      <c r="Q8" s="15"/>
      <c r="R8" s="5"/>
    </row>
    <row r="9" spans="1:19" ht="30" customHeight="1" thickTop="1" thickBot="1">
      <c r="A9" s="97" t="s">
        <v>14</v>
      </c>
      <c r="B9" s="98"/>
      <c r="C9" s="98"/>
      <c r="D9" s="98"/>
      <c r="E9" s="99"/>
      <c r="F9" s="100"/>
      <c r="G9" s="101"/>
      <c r="H9" s="101"/>
      <c r="I9" s="102"/>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9" t="s">
        <v>22</v>
      </c>
      <c r="R10" s="119"/>
    </row>
    <row r="11" spans="1:19" s="39" customFormat="1" ht="30" customHeight="1" thickTop="1">
      <c r="A11" s="120" t="s">
        <v>49</v>
      </c>
      <c r="B11" s="121"/>
      <c r="C11" s="121"/>
      <c r="D11" s="121"/>
      <c r="E11" s="122"/>
      <c r="F11" s="22" t="s">
        <v>1</v>
      </c>
      <c r="G11" s="23" t="s">
        <v>10</v>
      </c>
      <c r="H11" s="24" t="s">
        <v>3</v>
      </c>
      <c r="I11" s="25" t="s">
        <v>17</v>
      </c>
      <c r="J11" s="26" t="s">
        <v>18</v>
      </c>
      <c r="K11" s="26" t="s">
        <v>13</v>
      </c>
      <c r="L11" s="27" t="s">
        <v>4</v>
      </c>
      <c r="M11" s="28" t="s">
        <v>5</v>
      </c>
      <c r="N11" s="29" t="s">
        <v>2</v>
      </c>
      <c r="O11" s="30" t="s">
        <v>11</v>
      </c>
      <c r="P11" s="5"/>
      <c r="Q11" s="43" t="s">
        <v>28</v>
      </c>
      <c r="R11" s="44" t="s">
        <v>21</v>
      </c>
    </row>
    <row r="12" spans="1:19" ht="30" customHeight="1">
      <c r="A12" s="123" t="s">
        <v>23</v>
      </c>
      <c r="B12" s="124"/>
      <c r="C12" s="124"/>
      <c r="D12" s="124"/>
      <c r="E12" s="125"/>
      <c r="F12" s="45"/>
      <c r="G12" s="46"/>
      <c r="H12" s="82" t="str">
        <f>IF(AND(F12="",G12=""),"",ROUNDDOWN(G12/F12,4))</f>
        <v/>
      </c>
      <c r="I12" s="48"/>
      <c r="J12" s="49"/>
      <c r="K12" s="49"/>
      <c r="L12" s="50"/>
      <c r="M12" s="50"/>
      <c r="N12" s="83" t="str">
        <f>IF(I12="","",SUM(I12:M12))</f>
        <v/>
      </c>
      <c r="O12" s="84" t="str">
        <f>IF(N12="","",ROUNDDOWN(N12*H12,0))</f>
        <v/>
      </c>
      <c r="P12" s="20"/>
      <c r="Q12" s="53" t="e">
        <f>ROUNDDOWN((N12-K12)*H12*R12,0)</f>
        <v>#VALUE!</v>
      </c>
      <c r="R12" s="91">
        <v>0.1</v>
      </c>
    </row>
    <row r="13" spans="1:19" ht="30" customHeight="1">
      <c r="A13" s="123" t="s">
        <v>29</v>
      </c>
      <c r="B13" s="124"/>
      <c r="C13" s="124"/>
      <c r="D13" s="124"/>
      <c r="E13" s="125"/>
      <c r="F13" s="45"/>
      <c r="G13" s="46"/>
      <c r="H13" s="82" t="str">
        <f>IF(AND(F13="",G13=""),"",ROUNDDOWN(G13/F13,4))</f>
        <v/>
      </c>
      <c r="I13" s="48"/>
      <c r="J13" s="49"/>
      <c r="K13" s="49"/>
      <c r="L13" s="50"/>
      <c r="M13" s="50"/>
      <c r="N13" s="83" t="str">
        <f>IF(I13="","",SUM(I13:M13))</f>
        <v/>
      </c>
      <c r="O13" s="84" t="str">
        <f>IF(N13="","",ROUNDDOWN(N13*H13,0))</f>
        <v/>
      </c>
      <c r="P13" s="20"/>
      <c r="Q13" s="53" t="e">
        <f>ROUNDDOWN((N13-K13)*H13*R13,0)</f>
        <v>#VALUE!</v>
      </c>
      <c r="R13" s="91">
        <v>0.1</v>
      </c>
    </row>
    <row r="14" spans="1:19" ht="30" customHeight="1">
      <c r="A14" s="123" t="s">
        <v>30</v>
      </c>
      <c r="B14" s="124"/>
      <c r="C14" s="124"/>
      <c r="D14" s="124"/>
      <c r="E14" s="125"/>
      <c r="F14" s="45"/>
      <c r="G14" s="46"/>
      <c r="H14" s="82" t="str">
        <f>IF(AND(F14="",G14=""),"",ROUNDDOWN(G14/F14,4))</f>
        <v/>
      </c>
      <c r="I14" s="48"/>
      <c r="J14" s="49"/>
      <c r="K14" s="49"/>
      <c r="L14" s="50"/>
      <c r="M14" s="50"/>
      <c r="N14" s="83" t="str">
        <f t="shared" ref="N14:N28" si="0">IF(I14="","",SUM(I14:M14))</f>
        <v/>
      </c>
      <c r="O14" s="84" t="str">
        <f>IF(N14="","",ROUNDDOWN(N14*H14,0))</f>
        <v/>
      </c>
      <c r="P14" s="20"/>
      <c r="Q14" s="53" t="e">
        <f>ROUNDDOWN((N14-K14)*H14*R14,0)</f>
        <v>#VALUE!</v>
      </c>
      <c r="R14" s="91">
        <v>0.1</v>
      </c>
    </row>
    <row r="15" spans="1:19" ht="21" customHeight="1">
      <c r="A15" s="126" t="s">
        <v>31</v>
      </c>
      <c r="B15" s="127"/>
      <c r="C15" s="127"/>
      <c r="D15" s="127"/>
      <c r="E15" s="128"/>
      <c r="F15" s="129"/>
      <c r="G15" s="131"/>
      <c r="H15" s="133" t="str">
        <f>IF(AND(F15="",G15=""),"",ROUNDDOWN(G15/F15,4))</f>
        <v/>
      </c>
      <c r="I15" s="152"/>
      <c r="J15" s="137"/>
      <c r="K15" s="137"/>
      <c r="L15" s="137"/>
      <c r="M15" s="139"/>
      <c r="N15" s="141" t="str">
        <f t="shared" si="0"/>
        <v/>
      </c>
      <c r="O15" s="143" t="str">
        <f>IF(N15="","",ROUNDDOWN(N15*H15,0))</f>
        <v/>
      </c>
      <c r="P15" s="21"/>
      <c r="Q15" s="154" t="e">
        <f>ROUNDDOWN((N15-K15)*H15*R15,0)</f>
        <v>#VALUE!</v>
      </c>
      <c r="R15" s="135">
        <v>0.1</v>
      </c>
    </row>
    <row r="16" spans="1:19" ht="18.75" customHeight="1">
      <c r="A16" s="54" t="s">
        <v>26</v>
      </c>
      <c r="B16" s="55"/>
      <c r="C16" s="56" t="s">
        <v>24</v>
      </c>
      <c r="D16" s="55"/>
      <c r="E16" s="57" t="s">
        <v>25</v>
      </c>
      <c r="F16" s="130"/>
      <c r="G16" s="132"/>
      <c r="H16" s="134"/>
      <c r="I16" s="155"/>
      <c r="J16" s="138"/>
      <c r="K16" s="138"/>
      <c r="L16" s="138"/>
      <c r="M16" s="140"/>
      <c r="N16" s="142"/>
      <c r="O16" s="144"/>
      <c r="P16" s="21"/>
      <c r="Q16" s="155">
        <f t="shared" ref="Q16" si="1">(N16-K16)*H16*R16</f>
        <v>0</v>
      </c>
      <c r="R16" s="136"/>
    </row>
    <row r="17" spans="1:18" ht="30" customHeight="1">
      <c r="A17" s="123" t="s">
        <v>32</v>
      </c>
      <c r="B17" s="124"/>
      <c r="C17" s="124"/>
      <c r="D17" s="124"/>
      <c r="E17" s="125"/>
      <c r="F17" s="45"/>
      <c r="G17" s="46"/>
      <c r="H17" s="82" t="str">
        <f>IF(AND(F17="",G17=""),"",ROUNDDOWN(G17/F17,4))</f>
        <v/>
      </c>
      <c r="I17" s="48"/>
      <c r="J17" s="49"/>
      <c r="K17" s="49"/>
      <c r="L17" s="50"/>
      <c r="M17" s="50"/>
      <c r="N17" s="83" t="str">
        <f t="shared" si="0"/>
        <v/>
      </c>
      <c r="O17" s="84" t="str">
        <f t="shared" ref="O17:O23" si="2">IF(N17="","",ROUNDDOWN(N17*H17,0))</f>
        <v/>
      </c>
      <c r="P17" s="20"/>
      <c r="Q17" s="53" t="e">
        <f t="shared" ref="Q17:Q22" si="3">ROUNDDOWN((N17-K17)*H17*R17,0)</f>
        <v>#VALUE!</v>
      </c>
      <c r="R17" s="91">
        <v>0.1</v>
      </c>
    </row>
    <row r="18" spans="1:18" ht="30" customHeight="1">
      <c r="A18" s="123" t="s">
        <v>33</v>
      </c>
      <c r="B18" s="124"/>
      <c r="C18" s="124"/>
      <c r="D18" s="124"/>
      <c r="E18" s="125"/>
      <c r="F18" s="45"/>
      <c r="G18" s="46"/>
      <c r="H18" s="82" t="str">
        <f t="shared" ref="H18:H22" si="4">IF(AND(F18="",G18=""),"",ROUNDDOWN(G18/F18,4))</f>
        <v/>
      </c>
      <c r="I18" s="48"/>
      <c r="J18" s="49"/>
      <c r="K18" s="49"/>
      <c r="L18" s="50"/>
      <c r="M18" s="50"/>
      <c r="N18" s="83" t="str">
        <f t="shared" si="0"/>
        <v/>
      </c>
      <c r="O18" s="84" t="str">
        <f t="shared" si="2"/>
        <v/>
      </c>
      <c r="P18" s="20"/>
      <c r="Q18" s="53" t="e">
        <f t="shared" si="3"/>
        <v>#VALUE!</v>
      </c>
      <c r="R18" s="91">
        <v>0.1</v>
      </c>
    </row>
    <row r="19" spans="1:18" ht="30" customHeight="1">
      <c r="A19" s="123" t="s">
        <v>34</v>
      </c>
      <c r="B19" s="124"/>
      <c r="C19" s="124"/>
      <c r="D19" s="124"/>
      <c r="E19" s="125"/>
      <c r="F19" s="45"/>
      <c r="G19" s="46"/>
      <c r="H19" s="82" t="str">
        <f t="shared" si="4"/>
        <v/>
      </c>
      <c r="I19" s="48"/>
      <c r="J19" s="49"/>
      <c r="K19" s="49"/>
      <c r="L19" s="50"/>
      <c r="M19" s="50"/>
      <c r="N19" s="83" t="str">
        <f t="shared" si="0"/>
        <v/>
      </c>
      <c r="O19" s="84" t="str">
        <f t="shared" si="2"/>
        <v/>
      </c>
      <c r="P19" s="20"/>
      <c r="Q19" s="53" t="e">
        <f t="shared" si="3"/>
        <v>#VALUE!</v>
      </c>
      <c r="R19" s="91">
        <v>0.1</v>
      </c>
    </row>
    <row r="20" spans="1:18" ht="30" customHeight="1">
      <c r="A20" s="123" t="s">
        <v>35</v>
      </c>
      <c r="B20" s="124"/>
      <c r="C20" s="124"/>
      <c r="D20" s="124"/>
      <c r="E20" s="125"/>
      <c r="F20" s="45"/>
      <c r="G20" s="46"/>
      <c r="H20" s="82" t="str">
        <f t="shared" si="4"/>
        <v/>
      </c>
      <c r="I20" s="48"/>
      <c r="J20" s="49"/>
      <c r="K20" s="49"/>
      <c r="L20" s="50"/>
      <c r="M20" s="50"/>
      <c r="N20" s="83" t="str">
        <f t="shared" si="0"/>
        <v/>
      </c>
      <c r="O20" s="84" t="str">
        <f t="shared" si="2"/>
        <v/>
      </c>
      <c r="P20" s="20"/>
      <c r="Q20" s="53" t="e">
        <f t="shared" si="3"/>
        <v>#VALUE!</v>
      </c>
      <c r="R20" s="91">
        <v>0.1</v>
      </c>
    </row>
    <row r="21" spans="1:18" ht="30" customHeight="1">
      <c r="A21" s="123" t="s">
        <v>36</v>
      </c>
      <c r="B21" s="124"/>
      <c r="C21" s="124"/>
      <c r="D21" s="124"/>
      <c r="E21" s="125"/>
      <c r="F21" s="45"/>
      <c r="G21" s="46"/>
      <c r="H21" s="82" t="str">
        <f t="shared" si="4"/>
        <v/>
      </c>
      <c r="I21" s="48"/>
      <c r="J21" s="49"/>
      <c r="K21" s="49"/>
      <c r="L21" s="50"/>
      <c r="M21" s="50"/>
      <c r="N21" s="83" t="str">
        <f t="shared" si="0"/>
        <v/>
      </c>
      <c r="O21" s="84" t="str">
        <f t="shared" si="2"/>
        <v/>
      </c>
      <c r="P21" s="20"/>
      <c r="Q21" s="53" t="e">
        <f t="shared" si="3"/>
        <v>#VALUE!</v>
      </c>
      <c r="R21" s="91">
        <v>0.1</v>
      </c>
    </row>
    <row r="22" spans="1:18" ht="30" customHeight="1">
      <c r="A22" s="123" t="s">
        <v>37</v>
      </c>
      <c r="B22" s="124"/>
      <c r="C22" s="124"/>
      <c r="D22" s="124"/>
      <c r="E22" s="125"/>
      <c r="F22" s="45"/>
      <c r="G22" s="46"/>
      <c r="H22" s="82" t="str">
        <f t="shared" si="4"/>
        <v/>
      </c>
      <c r="I22" s="48"/>
      <c r="J22" s="49"/>
      <c r="K22" s="49"/>
      <c r="L22" s="50"/>
      <c r="M22" s="50"/>
      <c r="N22" s="83" t="str">
        <f t="shared" si="0"/>
        <v/>
      </c>
      <c r="O22" s="84" t="str">
        <f t="shared" si="2"/>
        <v/>
      </c>
      <c r="P22" s="20"/>
      <c r="Q22" s="53" t="e">
        <f t="shared" si="3"/>
        <v>#VALUE!</v>
      </c>
      <c r="R22" s="91">
        <v>0.1</v>
      </c>
    </row>
    <row r="23" spans="1:18" ht="21" customHeight="1">
      <c r="A23" s="126" t="s">
        <v>38</v>
      </c>
      <c r="B23" s="127"/>
      <c r="C23" s="127"/>
      <c r="D23" s="127"/>
      <c r="E23" s="128"/>
      <c r="F23" s="129"/>
      <c r="G23" s="131"/>
      <c r="H23" s="133" t="str">
        <f>IF(AND(F23="",G23=""),"",ROUNDDOWN(G23/F23,4))</f>
        <v/>
      </c>
      <c r="I23" s="152"/>
      <c r="J23" s="137"/>
      <c r="K23" s="137"/>
      <c r="L23" s="137"/>
      <c r="M23" s="139"/>
      <c r="N23" s="141" t="str">
        <f t="shared" si="0"/>
        <v/>
      </c>
      <c r="O23" s="143" t="str">
        <f t="shared" si="2"/>
        <v/>
      </c>
      <c r="P23" s="21"/>
      <c r="Q23" s="154" t="e">
        <f>ROUNDDOWN((N23-K23)*H23*R23,0)</f>
        <v>#VALUE!</v>
      </c>
      <c r="R23" s="135">
        <v>0.1</v>
      </c>
    </row>
    <row r="24" spans="1:18" ht="18.75" customHeight="1">
      <c r="A24" s="54" t="s">
        <v>26</v>
      </c>
      <c r="B24" s="55"/>
      <c r="C24" s="56" t="s">
        <v>24</v>
      </c>
      <c r="D24" s="55"/>
      <c r="E24" s="57" t="s">
        <v>25</v>
      </c>
      <c r="F24" s="163"/>
      <c r="G24" s="164"/>
      <c r="H24" s="145"/>
      <c r="I24" s="153"/>
      <c r="J24" s="159"/>
      <c r="K24" s="159"/>
      <c r="L24" s="159"/>
      <c r="M24" s="160"/>
      <c r="N24" s="161"/>
      <c r="O24" s="162"/>
      <c r="P24" s="21"/>
      <c r="Q24" s="155">
        <f t="shared" ref="Q24" si="5">(N24-K24)*H24*R24</f>
        <v>0</v>
      </c>
      <c r="R24" s="158"/>
    </row>
    <row r="25" spans="1:18" ht="30" customHeight="1">
      <c r="A25" s="123" t="s">
        <v>39</v>
      </c>
      <c r="B25" s="124"/>
      <c r="C25" s="124"/>
      <c r="D25" s="124"/>
      <c r="E25" s="125"/>
      <c r="F25" s="45"/>
      <c r="G25" s="46"/>
      <c r="H25" s="82" t="str">
        <f>IF(AND(F25="",G25=""),"",ROUNDDOWN(G25/F25,4))</f>
        <v/>
      </c>
      <c r="I25" s="48"/>
      <c r="J25" s="49"/>
      <c r="K25" s="49"/>
      <c r="L25" s="50"/>
      <c r="M25" s="50"/>
      <c r="N25" s="83" t="str">
        <f t="shared" si="0"/>
        <v/>
      </c>
      <c r="O25" s="84" t="str">
        <f>IF(N25="","",ROUNDDOWN(N25*H25,0))</f>
        <v/>
      </c>
      <c r="P25" s="20"/>
      <c r="Q25" s="53" t="e">
        <f t="shared" ref="Q25:Q27" si="6">ROUNDDOWN((N25-K25)*H25*R25,0)</f>
        <v>#VALUE!</v>
      </c>
      <c r="R25" s="91">
        <v>0.1</v>
      </c>
    </row>
    <row r="26" spans="1:18" ht="30" customHeight="1">
      <c r="A26" s="123" t="s">
        <v>40</v>
      </c>
      <c r="B26" s="124"/>
      <c r="C26" s="124"/>
      <c r="D26" s="124"/>
      <c r="E26" s="125"/>
      <c r="F26" s="45"/>
      <c r="G26" s="46"/>
      <c r="H26" s="82" t="str">
        <f>IF(AND(F26="",G26=""),"",ROUNDDOWN(G26/F26,4))</f>
        <v/>
      </c>
      <c r="I26" s="48"/>
      <c r="J26" s="49"/>
      <c r="K26" s="49"/>
      <c r="L26" s="50"/>
      <c r="M26" s="50"/>
      <c r="N26" s="83" t="str">
        <f t="shared" si="0"/>
        <v/>
      </c>
      <c r="O26" s="84" t="str">
        <f>IF(N26="","",ROUNDDOWN(N26*H26,0))</f>
        <v/>
      </c>
      <c r="P26" s="20"/>
      <c r="Q26" s="53" t="e">
        <f t="shared" si="6"/>
        <v>#VALUE!</v>
      </c>
      <c r="R26" s="91">
        <v>0.1</v>
      </c>
    </row>
    <row r="27" spans="1:18" ht="30" customHeight="1">
      <c r="A27" s="123" t="s">
        <v>41</v>
      </c>
      <c r="B27" s="124"/>
      <c r="C27" s="124"/>
      <c r="D27" s="124"/>
      <c r="E27" s="125"/>
      <c r="F27" s="45"/>
      <c r="G27" s="46"/>
      <c r="H27" s="82" t="str">
        <f>IF(AND(F27="",G27=""),"",ROUNDDOWN(G27/F27,4))</f>
        <v/>
      </c>
      <c r="I27" s="58"/>
      <c r="J27" s="59"/>
      <c r="K27" s="59"/>
      <c r="L27" s="60"/>
      <c r="M27" s="60"/>
      <c r="N27" s="83" t="str">
        <f t="shared" si="0"/>
        <v/>
      </c>
      <c r="O27" s="84" t="str">
        <f>IF(N27="","",ROUNDDOWN(N27*H27,0))</f>
        <v/>
      </c>
      <c r="P27" s="20"/>
      <c r="Q27" s="53" t="e">
        <f t="shared" si="6"/>
        <v>#VALUE!</v>
      </c>
      <c r="R27" s="91">
        <v>0.1</v>
      </c>
    </row>
    <row r="28" spans="1:18" ht="30" customHeight="1" thickBot="1">
      <c r="A28" s="146" t="s">
        <v>23</v>
      </c>
      <c r="B28" s="165"/>
      <c r="C28" s="165"/>
      <c r="D28" s="165"/>
      <c r="E28" s="166"/>
      <c r="F28" s="45"/>
      <c r="G28" s="46"/>
      <c r="H28" s="82" t="str">
        <f>IF(AND(F28="",G28=""),"",ROUNDDOWN(G28/F28,4))</f>
        <v/>
      </c>
      <c r="I28" s="58"/>
      <c r="J28" s="59"/>
      <c r="K28" s="59"/>
      <c r="L28" s="60"/>
      <c r="M28" s="60"/>
      <c r="N28" s="83" t="str">
        <f t="shared" si="0"/>
        <v/>
      </c>
      <c r="O28" s="84" t="str">
        <f>IF(N28="","",ROUNDDOWN(N28*H28,0))</f>
        <v/>
      </c>
      <c r="P28" s="20"/>
      <c r="Q28" s="61" t="e">
        <f>ROUNDDOWN((N28-K28)*H28*R28,0)</f>
        <v>#VALUE!</v>
      </c>
      <c r="R28" s="92">
        <v>0.1</v>
      </c>
    </row>
    <row r="29" spans="1:18" ht="30" customHeight="1" thickTop="1" thickBot="1">
      <c r="A29" s="149" t="s">
        <v>0</v>
      </c>
      <c r="B29" s="150"/>
      <c r="C29" s="150"/>
      <c r="D29" s="150"/>
      <c r="E29" s="151"/>
      <c r="F29" s="95"/>
      <c r="G29" s="93"/>
      <c r="H29" s="94"/>
      <c r="I29" s="85">
        <f>SUM(I12:I28)</f>
        <v>0</v>
      </c>
      <c r="J29" s="86">
        <f t="shared" ref="J29:M29" si="7">SUM(J12:J28)</f>
        <v>0</v>
      </c>
      <c r="K29" s="86">
        <f t="shared" si="7"/>
        <v>0</v>
      </c>
      <c r="L29" s="86">
        <f t="shared" si="7"/>
        <v>0</v>
      </c>
      <c r="M29" s="87">
        <f t="shared" si="7"/>
        <v>0</v>
      </c>
      <c r="N29" s="88">
        <f>SUM(I29:M29)</f>
        <v>0</v>
      </c>
      <c r="O29" s="89">
        <f>SUM(O12:O28)</f>
        <v>0</v>
      </c>
      <c r="P29" s="20"/>
      <c r="Q29" s="90" t="e">
        <f>SUM(Q12:Q28)</f>
        <v>#VALUE!</v>
      </c>
      <c r="R29" s="78"/>
    </row>
    <row r="30" spans="1:18" s="68" customFormat="1" ht="25.5" customHeight="1" thickTop="1">
      <c r="A30" s="63" t="s">
        <v>6</v>
      </c>
      <c r="B30" s="64"/>
      <c r="C30" s="64"/>
      <c r="D30" s="64"/>
      <c r="E30" s="64"/>
      <c r="F30" s="64"/>
      <c r="G30" s="64"/>
      <c r="H30" s="65"/>
      <c r="I30" s="66"/>
      <c r="J30" s="66"/>
      <c r="K30" s="66"/>
      <c r="L30" s="66"/>
      <c r="M30" s="66"/>
      <c r="N30" s="66"/>
      <c r="O30" s="67"/>
      <c r="P30" s="64"/>
      <c r="Q30" s="64"/>
      <c r="R30" s="5"/>
    </row>
    <row r="31" spans="1:18" s="68" customFormat="1" ht="20.25" customHeight="1">
      <c r="A31" s="69" t="s">
        <v>42</v>
      </c>
      <c r="B31" s="64"/>
      <c r="C31" s="64"/>
      <c r="D31" s="64"/>
      <c r="E31" s="64"/>
      <c r="F31" s="64"/>
      <c r="G31" s="64"/>
      <c r="H31" s="65"/>
      <c r="I31" s="66"/>
      <c r="J31" s="66"/>
      <c r="K31" s="66"/>
      <c r="L31" s="66"/>
      <c r="M31" s="66"/>
      <c r="N31" s="66"/>
      <c r="O31" s="67"/>
      <c r="P31" s="64"/>
      <c r="Q31" s="64"/>
      <c r="R31" s="5"/>
    </row>
    <row r="32" spans="1:18" s="39" customFormat="1" ht="21.75" customHeight="1">
      <c r="A32" s="63" t="s">
        <v>43</v>
      </c>
      <c r="B32" s="64"/>
      <c r="C32" s="64"/>
      <c r="D32" s="64"/>
      <c r="E32" s="64"/>
      <c r="F32" s="5"/>
      <c r="G32" s="5"/>
      <c r="H32" s="70"/>
      <c r="I32" s="71"/>
      <c r="J32" s="71"/>
      <c r="K32" s="71"/>
      <c r="L32" s="71"/>
      <c r="M32" s="71"/>
      <c r="N32" s="71"/>
      <c r="O32" s="72"/>
      <c r="P32" s="5"/>
      <c r="Q32" s="5"/>
      <c r="R32" s="5"/>
    </row>
    <row r="33" spans="1:18" s="39" customFormat="1" ht="30" customHeight="1">
      <c r="A33" s="63" t="s">
        <v>44</v>
      </c>
      <c r="B33" s="64"/>
      <c r="C33" s="64"/>
      <c r="D33" s="64"/>
      <c r="E33" s="64"/>
      <c r="F33" s="5"/>
      <c r="G33" s="5"/>
      <c r="H33" s="70"/>
      <c r="I33" s="71"/>
      <c r="J33" s="71"/>
      <c r="K33" s="71"/>
      <c r="L33" s="71"/>
      <c r="M33" s="71"/>
      <c r="N33" s="71"/>
      <c r="O33" s="72"/>
      <c r="P33" s="5"/>
      <c r="Q33" s="5"/>
      <c r="R33" s="5"/>
    </row>
    <row r="34" spans="1:18" s="39" customFormat="1" ht="30" customHeight="1">
      <c r="A34" s="63" t="s">
        <v>15</v>
      </c>
      <c r="B34" s="64"/>
      <c r="C34" s="64"/>
      <c r="D34" s="64"/>
      <c r="E34" s="64"/>
      <c r="F34" s="73"/>
      <c r="G34" s="73"/>
      <c r="H34" s="74"/>
      <c r="I34" s="75"/>
      <c r="J34" s="75"/>
      <c r="K34" s="75"/>
      <c r="L34" s="75"/>
      <c r="M34" s="75"/>
      <c r="N34" s="75"/>
      <c r="O34" s="76"/>
      <c r="P34" s="5"/>
      <c r="Q34" s="5"/>
      <c r="R34" s="5"/>
    </row>
    <row r="35" spans="1:18" s="39" customFormat="1" ht="30" customHeight="1">
      <c r="A35" s="63" t="s">
        <v>12</v>
      </c>
      <c r="B35" s="64"/>
      <c r="C35" s="64"/>
      <c r="D35" s="64"/>
      <c r="E35" s="64"/>
      <c r="F35" s="5"/>
      <c r="G35" s="5"/>
      <c r="H35" s="70"/>
      <c r="I35" s="71"/>
      <c r="J35" s="71"/>
      <c r="K35" s="71"/>
      <c r="L35" s="71"/>
      <c r="M35" s="71"/>
      <c r="N35" s="71"/>
      <c r="O35" s="72"/>
      <c r="P35" s="5"/>
      <c r="Q35" s="5"/>
      <c r="R35" s="5"/>
    </row>
    <row r="36" spans="1:18" s="39" customFormat="1" ht="30" customHeight="1">
      <c r="A36" s="63" t="s">
        <v>45</v>
      </c>
      <c r="B36" s="64"/>
      <c r="C36" s="64"/>
      <c r="D36" s="64"/>
      <c r="E36" s="64"/>
      <c r="F36" s="64"/>
      <c r="G36" s="5"/>
      <c r="H36" s="70"/>
      <c r="I36" s="71"/>
      <c r="J36" s="71"/>
      <c r="K36" s="71"/>
      <c r="L36" s="71"/>
      <c r="M36" s="71"/>
      <c r="N36" s="71"/>
      <c r="O36" s="77"/>
      <c r="P36" s="5"/>
      <c r="Q36" s="156" t="s">
        <v>51</v>
      </c>
      <c r="R36" s="156"/>
    </row>
    <row r="37" spans="1:18" ht="30" customHeight="1">
      <c r="A37" s="36"/>
      <c r="B37" s="36"/>
      <c r="C37" s="36"/>
      <c r="D37" s="36"/>
      <c r="E37" s="36"/>
      <c r="F37" s="36"/>
      <c r="G37" s="36"/>
      <c r="H37" s="40"/>
      <c r="I37" s="41"/>
      <c r="J37" s="41"/>
      <c r="K37" s="41"/>
      <c r="L37" s="41"/>
      <c r="M37" s="41"/>
      <c r="N37" s="41"/>
      <c r="O37" s="42"/>
    </row>
    <row r="38" spans="1:18" ht="30" customHeight="1">
      <c r="A38" s="36"/>
      <c r="B38" s="36"/>
      <c r="C38" s="36"/>
      <c r="D38" s="36"/>
      <c r="E38" s="36"/>
      <c r="F38" s="36"/>
      <c r="G38" s="36"/>
      <c r="H38" s="40"/>
      <c r="I38" s="41"/>
      <c r="J38" s="41"/>
      <c r="K38" s="41"/>
      <c r="L38" s="41"/>
      <c r="M38" s="41"/>
      <c r="N38" s="41"/>
      <c r="O38" s="42"/>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sheet="1" objects="1" scenarios="1" formatCells="0" formatColumns="0" formatRows="0"/>
  <mergeCells count="59">
    <mergeCell ref="A28:E28"/>
    <mergeCell ref="A29:E29"/>
    <mergeCell ref="Q36:R36"/>
    <mergeCell ref="N1:R2"/>
    <mergeCell ref="K3:R5"/>
    <mergeCell ref="O23:O24"/>
    <mergeCell ref="Q23:Q24"/>
    <mergeCell ref="R23:R24"/>
    <mergeCell ref="A25:E25"/>
    <mergeCell ref="A26:E26"/>
    <mergeCell ref="A27:E27"/>
    <mergeCell ref="I23:I24"/>
    <mergeCell ref="J23:J24"/>
    <mergeCell ref="K23:K24"/>
    <mergeCell ref="L23:L24"/>
    <mergeCell ref="M23:M24"/>
    <mergeCell ref="N23:N24"/>
    <mergeCell ref="A21:E21"/>
    <mergeCell ref="A22:E22"/>
    <mergeCell ref="A23:E23"/>
    <mergeCell ref="F23:F24"/>
    <mergeCell ref="G23:G24"/>
    <mergeCell ref="H23:H24"/>
    <mergeCell ref="A20:E20"/>
    <mergeCell ref="J15:J16"/>
    <mergeCell ref="K15:K16"/>
    <mergeCell ref="L15:L16"/>
    <mergeCell ref="M15:M16"/>
    <mergeCell ref="I15:I16"/>
    <mergeCell ref="A17:E17"/>
    <mergeCell ref="A18:E18"/>
    <mergeCell ref="A19:E19"/>
    <mergeCell ref="Q10:R10"/>
    <mergeCell ref="A11:E11"/>
    <mergeCell ref="A12:E12"/>
    <mergeCell ref="A14:E14"/>
    <mergeCell ref="A15:E15"/>
    <mergeCell ref="F15:F16"/>
    <mergeCell ref="G15:G16"/>
    <mergeCell ref="H15:H16"/>
    <mergeCell ref="Q15:Q16"/>
    <mergeCell ref="R15:R16"/>
    <mergeCell ref="N15:N16"/>
    <mergeCell ref="O15:O16"/>
    <mergeCell ref="A13:E13"/>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EE7A643-3188-4529-B7C6-0D6A2AF3390E}">
      <formula1>"ＣＲＥＳＴ,さきがけ,ＡＬＣＡ,社会技術,その他"</formula1>
    </dataValidation>
    <dataValidation allowBlank="1" showInputMessage="1" showErrorMessage="1" prompt="13ヶ月目の行は、_x000a_月中に〆日がある_x000a_場合等、必要に_x000a_応じ使用ください。" sqref="A28" xr:uid="{3AA9A20F-1FED-44A1-8225-1D22D6F8D234}"/>
    <dataValidation allowBlank="1" showInputMessage="1" showErrorMessage="1" prompt="委託研究契約_x000a_終了日時点の_x000a_消費税率が_x000a_適用されます。" sqref="R12:R28" xr:uid="{23773E7E-E3B6-49B0-A8E5-154EA7CABB98}"/>
  </dataValidations>
  <pageMargins left="0.62992125984251968" right="0.15748031496062992" top="0.55118110236220474" bottom="0.39370078740157483" header="0.31496062992125984" footer="0.31496062992125984"/>
  <pageSetup paperSize="9" scale="57"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JST</cp:lastModifiedBy>
  <cp:lastPrinted>2019-05-22T02:12:27Z</cp:lastPrinted>
  <dcterms:created xsi:type="dcterms:W3CDTF">2012-12-10T11:29:10Z</dcterms:created>
  <dcterms:modified xsi:type="dcterms:W3CDTF">2020-07-21T01:54:50Z</dcterms:modified>
</cp:coreProperties>
</file>