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jstoa.local\共用作業\産学連携展開部\部内共有データ_1\研究管理グループ\平成31年度\５．その他\臨時格納フォルダー\２０１９独自様式検討\"/>
    </mc:Choice>
  </mc:AlternateContent>
  <xr:revisionPtr revIDLastSave="0" documentId="13_ncr:101_{9290C5EF-BAE8-4D5B-9E8F-EC940335D16B}" xr6:coauthVersionLast="36" xr6:coauthVersionMax="36" xr10:uidLastSave="{00000000-0000-0000-0000-000000000000}"/>
  <bookViews>
    <workbookView xWindow="0" yWindow="0" windowWidth="28800" windowHeight="12135" xr2:uid="{4710E1A1-7E1C-4C2F-87BB-26309A8272F6}"/>
  </bookViews>
  <sheets>
    <sheet name="経理様式５４マッチングファンド状況確認報告書" sheetId="1" r:id="rId1"/>
    <sheet name="記載例" sheetId="3" r:id="rId2"/>
  </sheets>
  <definedNames>
    <definedName name="_xlnm.Print_Area" localSheetId="1">記載例!$A$1:$V$40</definedName>
    <definedName name="_xlnm.Print_Area" localSheetId="0">経理様式５４マッチングファンド状況確認報告書!$A$1:$H$39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2" i="3" l="1"/>
  <c r="G31" i="3"/>
  <c r="G30" i="3"/>
  <c r="G29" i="3"/>
  <c r="G33" i="3" s="1"/>
  <c r="F26" i="3"/>
  <c r="E26" i="3"/>
  <c r="G25" i="3"/>
  <c r="G24" i="3"/>
  <c r="G26" i="3" s="1"/>
  <c r="G23" i="3"/>
  <c r="G22" i="3"/>
  <c r="F21" i="3"/>
  <c r="E21" i="3"/>
  <c r="G20" i="3"/>
  <c r="G19" i="3"/>
  <c r="G18" i="3"/>
  <c r="G21" i="3" s="1"/>
  <c r="G27" i="3" s="1"/>
  <c r="G17" i="3"/>
  <c r="G35" i="3" l="1"/>
  <c r="B36" i="3" s="1"/>
  <c r="G32" i="1" l="1"/>
  <c r="G31" i="1"/>
  <c r="G30" i="1" l="1"/>
  <c r="G29" i="1"/>
  <c r="G33" i="1" s="1"/>
  <c r="F26" i="1"/>
  <c r="E26" i="1"/>
  <c r="F21" i="1"/>
  <c r="E21" i="1"/>
  <c r="G17" i="1"/>
  <c r="G22" i="1"/>
  <c r="G25" i="1" l="1"/>
  <c r="G24" i="1"/>
  <c r="G23" i="1"/>
  <c r="G26" i="1" s="1"/>
  <c r="G20" i="1"/>
  <c r="G19" i="1"/>
  <c r="G21" i="1" s="1"/>
  <c r="G27" i="1" l="1"/>
  <c r="G18" i="1"/>
  <c r="G35" i="1" l="1"/>
  <c r="B36" i="1" s="1"/>
</calcChain>
</file>

<file path=xl/sharedStrings.xml><?xml version="1.0" encoding="utf-8"?>
<sst xmlns="http://schemas.openxmlformats.org/spreadsheetml/2006/main" count="80" uniqueCount="36">
  <si>
    <t>○○大学</t>
    <rPh sb="2" eb="4">
      <t>ダイガク</t>
    </rPh>
    <phoneticPr fontId="1"/>
  </si>
  <si>
    <t>△△大学</t>
    <rPh sb="2" eb="4">
      <t>ダイガク</t>
    </rPh>
    <phoneticPr fontId="1"/>
  </si>
  <si>
    <t>××株式会社</t>
    <rPh sb="2" eb="6">
      <t>カブシキガイシャ</t>
    </rPh>
    <phoneticPr fontId="6"/>
  </si>
  <si>
    <t>□□株式会社</t>
    <rPh sb="2" eb="6">
      <t>カブシキガイシャ</t>
    </rPh>
    <phoneticPr fontId="6"/>
  </si>
  <si>
    <t>合計</t>
    <rPh sb="0" eb="2">
      <t>ゴウケイ</t>
    </rPh>
    <phoneticPr fontId="5"/>
  </si>
  <si>
    <t>大学等</t>
    <rPh sb="0" eb="2">
      <t>ダイガク</t>
    </rPh>
    <rPh sb="2" eb="3">
      <t>トウ</t>
    </rPh>
    <phoneticPr fontId="5"/>
  </si>
  <si>
    <t>企業等</t>
    <rPh sb="0" eb="2">
      <t>キギョウ</t>
    </rPh>
    <rPh sb="2" eb="3">
      <t>トウ</t>
    </rPh>
    <phoneticPr fontId="5"/>
  </si>
  <si>
    <t>直接経費</t>
    <rPh sb="0" eb="2">
      <t>チョクセツ</t>
    </rPh>
    <rPh sb="2" eb="4">
      <t>ケイヒ</t>
    </rPh>
    <phoneticPr fontId="5"/>
  </si>
  <si>
    <t>間接経費</t>
    <rPh sb="0" eb="2">
      <t>カンセツ</t>
    </rPh>
    <rPh sb="2" eb="4">
      <t>ケイヒ</t>
    </rPh>
    <phoneticPr fontId="5"/>
  </si>
  <si>
    <t>企業等　自己資金支出額</t>
    <rPh sb="0" eb="2">
      <t>キギョウ</t>
    </rPh>
    <rPh sb="2" eb="3">
      <t>トウ</t>
    </rPh>
    <rPh sb="4" eb="6">
      <t>ジコ</t>
    </rPh>
    <rPh sb="6" eb="8">
      <t>シキン</t>
    </rPh>
    <rPh sb="8" eb="11">
      <t>シシュツガク</t>
    </rPh>
    <phoneticPr fontId="6"/>
  </si>
  <si>
    <t>備　考</t>
    <rPh sb="0" eb="1">
      <t>ビ</t>
    </rPh>
    <rPh sb="2" eb="3">
      <t>コウ</t>
    </rPh>
    <phoneticPr fontId="5"/>
  </si>
  <si>
    <t>契約番号</t>
    <rPh sb="0" eb="2">
      <t>ケイヤク</t>
    </rPh>
    <rPh sb="2" eb="4">
      <t>バンゴウ</t>
    </rPh>
    <phoneticPr fontId="5"/>
  </si>
  <si>
    <t>経理様式５４</t>
    <rPh sb="0" eb="2">
      <t>ケイリ</t>
    </rPh>
    <rPh sb="2" eb="4">
      <t>ヨウシキ</t>
    </rPh>
    <phoneticPr fontId="5"/>
  </si>
  <si>
    <t>研究タイプ</t>
    <rPh sb="0" eb="2">
      <t>ケンキュウ</t>
    </rPh>
    <phoneticPr fontId="5"/>
  </si>
  <si>
    <t>計</t>
    <rPh sb="0" eb="1">
      <t>ケイ</t>
    </rPh>
    <phoneticPr fontId="5"/>
  </si>
  <si>
    <t>機関の所在地</t>
    <rPh sb="3" eb="6">
      <t>ショザイチ</t>
    </rPh>
    <phoneticPr fontId="6"/>
  </si>
  <si>
    <t>機関名</t>
    <rPh sb="0" eb="2">
      <t>キカン</t>
    </rPh>
    <rPh sb="2" eb="3">
      <t>メイ</t>
    </rPh>
    <phoneticPr fontId="6"/>
  </si>
  <si>
    <t>部署・職名</t>
    <rPh sb="0" eb="2">
      <t>ブショ</t>
    </rPh>
    <rPh sb="3" eb="5">
      <t>ショクメイ</t>
    </rPh>
    <phoneticPr fontId="6"/>
  </si>
  <si>
    <t>氏　名</t>
    <rPh sb="0" eb="1">
      <t>シ</t>
    </rPh>
    <rPh sb="2" eb="3">
      <t>メイ</t>
    </rPh>
    <phoneticPr fontId="6"/>
  </si>
  <si>
    <t>研究領域</t>
    <phoneticPr fontId="5"/>
  </si>
  <si>
    <t>当事業年度のマッチングファンドの状況は以下の通り。</t>
    <phoneticPr fontId="5"/>
  </si>
  <si>
    <t>委託研究費（JST支出分）</t>
    <phoneticPr fontId="6"/>
  </si>
  <si>
    <t>研究題目</t>
    <rPh sb="0" eb="2">
      <t>ケンキュウ</t>
    </rPh>
    <rPh sb="2" eb="4">
      <t>ダイモク</t>
    </rPh>
    <phoneticPr fontId="5"/>
  </si>
  <si>
    <t>自己資金 (Ｙ)</t>
    <rPh sb="0" eb="2">
      <t>ジコ</t>
    </rPh>
    <rPh sb="2" eb="4">
      <t>シキン</t>
    </rPh>
    <phoneticPr fontId="5"/>
  </si>
  <si>
    <t>マッチング係数 (Ｚ)</t>
    <rPh sb="5" eb="7">
      <t>ケイスウ</t>
    </rPh>
    <phoneticPr fontId="5"/>
  </si>
  <si>
    <t>企業等負担額 (Y*Z)</t>
    <rPh sb="0" eb="2">
      <t>キギョウ</t>
    </rPh>
    <rPh sb="2" eb="3">
      <t>トウ</t>
    </rPh>
    <rPh sb="3" eb="5">
      <t>フタン</t>
    </rPh>
    <rPh sb="5" eb="6">
      <t>ガク</t>
    </rPh>
    <phoneticPr fontId="5"/>
  </si>
  <si>
    <t>プロジェクトリーダー又は
プロジェクトマネージャー</t>
    <rPh sb="10" eb="11">
      <t>マタ</t>
    </rPh>
    <phoneticPr fontId="5"/>
  </si>
  <si>
    <t>【190401】</t>
    <phoneticPr fontId="5"/>
  </si>
  <si>
    <t>令和　　年　　月　　日現在</t>
    <rPh sb="0" eb="2">
      <t>レイワ</t>
    </rPh>
    <rPh sb="4" eb="5">
      <t>ネン</t>
    </rPh>
    <rPh sb="7" eb="8">
      <t>ガツ</t>
    </rPh>
    <rPh sb="10" eb="11">
      <t>ヒ</t>
    </rPh>
    <rPh sb="11" eb="13">
      <t>ゲンザイ</t>
    </rPh>
    <phoneticPr fontId="5"/>
  </si>
  <si>
    <t xml:space="preserve">過年度マッチング超過額(c)
</t>
    <rPh sb="0" eb="3">
      <t>カネンド</t>
    </rPh>
    <rPh sb="8" eb="10">
      <t>チョウカ</t>
    </rPh>
    <rPh sb="10" eb="11">
      <t>ガク</t>
    </rPh>
    <phoneticPr fontId="5"/>
  </si>
  <si>
    <t>マッチング対象 企業等負担額合計 (b)　</t>
    <rPh sb="8" eb="10">
      <t>キギョウ</t>
    </rPh>
    <rPh sb="10" eb="11">
      <t>トウ</t>
    </rPh>
    <rPh sb="11" eb="13">
      <t>フタン</t>
    </rPh>
    <rPh sb="13" eb="14">
      <t>ガク</t>
    </rPh>
    <rPh sb="14" eb="15">
      <t>ゴウ</t>
    </rPh>
    <rPh sb="15" eb="16">
      <t>ケイ</t>
    </rPh>
    <phoneticPr fontId="5"/>
  </si>
  <si>
    <t>マッチング対象 ＪＳＴ支出合計 (a)　</t>
    <rPh sb="5" eb="7">
      <t>タイショウ</t>
    </rPh>
    <rPh sb="11" eb="13">
      <t>シシュツ</t>
    </rPh>
    <rPh sb="13" eb="14">
      <t>ゴウ</t>
    </rPh>
    <rPh sb="14" eb="15">
      <t>ケイ</t>
    </rPh>
    <phoneticPr fontId="5"/>
  </si>
  <si>
    <t>令和元年度　マッチングファンド状況確認報告書</t>
    <phoneticPr fontId="5"/>
  </si>
  <si>
    <t>国立研究開発法人科学技術振興機構　御中</t>
    <rPh sb="0" eb="2">
      <t>コクリツ</t>
    </rPh>
    <rPh sb="2" eb="4">
      <t>ケンキュウ</t>
    </rPh>
    <rPh sb="4" eb="6">
      <t>カイハツ</t>
    </rPh>
    <rPh sb="17" eb="19">
      <t>オンチュウ</t>
    </rPh>
    <phoneticPr fontId="2"/>
  </si>
  <si>
    <t>マッチング過不足
 ＊マッチング対象企業等負担額合計(b) ＋ 過年度マッチング超過額(c)
     - マッチング対象JST支出合計(a)</t>
    <rPh sb="5" eb="8">
      <t>カブソク</t>
    </rPh>
    <rPh sb="18" eb="20">
      <t>キギョウ</t>
    </rPh>
    <rPh sb="20" eb="21">
      <t>トウ</t>
    </rPh>
    <rPh sb="21" eb="23">
      <t>フタン</t>
    </rPh>
    <rPh sb="23" eb="24">
      <t>ガク</t>
    </rPh>
    <rPh sb="24" eb="26">
      <t>ゴウケイ</t>
    </rPh>
    <rPh sb="32" eb="35">
      <t>カネンド</t>
    </rPh>
    <rPh sb="40" eb="42">
      <t>チョウカ</t>
    </rPh>
    <rPh sb="42" eb="43">
      <t>ガク</t>
    </rPh>
    <rPh sb="64" eb="66">
      <t>シシュツ</t>
    </rPh>
    <rPh sb="66" eb="68">
      <t>ゴウケイ</t>
    </rPh>
    <phoneticPr fontId="1"/>
  </si>
  <si>
    <t>機関名</t>
    <rPh sb="0" eb="2">
      <t>キカン</t>
    </rPh>
    <rPh sb="2" eb="3">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</si>
</sst>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0"/>
      <name val="ＭＳ ゴシック"/>
      <family val="3"/>
      <charset val="128"/>
    </font>
    <font>
      <sz val="6"/>
      <name val="游ゴシック"/>
      <family val="2"/>
      <charset val="128"/>
      <scheme val="minor"/>
    </font>
    <font>
      <sz val="6"/>
      <name val="ＭＳ Ｐゴシック"/>
      <family val="3"/>
      <charset val="128"/>
    </font>
    <font>
      <sz val="10"/>
      <color theme="1"/>
      <name val="ＭＳ Ｐゴシック"/>
      <family val="3"/>
      <charset val="128"/>
    </font>
    <font>
      <sz val="10"/>
      <name val="ＭＳ Ｐゴシック"/>
      <family val="3"/>
      <charset val="128"/>
    </font>
    <font>
      <b/>
      <sz val="10"/>
      <color theme="1"/>
      <name val="ＭＳ Ｐゴシック"/>
      <family val="3"/>
      <charset val="128"/>
    </font>
    <font>
      <sz val="10"/>
      <name val="游ゴシック"/>
      <family val="3"/>
      <charset val="128"/>
      <scheme val="minor"/>
    </font>
    <font>
      <b/>
      <sz val="14"/>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tint="-0.34998626667073579"/>
        <bgColor indexed="64"/>
      </patternFill>
    </fill>
  </fills>
  <borders count="60">
    <border>
      <left/>
      <right/>
      <top/>
      <bottom/>
      <diagonal/>
    </border>
    <border>
      <left/>
      <right/>
      <top style="medium">
        <color indexed="64"/>
      </top>
      <bottom/>
      <diagonal/>
    </border>
    <border>
      <left style="medium">
        <color indexed="64"/>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style="thin">
        <color auto="1"/>
      </bottom>
      <diagonal/>
    </border>
    <border>
      <left style="thin">
        <color indexed="64"/>
      </left>
      <right/>
      <top style="medium">
        <color indexed="64"/>
      </top>
      <bottom/>
      <diagonal/>
    </border>
    <border>
      <left style="thin">
        <color indexed="64"/>
      </left>
      <right/>
      <top style="thin">
        <color auto="1"/>
      </top>
      <bottom/>
      <diagonal/>
    </border>
    <border>
      <left style="thin">
        <color indexed="64"/>
      </left>
      <right/>
      <top/>
      <bottom/>
      <diagonal/>
    </border>
    <border>
      <left style="thin">
        <color indexed="64"/>
      </left>
      <right/>
      <top/>
      <bottom style="thin">
        <color auto="1"/>
      </bottom>
      <diagonal/>
    </border>
    <border>
      <left style="thin">
        <color indexed="64"/>
      </left>
      <right/>
      <top/>
      <bottom style="medium">
        <color auto="1"/>
      </bottom>
      <diagonal/>
    </border>
    <border>
      <left style="thin">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medium">
        <color auto="1"/>
      </right>
      <top style="thin">
        <color auto="1"/>
      </top>
      <bottom style="hair">
        <color indexed="64"/>
      </bottom>
      <diagonal/>
    </border>
    <border>
      <left style="thin">
        <color indexed="64"/>
      </left>
      <right/>
      <top style="thin">
        <color auto="1"/>
      </top>
      <bottom style="hair">
        <color indexed="64"/>
      </bottom>
      <diagonal/>
    </border>
    <border>
      <left/>
      <right style="medium">
        <color auto="1"/>
      </right>
      <top style="thin">
        <color auto="1"/>
      </top>
      <bottom style="hair">
        <color indexed="64"/>
      </bottom>
      <diagonal/>
    </border>
    <border>
      <left style="thin">
        <color indexed="64"/>
      </left>
      <right/>
      <top style="hair">
        <color indexed="64"/>
      </top>
      <bottom style="hair">
        <color indexed="64"/>
      </bottom>
      <diagonal/>
    </border>
    <border>
      <left/>
      <right style="medium">
        <color auto="1"/>
      </right>
      <top style="hair">
        <color indexed="64"/>
      </top>
      <bottom style="hair">
        <color indexed="64"/>
      </bottom>
      <diagonal/>
    </border>
    <border>
      <left/>
      <right style="thin">
        <color indexed="64"/>
      </right>
      <top style="medium">
        <color auto="1"/>
      </top>
      <bottom/>
      <diagonal/>
    </border>
    <border>
      <left/>
      <right style="thin">
        <color indexed="64"/>
      </right>
      <top/>
      <bottom/>
      <diagonal/>
    </border>
    <border>
      <left style="thin">
        <color auto="1"/>
      </left>
      <right style="hair">
        <color auto="1"/>
      </right>
      <top style="medium">
        <color auto="1"/>
      </top>
      <bottom/>
      <diagonal/>
    </border>
    <border>
      <left style="thin">
        <color indexed="64"/>
      </left>
      <right/>
      <top style="hair">
        <color indexed="64"/>
      </top>
      <bottom style="thin">
        <color indexed="64"/>
      </bottom>
      <diagonal/>
    </border>
    <border>
      <left style="thin">
        <color indexed="64"/>
      </left>
      <right style="hair">
        <color indexed="64"/>
      </right>
      <top style="medium">
        <color indexed="64"/>
      </top>
      <bottom style="thin">
        <color auto="1"/>
      </bottom>
      <diagonal/>
    </border>
    <border>
      <left style="hair">
        <color indexed="64"/>
      </left>
      <right style="thin">
        <color indexed="64"/>
      </right>
      <top style="medium">
        <color indexed="64"/>
      </top>
      <bottom style="thin">
        <color auto="1"/>
      </bottom>
      <diagonal/>
    </border>
    <border>
      <left/>
      <right style="thin">
        <color indexed="64"/>
      </right>
      <top/>
      <bottom style="medium">
        <color auto="1"/>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style="thin">
        <color auto="1"/>
      </left>
      <right style="medium">
        <color auto="1"/>
      </right>
      <top style="medium">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thin">
        <color auto="1"/>
      </top>
      <bottom style="medium">
        <color auto="1"/>
      </bottom>
      <diagonal/>
    </border>
    <border>
      <left style="hair">
        <color auto="1"/>
      </left>
      <right/>
      <top style="medium">
        <color auto="1"/>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hair">
        <color indexed="64"/>
      </top>
      <bottom style="hair">
        <color indexed="64"/>
      </bottom>
      <diagonal/>
    </border>
    <border>
      <left style="thin">
        <color auto="1"/>
      </left>
      <right style="medium">
        <color auto="1"/>
      </right>
      <top style="hair">
        <color indexed="64"/>
      </top>
      <bottom style="thin">
        <color indexed="64"/>
      </bottom>
      <diagonal/>
    </border>
    <border>
      <left/>
      <right style="thin">
        <color indexed="64"/>
      </right>
      <top style="medium">
        <color auto="1"/>
      </top>
      <bottom style="medium">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medium">
        <color auto="1"/>
      </right>
      <top style="thin">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style="medium">
        <color auto="1"/>
      </top>
      <bottom style="medium">
        <color indexed="64"/>
      </bottom>
      <diagonal/>
    </border>
    <border>
      <left/>
      <right/>
      <top/>
      <bottom style="thin">
        <color auto="1"/>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auto="1"/>
      </bottom>
      <diagonal/>
    </border>
  </borders>
  <cellStyleXfs count="2">
    <xf numFmtId="0" fontId="0" fillId="0" borderId="0">
      <alignment vertical="center"/>
    </xf>
    <xf numFmtId="0" fontId="3" fillId="0" borderId="0">
      <alignment vertical="center"/>
    </xf>
  </cellStyleXfs>
  <cellXfs count="111">
    <xf numFmtId="0" fontId="0" fillId="0" borderId="0" xfId="0">
      <alignment vertical="center"/>
    </xf>
    <xf numFmtId="0" fontId="8" fillId="0" borderId="21" xfId="1" applyFont="1" applyFill="1" applyBorder="1" applyAlignment="1" applyProtection="1">
      <alignment horizontal="center" vertical="center"/>
    </xf>
    <xf numFmtId="0" fontId="8" fillId="0" borderId="21" xfId="1" applyFont="1" applyBorder="1" applyAlignment="1" applyProtection="1">
      <alignment horizontal="center" vertical="center"/>
    </xf>
    <xf numFmtId="176" fontId="4" fillId="2" borderId="5" xfId="1" applyNumberFormat="1" applyFont="1" applyFill="1" applyBorder="1" applyAlignment="1" applyProtection="1">
      <alignment horizontal="right" vertical="center" shrinkToFit="1"/>
      <protection locked="0"/>
    </xf>
    <xf numFmtId="176" fontId="4" fillId="2" borderId="7" xfId="1" applyNumberFormat="1" applyFont="1" applyFill="1" applyBorder="1" applyAlignment="1" applyProtection="1">
      <alignment horizontal="right" vertical="center" shrinkToFit="1"/>
      <protection locked="0"/>
    </xf>
    <xf numFmtId="176" fontId="4" fillId="2" borderId="54" xfId="1" applyNumberFormat="1" applyFont="1" applyFill="1" applyBorder="1" applyAlignment="1" applyProtection="1">
      <alignment horizontal="right" vertical="center" shrinkToFit="1"/>
      <protection locked="0"/>
    </xf>
    <xf numFmtId="3" fontId="7" fillId="2" borderId="24" xfId="0" applyNumberFormat="1" applyFont="1" applyFill="1" applyBorder="1" applyProtection="1">
      <alignment vertical="center"/>
      <protection locked="0"/>
    </xf>
    <xf numFmtId="3" fontId="7" fillId="2" borderId="26" xfId="0" applyNumberFormat="1" applyFont="1" applyFill="1" applyBorder="1" applyProtection="1">
      <alignment vertical="center"/>
      <protection locked="0"/>
    </xf>
    <xf numFmtId="3" fontId="7" fillId="2" borderId="18" xfId="0" applyNumberFormat="1" applyFont="1" applyFill="1" applyBorder="1" applyProtection="1">
      <alignment vertical="center"/>
      <protection locked="0"/>
    </xf>
    <xf numFmtId="0" fontId="8" fillId="2" borderId="24" xfId="1" applyFont="1" applyFill="1" applyBorder="1" applyAlignment="1" applyProtection="1">
      <alignment vertical="center" wrapText="1"/>
      <protection locked="0"/>
    </xf>
    <xf numFmtId="0" fontId="8" fillId="2" borderId="26" xfId="1" applyFont="1" applyFill="1" applyBorder="1" applyAlignment="1" applyProtection="1">
      <alignment vertical="center" wrapText="1"/>
      <protection locked="0"/>
    </xf>
    <xf numFmtId="3" fontId="7" fillId="2" borderId="4" xfId="0" applyNumberFormat="1" applyFont="1" applyFill="1" applyBorder="1" applyProtection="1">
      <alignment vertical="center"/>
      <protection locked="0"/>
    </xf>
    <xf numFmtId="3" fontId="7" fillId="2" borderId="42" xfId="0" applyNumberFormat="1" applyFont="1" applyFill="1" applyBorder="1" applyProtection="1">
      <alignment vertical="center"/>
      <protection locked="0"/>
    </xf>
    <xf numFmtId="3" fontId="7" fillId="2" borderId="6" xfId="0" applyNumberFormat="1" applyFont="1" applyFill="1" applyBorder="1" applyProtection="1">
      <alignment vertical="center"/>
      <protection locked="0"/>
    </xf>
    <xf numFmtId="3" fontId="7" fillId="2" borderId="43" xfId="0" applyNumberFormat="1" applyFont="1" applyFill="1" applyBorder="1" applyProtection="1">
      <alignment vertical="center"/>
      <protection locked="0"/>
    </xf>
    <xf numFmtId="3" fontId="7" fillId="2" borderId="8" xfId="0" applyNumberFormat="1" applyFont="1" applyFill="1" applyBorder="1" applyProtection="1">
      <alignment vertical="center"/>
      <protection locked="0"/>
    </xf>
    <xf numFmtId="3" fontId="7" fillId="2" borderId="44" xfId="0" applyNumberFormat="1" applyFont="1" applyFill="1" applyBorder="1" applyProtection="1">
      <alignment vertical="center"/>
      <protection locked="0"/>
    </xf>
    <xf numFmtId="3" fontId="9" fillId="2" borderId="38" xfId="0" applyNumberFormat="1" applyFont="1" applyFill="1" applyBorder="1" applyProtection="1">
      <alignment vertical="center"/>
      <protection locked="0"/>
    </xf>
    <xf numFmtId="0" fontId="0" fillId="0" borderId="0" xfId="0" applyBorder="1" applyProtection="1">
      <alignment vertical="center"/>
    </xf>
    <xf numFmtId="0" fontId="0" fillId="0" borderId="13" xfId="0" applyBorder="1" applyProtection="1">
      <alignment vertical="center"/>
    </xf>
    <xf numFmtId="0" fontId="7" fillId="0" borderId="13" xfId="0" applyFont="1" applyBorder="1" applyProtection="1">
      <alignment vertical="center"/>
    </xf>
    <xf numFmtId="0" fontId="7" fillId="0" borderId="13" xfId="0" applyFont="1" applyBorder="1" applyAlignment="1" applyProtection="1">
      <alignment horizontal="right" vertical="center"/>
    </xf>
    <xf numFmtId="0" fontId="0" fillId="0" borderId="2" xfId="0" applyBorder="1" applyProtection="1">
      <alignment vertical="center"/>
    </xf>
    <xf numFmtId="0" fontId="0" fillId="0" borderId="11" xfId="0" applyBorder="1" applyProtection="1">
      <alignment vertical="center"/>
    </xf>
    <xf numFmtId="0" fontId="7" fillId="0" borderId="0" xfId="0" applyFont="1" applyBorder="1" applyProtection="1">
      <alignment vertical="center"/>
    </xf>
    <xf numFmtId="0" fontId="7" fillId="0" borderId="16" xfId="0" applyFont="1" applyBorder="1" applyProtection="1">
      <alignment vertical="center"/>
    </xf>
    <xf numFmtId="0" fontId="7" fillId="0" borderId="32"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10" xfId="0" applyFont="1" applyBorder="1" applyAlignment="1" applyProtection="1">
      <alignment horizontal="center" vertical="center"/>
    </xf>
    <xf numFmtId="176" fontId="4" fillId="4" borderId="5" xfId="1" applyNumberFormat="1" applyFont="1" applyFill="1" applyBorder="1" applyAlignment="1" applyProtection="1">
      <alignment horizontal="right" vertical="center" shrinkToFit="1"/>
    </xf>
    <xf numFmtId="3" fontId="7" fillId="3" borderId="25" xfId="0" applyNumberFormat="1" applyFont="1" applyFill="1" applyBorder="1" applyProtection="1">
      <alignment vertical="center"/>
    </xf>
    <xf numFmtId="176" fontId="4" fillId="4" borderId="7" xfId="1" applyNumberFormat="1" applyFont="1" applyFill="1" applyBorder="1" applyAlignment="1" applyProtection="1">
      <alignment horizontal="right" vertical="center" shrinkToFit="1"/>
    </xf>
    <xf numFmtId="3" fontId="7" fillId="3" borderId="27" xfId="0" applyNumberFormat="1" applyFont="1" applyFill="1" applyBorder="1" applyProtection="1">
      <alignment vertical="center"/>
    </xf>
    <xf numFmtId="176" fontId="4" fillId="4" borderId="54" xfId="1" applyNumberFormat="1" applyFont="1" applyFill="1" applyBorder="1" applyAlignment="1" applyProtection="1">
      <alignment horizontal="right" vertical="center" shrinkToFit="1"/>
    </xf>
    <xf numFmtId="3" fontId="7" fillId="3" borderId="11" xfId="0" applyNumberFormat="1" applyFont="1" applyFill="1" applyBorder="1" applyProtection="1">
      <alignment vertical="center"/>
    </xf>
    <xf numFmtId="3" fontId="7" fillId="3" borderId="21" xfId="0" applyNumberFormat="1" applyFont="1" applyFill="1" applyBorder="1" applyProtection="1">
      <alignment vertical="center"/>
    </xf>
    <xf numFmtId="176" fontId="4" fillId="4" borderId="22" xfId="1" applyNumberFormat="1" applyFont="1" applyFill="1" applyBorder="1" applyAlignment="1" applyProtection="1">
      <alignment horizontal="right" vertical="center" shrinkToFit="1"/>
    </xf>
    <xf numFmtId="3" fontId="9" fillId="3" borderId="15" xfId="0" applyNumberFormat="1" applyFont="1" applyFill="1" applyBorder="1" applyProtection="1">
      <alignment vertical="center"/>
    </xf>
    <xf numFmtId="176" fontId="4" fillId="3" borderId="22" xfId="1" applyNumberFormat="1" applyFont="1" applyFill="1" applyBorder="1" applyAlignment="1" applyProtection="1">
      <alignment horizontal="right" vertical="center" shrinkToFit="1"/>
    </xf>
    <xf numFmtId="3" fontId="7" fillId="3" borderId="53" xfId="0" applyNumberFormat="1" applyFont="1" applyFill="1" applyBorder="1" applyProtection="1">
      <alignment vertical="center"/>
    </xf>
    <xf numFmtId="3" fontId="9" fillId="3" borderId="40" xfId="0" applyNumberFormat="1" applyFont="1" applyFill="1" applyBorder="1" applyProtection="1">
      <alignment vertical="center"/>
    </xf>
    <xf numFmtId="0" fontId="7" fillId="0" borderId="30" xfId="0" applyFont="1" applyBorder="1" applyAlignment="1" applyProtection="1">
      <alignment horizontal="center" vertical="center"/>
    </xf>
    <xf numFmtId="0" fontId="7" fillId="0" borderId="41" xfId="0" applyFont="1" applyBorder="1" applyAlignment="1" applyProtection="1">
      <alignment horizontal="center" vertical="center" wrapText="1"/>
    </xf>
    <xf numFmtId="0" fontId="7" fillId="0" borderId="45" xfId="0" applyFont="1" applyBorder="1" applyAlignment="1" applyProtection="1">
      <alignment horizontal="center" vertical="center"/>
    </xf>
    <xf numFmtId="3" fontId="7" fillId="3" borderId="23" xfId="0" applyNumberFormat="1" applyFont="1" applyFill="1" applyBorder="1" applyProtection="1">
      <alignment vertical="center"/>
    </xf>
    <xf numFmtId="3" fontId="7" fillId="3" borderId="46" xfId="0" applyNumberFormat="1" applyFont="1" applyFill="1" applyBorder="1" applyProtection="1">
      <alignment vertical="center"/>
    </xf>
    <xf numFmtId="3" fontId="7" fillId="3" borderId="47" xfId="0" applyNumberFormat="1" applyFont="1" applyFill="1" applyBorder="1" applyProtection="1">
      <alignment vertical="center"/>
    </xf>
    <xf numFmtId="3" fontId="9" fillId="3" borderId="39" xfId="0" applyNumberFormat="1" applyFont="1" applyFill="1" applyBorder="1" applyProtection="1">
      <alignment vertical="center"/>
    </xf>
    <xf numFmtId="0" fontId="0" fillId="0" borderId="12" xfId="0" applyBorder="1" applyProtection="1">
      <alignment vertical="center"/>
    </xf>
    <xf numFmtId="0" fontId="0" fillId="0" borderId="14" xfId="0" applyBorder="1" applyProtection="1">
      <alignment vertical="center"/>
    </xf>
    <xf numFmtId="0" fontId="0" fillId="0" borderId="0" xfId="0" applyProtection="1">
      <alignment vertical="center"/>
    </xf>
    <xf numFmtId="0" fontId="7" fillId="0" borderId="21" xfId="0" applyFont="1" applyBorder="1" applyAlignment="1" applyProtection="1">
      <alignment horizontal="center" vertical="center"/>
    </xf>
    <xf numFmtId="0" fontId="7" fillId="2" borderId="26" xfId="0" applyFont="1" applyFill="1" applyBorder="1" applyAlignment="1" applyProtection="1">
      <alignment vertical="center" wrapText="1"/>
      <protection locked="0"/>
    </xf>
    <xf numFmtId="0" fontId="7" fillId="2" borderId="18" xfId="0" applyFont="1" applyFill="1" applyBorder="1" applyAlignment="1" applyProtection="1">
      <alignment vertical="center" wrapText="1"/>
      <protection locked="0"/>
    </xf>
    <xf numFmtId="0" fontId="7" fillId="2" borderId="24" xfId="0" applyFont="1" applyFill="1" applyBorder="1" applyAlignment="1" applyProtection="1">
      <alignment vertical="center" wrapText="1"/>
      <protection locked="0"/>
    </xf>
    <xf numFmtId="0" fontId="7" fillId="2" borderId="31" xfId="0" applyFont="1" applyFill="1" applyBorder="1" applyAlignment="1" applyProtection="1">
      <alignment vertical="center" wrapText="1"/>
      <protection locked="0"/>
    </xf>
    <xf numFmtId="0" fontId="0" fillId="0" borderId="0" xfId="0" applyAlignment="1" applyProtection="1">
      <alignment horizontal="right" vertical="center"/>
    </xf>
    <xf numFmtId="0" fontId="7" fillId="0" borderId="3" xfId="0" applyFont="1" applyBorder="1" applyAlignment="1" applyProtection="1">
      <alignment horizontal="center" vertical="center"/>
    </xf>
    <xf numFmtId="0" fontId="0" fillId="0" borderId="11" xfId="0" applyFill="1" applyBorder="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horizontal="right" vertical="center"/>
    </xf>
    <xf numFmtId="0" fontId="7" fillId="0" borderId="0" xfId="0" applyFont="1" applyFill="1" applyBorder="1" applyAlignment="1" applyProtection="1">
      <alignment horizontal="right" vertical="center"/>
      <protection locked="0"/>
    </xf>
    <xf numFmtId="0" fontId="7" fillId="0" borderId="59" xfId="0" applyFont="1" applyBorder="1" applyAlignment="1" applyProtection="1">
      <alignment horizontal="center" vertical="center"/>
    </xf>
    <xf numFmtId="0" fontId="7" fillId="0" borderId="13" xfId="0" applyFont="1" applyBorder="1" applyAlignment="1" applyProtection="1">
      <alignment horizontal="right" vertical="center"/>
    </xf>
    <xf numFmtId="0" fontId="7" fillId="0" borderId="37" xfId="0" applyFont="1" applyBorder="1" applyAlignment="1" applyProtection="1">
      <alignment horizontal="left" vertical="top" wrapText="1"/>
    </xf>
    <xf numFmtId="0" fontId="7" fillId="0" borderId="55" xfId="0" applyFont="1" applyBorder="1" applyAlignment="1" applyProtection="1">
      <alignment horizontal="left" vertical="top" wrapText="1"/>
    </xf>
    <xf numFmtId="0" fontId="0" fillId="0" borderId="36" xfId="0" applyBorder="1" applyAlignment="1">
      <alignment horizontal="left" vertical="top" wrapText="1"/>
    </xf>
    <xf numFmtId="0" fontId="7" fillId="0" borderId="50" xfId="0" applyFont="1" applyBorder="1" applyAlignment="1" applyProtection="1">
      <alignment horizontal="center" vertical="center" wrapText="1"/>
    </xf>
    <xf numFmtId="0" fontId="7" fillId="0" borderId="51" xfId="0" applyFont="1" applyBorder="1" applyAlignment="1" applyProtection="1">
      <alignment horizontal="center" vertical="center" wrapText="1"/>
    </xf>
    <xf numFmtId="0" fontId="7" fillId="0" borderId="52" xfId="0" applyFont="1" applyBorder="1" applyAlignment="1" applyProtection="1">
      <alignment horizontal="center" vertical="center" wrapText="1"/>
    </xf>
    <xf numFmtId="0" fontId="7" fillId="2" borderId="56" xfId="0" applyFont="1" applyFill="1" applyBorder="1" applyAlignment="1" applyProtection="1">
      <alignment vertical="center" wrapText="1"/>
      <protection locked="0"/>
    </xf>
    <xf numFmtId="0" fontId="7" fillId="2" borderId="57" xfId="0" applyFont="1" applyFill="1" applyBorder="1" applyAlignment="1" applyProtection="1">
      <alignment vertical="center" wrapText="1"/>
      <protection locked="0"/>
    </xf>
    <xf numFmtId="0" fontId="7" fillId="2" borderId="21" xfId="0" applyFont="1" applyFill="1" applyBorder="1" applyAlignment="1" applyProtection="1">
      <alignment horizontal="left" vertical="center" wrapText="1"/>
      <protection locked="0"/>
    </xf>
    <xf numFmtId="0" fontId="0" fillId="2" borderId="58" xfId="0" applyFill="1" applyBorder="1" applyAlignment="1" applyProtection="1">
      <alignment horizontal="left" vertical="center" wrapText="1"/>
      <protection locked="0"/>
    </xf>
    <xf numFmtId="0" fontId="0" fillId="2" borderId="49" xfId="0" applyFill="1" applyBorder="1" applyAlignment="1" applyProtection="1">
      <alignment horizontal="left" vertical="center" wrapText="1"/>
      <protection locked="0"/>
    </xf>
    <xf numFmtId="0" fontId="0" fillId="2" borderId="21" xfId="0" applyFill="1" applyBorder="1" applyAlignment="1" applyProtection="1">
      <alignment horizontal="left" vertical="center"/>
      <protection locked="0"/>
    </xf>
    <xf numFmtId="0" fontId="0" fillId="2" borderId="58"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10" fillId="2" borderId="21" xfId="1" applyFont="1" applyFill="1" applyBorder="1" applyAlignment="1" applyProtection="1">
      <alignment horizontal="left" vertical="center" wrapText="1"/>
      <protection locked="0"/>
    </xf>
    <xf numFmtId="0" fontId="10" fillId="2" borderId="58" xfId="1" applyFont="1" applyFill="1" applyBorder="1" applyAlignment="1" applyProtection="1">
      <alignment horizontal="left" vertical="center" wrapText="1"/>
      <protection locked="0"/>
    </xf>
    <xf numFmtId="0" fontId="10" fillId="2" borderId="49" xfId="1" applyFont="1" applyFill="1" applyBorder="1" applyAlignment="1" applyProtection="1">
      <alignment horizontal="left" vertical="center" wrapText="1"/>
      <protection locked="0"/>
    </xf>
    <xf numFmtId="0" fontId="7" fillId="0" borderId="35"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35" xfId="0" applyFont="1" applyBorder="1" applyAlignment="1" applyProtection="1">
      <alignment vertical="center" wrapText="1"/>
      <protection locked="0"/>
    </xf>
    <xf numFmtId="0" fontId="7" fillId="0" borderId="36" xfId="0" applyFont="1" applyBorder="1" applyAlignment="1" applyProtection="1">
      <alignment vertical="center" wrapText="1"/>
      <protection locked="0"/>
    </xf>
    <xf numFmtId="0" fontId="7" fillId="0" borderId="37" xfId="0" applyFont="1" applyBorder="1" applyAlignment="1" applyProtection="1">
      <alignment vertical="center" wrapText="1"/>
      <protection locked="0"/>
    </xf>
    <xf numFmtId="0" fontId="11" fillId="0" borderId="1"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wrapText="1"/>
    </xf>
    <xf numFmtId="0" fontId="7" fillId="0" borderId="0" xfId="0" applyFont="1" applyFill="1" applyAlignment="1" applyProtection="1">
      <alignment horizontal="left" vertical="center" wrapText="1"/>
    </xf>
    <xf numFmtId="0" fontId="8" fillId="2" borderId="21" xfId="1" applyFont="1" applyFill="1" applyBorder="1" applyAlignment="1" applyProtection="1">
      <alignment horizontal="left" vertical="center" wrapText="1"/>
      <protection locked="0"/>
    </xf>
    <xf numFmtId="0" fontId="7" fillId="2" borderId="49" xfId="0" applyFont="1" applyFill="1" applyBorder="1" applyAlignment="1" applyProtection="1">
      <alignment horizontal="left" vertical="center" wrapText="1"/>
      <protection locked="0"/>
    </xf>
    <xf numFmtId="0" fontId="7" fillId="0" borderId="35" xfId="0" applyFont="1" applyBorder="1" applyAlignment="1" applyProtection="1">
      <alignment vertical="center" wrapText="1"/>
    </xf>
    <xf numFmtId="0" fontId="7" fillId="0" borderId="36" xfId="0" applyFont="1" applyBorder="1" applyAlignment="1" applyProtection="1">
      <alignment vertical="center" wrapText="1"/>
    </xf>
    <xf numFmtId="0" fontId="7" fillId="0" borderId="12" xfId="0" applyFont="1" applyBorder="1" applyAlignment="1" applyProtection="1">
      <alignment vertical="center" wrapText="1"/>
    </xf>
    <xf numFmtId="0" fontId="7" fillId="0" borderId="13" xfId="0" applyFont="1" applyBorder="1" applyAlignment="1" applyProtection="1">
      <alignment vertical="center" wrapText="1"/>
    </xf>
    <xf numFmtId="0" fontId="7" fillId="0" borderId="13" xfId="0" applyFont="1" applyBorder="1" applyAlignment="1" applyProtection="1">
      <alignment horizontal="right" vertical="center"/>
    </xf>
    <xf numFmtId="0" fontId="7" fillId="0" borderId="20" xfId="0" applyFont="1" applyBorder="1" applyAlignment="1" applyProtection="1">
      <alignment horizontal="right" vertical="center"/>
    </xf>
    <xf numFmtId="0" fontId="8" fillId="0" borderId="9" xfId="1" applyFont="1" applyBorder="1" applyAlignment="1" applyProtection="1">
      <alignment horizontal="center" vertical="center" textRotation="255" wrapText="1"/>
    </xf>
    <xf numFmtId="0" fontId="7" fillId="0" borderId="28"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8" fillId="0" borderId="18" xfId="1" applyFont="1" applyBorder="1" applyAlignment="1" applyProtection="1">
      <alignment horizontal="center" vertical="center" textRotation="255" wrapText="1"/>
    </xf>
    <xf numFmtId="0" fontId="7" fillId="0" borderId="18" xfId="0" applyFont="1" applyBorder="1" applyAlignment="1" applyProtection="1">
      <alignment horizontal="center" vertical="center" textRotation="255" wrapText="1"/>
    </xf>
    <xf numFmtId="0" fontId="7" fillId="0" borderId="19" xfId="0" applyFont="1" applyBorder="1" applyAlignment="1" applyProtection="1">
      <alignment horizontal="center" vertical="center" textRotation="255" wrapText="1"/>
    </xf>
    <xf numFmtId="0" fontId="8" fillId="0" borderId="17" xfId="1" applyFont="1" applyBorder="1" applyAlignment="1" applyProtection="1">
      <alignment horizontal="center" vertical="center" textRotation="255" wrapText="1"/>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8" fillId="2" borderId="21" xfId="1" applyFont="1" applyFill="1" applyBorder="1" applyAlignment="1" applyProtection="1">
      <alignment horizontal="left" vertical="center" wrapText="1" indent="1"/>
      <protection locked="0"/>
    </xf>
    <xf numFmtId="0" fontId="7" fillId="2" borderId="49" xfId="0" applyFont="1" applyFill="1" applyBorder="1" applyAlignment="1" applyProtection="1">
      <alignment horizontal="left" vertical="center" wrapText="1" indent="1"/>
      <protection locked="0"/>
    </xf>
  </cellXfs>
  <cellStyles count="2">
    <cellStyle name="標準" xfId="0" builtinId="0"/>
    <cellStyle name="標準 2" xfId="1" xr:uid="{E8FFA7F6-3394-489F-A342-5635B5A8828F}"/>
  </cellStyles>
  <dxfs count="2">
    <dxf>
      <font>
        <color theme="0" tint="-0.34998626667073579"/>
      </font>
      <fill>
        <patternFill>
          <bgColor theme="0" tint="-0.34998626667073579"/>
        </patternFill>
      </fill>
    </dxf>
    <dxf>
      <font>
        <color theme="0" tint="-0.34998626667073579"/>
      </font>
      <fill>
        <patternFill>
          <bgColor theme="0" tint="-0.34998626667073579"/>
        </patternFill>
      </fill>
    </dxf>
  </dxfs>
  <tableStyles count="0" defaultTableStyle="TableStyleMedium2" defaultPivotStyle="PivotStyleLight16"/>
  <colors>
    <mruColors>
      <color rgb="FFFF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228600</xdr:colOff>
      <xdr:row>31</xdr:row>
      <xdr:rowOff>57149</xdr:rowOff>
    </xdr:from>
    <xdr:ext cx="2562225" cy="1276351"/>
    <xdr:sp macro="" textlink="">
      <xdr:nvSpPr>
        <xdr:cNvPr id="11" name="AutoShape 3">
          <a:extLst>
            <a:ext uri="{FF2B5EF4-FFF2-40B4-BE49-F238E27FC236}">
              <a16:creationId xmlns:a16="http://schemas.microsoft.com/office/drawing/2014/main" id="{3C4CE4C1-F5BB-409C-B60E-FF7919A146C3}"/>
            </a:ext>
          </a:extLst>
        </xdr:cNvPr>
        <xdr:cNvSpPr>
          <a:spLocks noChangeArrowheads="1"/>
        </xdr:cNvSpPr>
      </xdr:nvSpPr>
      <xdr:spPr bwMode="auto">
        <a:xfrm>
          <a:off x="7467600" y="9172574"/>
          <a:ext cx="2562225" cy="1276351"/>
        </a:xfrm>
        <a:prstGeom prst="wedgeRectCallout">
          <a:avLst>
            <a:gd name="adj1" fmla="val -56296"/>
            <a:gd name="adj2" fmla="val 17908"/>
          </a:avLst>
        </a:prstGeom>
        <a:solidFill>
          <a:schemeClr val="bg1"/>
        </a:solidFill>
        <a:ln w="12700">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72000" tIns="36000" rIns="72000" bIns="36000" anchor="ctr" upright="1"/>
        <a:lstStyle/>
        <a:p>
          <a:pPr algn="l" rtl="0">
            <a:lnSpc>
              <a:spcPts val="1100"/>
            </a:lnSpc>
            <a:defRPr sz="1000"/>
          </a:pPr>
          <a:r>
            <a:rPr lang="en-US" altLang="ja-JP" sz="1100" b="0" i="1" u="none" strike="noStrike" baseline="0">
              <a:solidFill>
                <a:srgbClr val="3366FF"/>
              </a:solidFill>
              <a:latin typeface="ＭＳ Ｐゴシック"/>
              <a:ea typeface="+mn-ea"/>
            </a:rPr>
            <a:t>※</a:t>
          </a:r>
          <a:r>
            <a:rPr lang="ja-JP" altLang="en-US" sz="1100" b="0" i="1" u="none" strike="noStrike" baseline="0">
              <a:solidFill>
                <a:srgbClr val="3366FF"/>
              </a:solidFill>
              <a:latin typeface="ＭＳ Ｐゴシック"/>
              <a:ea typeface="+mn-ea"/>
            </a:rPr>
            <a:t>過年度の経費の精算時において、企業が本プログラムのために負担する自己資金額がＪＳＴ支出額を超過することとなった場合には、ＪＳＴが認めた場合に限り、その超過額を自己資金に含めることができます。</a:t>
          </a:r>
          <a:endParaRPr lang="en-US" altLang="ja-JP" sz="1100" b="0" i="1" u="none" strike="noStrike" baseline="0">
            <a:solidFill>
              <a:srgbClr val="3366FF"/>
            </a:solidFill>
            <a:latin typeface="ＭＳ Ｐゴシック"/>
            <a:ea typeface="+mn-ea"/>
          </a:endParaRPr>
        </a:p>
      </xdr:txBody>
    </xdr:sp>
    <xdr:clientData/>
  </xdr:oneCellAnchor>
  <xdr:twoCellAnchor>
    <xdr:from>
      <xdr:col>6</xdr:col>
      <xdr:colOff>1123950</xdr:colOff>
      <xdr:row>7</xdr:row>
      <xdr:rowOff>209550</xdr:rowOff>
    </xdr:from>
    <xdr:to>
      <xdr:col>6</xdr:col>
      <xdr:colOff>1476375</xdr:colOff>
      <xdr:row>9</xdr:row>
      <xdr:rowOff>85725</xdr:rowOff>
    </xdr:to>
    <xdr:sp macro="" textlink="">
      <xdr:nvSpPr>
        <xdr:cNvPr id="2" name="テキスト ボックス 1">
          <a:extLst>
            <a:ext uri="{FF2B5EF4-FFF2-40B4-BE49-F238E27FC236}">
              <a16:creationId xmlns:a16="http://schemas.microsoft.com/office/drawing/2014/main" id="{1F111CF0-8998-41D8-80B2-F61A770140ED}"/>
            </a:ext>
          </a:extLst>
        </xdr:cNvPr>
        <xdr:cNvSpPr txBox="1"/>
      </xdr:nvSpPr>
      <xdr:spPr>
        <a:xfrm>
          <a:off x="6648450" y="1990725"/>
          <a:ext cx="3524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6</xdr:col>
      <xdr:colOff>9525</xdr:colOff>
      <xdr:row>36</xdr:row>
      <xdr:rowOff>9524</xdr:rowOff>
    </xdr:from>
    <xdr:to>
      <xdr:col>6</xdr:col>
      <xdr:colOff>1562101</xdr:colOff>
      <xdr:row>36</xdr:row>
      <xdr:rowOff>238125</xdr:rowOff>
    </xdr:to>
    <xdr:sp macro="" textlink="">
      <xdr:nvSpPr>
        <xdr:cNvPr id="4" name="テキスト ボックス 3">
          <a:extLst>
            <a:ext uri="{FF2B5EF4-FFF2-40B4-BE49-F238E27FC236}">
              <a16:creationId xmlns:a16="http://schemas.microsoft.com/office/drawing/2014/main" id="{B1666E02-DF1C-408C-9E6F-513E5898C974}"/>
            </a:ext>
          </a:extLst>
        </xdr:cNvPr>
        <xdr:cNvSpPr txBox="1"/>
      </xdr:nvSpPr>
      <xdr:spPr>
        <a:xfrm>
          <a:off x="5534025" y="11458574"/>
          <a:ext cx="1552576" cy="2286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ＭＳ Ｐゴシック" panose="020B0600070205080204" pitchFamily="50" charset="-128"/>
              <a:ea typeface="ＭＳ Ｐゴシック" panose="020B0600070205080204" pitchFamily="50" charset="-128"/>
            </a:rPr>
            <a:t>JST</a:t>
          </a:r>
          <a:r>
            <a:rPr kumimoji="1" lang="ja-JP" altLang="en-US" sz="1000">
              <a:latin typeface="ＭＳ Ｐゴシック" panose="020B0600070205080204" pitchFamily="50" charset="-128"/>
              <a:ea typeface="ＭＳ Ｐゴシック" panose="020B0600070205080204" pitchFamily="50" charset="-128"/>
            </a:rPr>
            <a:t>使用欄</a:t>
          </a:r>
        </a:p>
      </xdr:txBody>
    </xdr:sp>
    <xdr:clientData/>
  </xdr:twoCellAnchor>
  <xdr:twoCellAnchor>
    <xdr:from>
      <xdr:col>6</xdr:col>
      <xdr:colOff>9526</xdr:colOff>
      <xdr:row>36</xdr:row>
      <xdr:rowOff>238125</xdr:rowOff>
    </xdr:from>
    <xdr:to>
      <xdr:col>6</xdr:col>
      <xdr:colOff>771526</xdr:colOff>
      <xdr:row>36</xdr:row>
      <xdr:rowOff>676275</xdr:rowOff>
    </xdr:to>
    <xdr:sp macro="" textlink="">
      <xdr:nvSpPr>
        <xdr:cNvPr id="6" name="テキスト ボックス 5">
          <a:extLst>
            <a:ext uri="{FF2B5EF4-FFF2-40B4-BE49-F238E27FC236}">
              <a16:creationId xmlns:a16="http://schemas.microsoft.com/office/drawing/2014/main" id="{F7F33666-2E63-49B8-93DE-3E232F576CF8}"/>
            </a:ext>
          </a:extLst>
        </xdr:cNvPr>
        <xdr:cNvSpPr txBox="1"/>
      </xdr:nvSpPr>
      <xdr:spPr>
        <a:xfrm>
          <a:off x="5534026" y="11687175"/>
          <a:ext cx="762000" cy="438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504825</xdr:colOff>
      <xdr:row>26</xdr:row>
      <xdr:rowOff>209550</xdr:rowOff>
    </xdr:from>
    <xdr:to>
      <xdr:col>20</xdr:col>
      <xdr:colOff>246739</xdr:colOff>
      <xdr:row>34</xdr:row>
      <xdr:rowOff>323484</xdr:rowOff>
    </xdr:to>
    <xdr:pic>
      <xdr:nvPicPr>
        <xdr:cNvPr id="7" name="図 6">
          <a:extLst>
            <a:ext uri="{FF2B5EF4-FFF2-40B4-BE49-F238E27FC236}">
              <a16:creationId xmlns:a16="http://schemas.microsoft.com/office/drawing/2014/main" id="{1CAF7125-4E88-4485-AE92-1E65B9A6319C}"/>
            </a:ext>
          </a:extLst>
        </xdr:cNvPr>
        <xdr:cNvPicPr>
          <a:picLocks noChangeAspect="1"/>
        </xdr:cNvPicPr>
      </xdr:nvPicPr>
      <xdr:blipFill>
        <a:blip xmlns:r="http://schemas.openxmlformats.org/officeDocument/2006/relationships" r:embed="rId1"/>
        <a:stretch>
          <a:fillRect/>
        </a:stretch>
      </xdr:blipFill>
      <xdr:spPr>
        <a:xfrm>
          <a:off x="8429625" y="7677150"/>
          <a:ext cx="7285714" cy="2923809"/>
        </a:xfrm>
        <a:prstGeom prst="rect">
          <a:avLst/>
        </a:prstGeom>
      </xdr:spPr>
    </xdr:pic>
    <xdr:clientData/>
  </xdr:twoCellAnchor>
  <xdr:twoCellAnchor>
    <xdr:from>
      <xdr:col>6</xdr:col>
      <xdr:colOff>1123950</xdr:colOff>
      <xdr:row>7</xdr:row>
      <xdr:rowOff>209550</xdr:rowOff>
    </xdr:from>
    <xdr:to>
      <xdr:col>6</xdr:col>
      <xdr:colOff>1476375</xdr:colOff>
      <xdr:row>9</xdr:row>
      <xdr:rowOff>85725</xdr:rowOff>
    </xdr:to>
    <xdr:sp macro="" textlink="">
      <xdr:nvSpPr>
        <xdr:cNvPr id="2" name="テキスト ボックス 1">
          <a:extLst>
            <a:ext uri="{FF2B5EF4-FFF2-40B4-BE49-F238E27FC236}">
              <a16:creationId xmlns:a16="http://schemas.microsoft.com/office/drawing/2014/main" id="{D8B18D83-2AA2-4188-A503-EEF791BBB608}"/>
            </a:ext>
          </a:extLst>
        </xdr:cNvPr>
        <xdr:cNvSpPr txBox="1"/>
      </xdr:nvSpPr>
      <xdr:spPr>
        <a:xfrm>
          <a:off x="6648450" y="1990725"/>
          <a:ext cx="3524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editAs="oneCell">
    <xdr:from>
      <xdr:col>10</xdr:col>
      <xdr:colOff>19049</xdr:colOff>
      <xdr:row>2</xdr:row>
      <xdr:rowOff>180974</xdr:rowOff>
    </xdr:from>
    <xdr:to>
      <xdr:col>20</xdr:col>
      <xdr:colOff>9525</xdr:colOff>
      <xdr:row>22</xdr:row>
      <xdr:rowOff>1680</xdr:rowOff>
    </xdr:to>
    <xdr:pic>
      <xdr:nvPicPr>
        <xdr:cNvPr id="3" name="図 2">
          <a:extLst>
            <a:ext uri="{FF2B5EF4-FFF2-40B4-BE49-F238E27FC236}">
              <a16:creationId xmlns:a16="http://schemas.microsoft.com/office/drawing/2014/main" id="{20C31715-048C-493B-AC34-160B0B057CFB}"/>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993" r="662"/>
        <a:stretch/>
      </xdr:blipFill>
      <xdr:spPr bwMode="auto">
        <a:xfrm>
          <a:off x="8629649" y="476249"/>
          <a:ext cx="6848476" cy="5697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6</xdr:row>
      <xdr:rowOff>171450</xdr:rowOff>
    </xdr:from>
    <xdr:to>
      <xdr:col>11</xdr:col>
      <xdr:colOff>161925</xdr:colOff>
      <xdr:row>8</xdr:row>
      <xdr:rowOff>76200</xdr:rowOff>
    </xdr:to>
    <xdr:sp macro="" textlink="">
      <xdr:nvSpPr>
        <xdr:cNvPr id="5" name="四角形: 角を丸くする 4">
          <a:extLst>
            <a:ext uri="{FF2B5EF4-FFF2-40B4-BE49-F238E27FC236}">
              <a16:creationId xmlns:a16="http://schemas.microsoft.com/office/drawing/2014/main" id="{8E44D418-0F90-40D7-A761-71740CBD4263}"/>
            </a:ext>
          </a:extLst>
        </xdr:cNvPr>
        <xdr:cNvSpPr/>
      </xdr:nvSpPr>
      <xdr:spPr>
        <a:xfrm>
          <a:off x="8610600" y="1714500"/>
          <a:ext cx="847725" cy="381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514349</xdr:colOff>
      <xdr:row>6</xdr:row>
      <xdr:rowOff>171450</xdr:rowOff>
    </xdr:from>
    <xdr:to>
      <xdr:col>20</xdr:col>
      <xdr:colOff>28575</xdr:colOff>
      <xdr:row>8</xdr:row>
      <xdr:rowOff>76200</xdr:rowOff>
    </xdr:to>
    <xdr:sp macro="" textlink="">
      <xdr:nvSpPr>
        <xdr:cNvPr id="6" name="四角形: 角を丸くする 5">
          <a:extLst>
            <a:ext uri="{FF2B5EF4-FFF2-40B4-BE49-F238E27FC236}">
              <a16:creationId xmlns:a16="http://schemas.microsoft.com/office/drawing/2014/main" id="{629AD58F-CDE8-4035-A5F8-0CBCE4D1F626}"/>
            </a:ext>
          </a:extLst>
        </xdr:cNvPr>
        <xdr:cNvSpPr/>
      </xdr:nvSpPr>
      <xdr:spPr>
        <a:xfrm>
          <a:off x="13925549" y="1714500"/>
          <a:ext cx="1571626" cy="3810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28</xdr:row>
      <xdr:rowOff>47624</xdr:rowOff>
    </xdr:from>
    <xdr:to>
      <xdr:col>4</xdr:col>
      <xdr:colOff>1543050</xdr:colOff>
      <xdr:row>31</xdr:row>
      <xdr:rowOff>285749</xdr:rowOff>
    </xdr:to>
    <xdr:sp macro="" textlink="">
      <xdr:nvSpPr>
        <xdr:cNvPr id="9" name="四角形: 角を丸くする 8">
          <a:extLst>
            <a:ext uri="{FF2B5EF4-FFF2-40B4-BE49-F238E27FC236}">
              <a16:creationId xmlns:a16="http://schemas.microsoft.com/office/drawing/2014/main" id="{4D3BAC76-7295-47FC-A435-8C0696290473}"/>
            </a:ext>
          </a:extLst>
        </xdr:cNvPr>
        <xdr:cNvSpPr/>
      </xdr:nvSpPr>
      <xdr:spPr>
        <a:xfrm>
          <a:off x="2428875" y="8191499"/>
          <a:ext cx="1495425" cy="12096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xdr:colOff>
      <xdr:row>32</xdr:row>
      <xdr:rowOff>133351</xdr:rowOff>
    </xdr:from>
    <xdr:to>
      <xdr:col>5</xdr:col>
      <xdr:colOff>1181100</xdr:colOff>
      <xdr:row>33</xdr:row>
      <xdr:rowOff>400051</xdr:rowOff>
    </xdr:to>
    <xdr:sp macro="" textlink="">
      <xdr:nvSpPr>
        <xdr:cNvPr id="10" name="吹き出し: 四角形 9">
          <a:extLst>
            <a:ext uri="{FF2B5EF4-FFF2-40B4-BE49-F238E27FC236}">
              <a16:creationId xmlns:a16="http://schemas.microsoft.com/office/drawing/2014/main" id="{A131B984-7FC3-472A-86C2-10869BF65550}"/>
            </a:ext>
          </a:extLst>
        </xdr:cNvPr>
        <xdr:cNvSpPr/>
      </xdr:nvSpPr>
      <xdr:spPr>
        <a:xfrm>
          <a:off x="2400300" y="9572626"/>
          <a:ext cx="2733675" cy="685800"/>
        </a:xfrm>
        <a:prstGeom prst="wedgeRectCallout">
          <a:avLst>
            <a:gd name="adj1" fmla="val -16153"/>
            <a:gd name="adj2" fmla="val -87992"/>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自己資金</a:t>
          </a: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ja-JP" sz="1100" b="0" i="1">
              <a:solidFill>
                <a:srgbClr val="FF0000"/>
              </a:solidFill>
              <a:effectLst/>
              <a:latin typeface="ＭＳ Ｐゴシック" panose="020B0600070205080204" pitchFamily="50" charset="-128"/>
              <a:ea typeface="ＭＳ Ｐゴシック" panose="020B0600070205080204" pitchFamily="50" charset="-128"/>
              <a:cs typeface="+mn-cs"/>
            </a:rPr>
            <a:t>経理様式５３「自己資金支出実績報告書」の</a:t>
          </a:r>
          <a:r>
            <a:rPr kumimoji="1" lang="ja-JP" altLang="ja-JP" sz="1100" b="0" i="1" u="sng">
              <a:solidFill>
                <a:srgbClr val="FF0000"/>
              </a:solidFill>
              <a:effectLst/>
              <a:latin typeface="ＭＳ Ｐゴシック" panose="020B0600070205080204" pitchFamily="50" charset="-128"/>
              <a:ea typeface="ＭＳ Ｐゴシック" panose="020B0600070205080204" pitchFamily="50" charset="-128"/>
              <a:cs typeface="+mn-cs"/>
            </a:rPr>
            <a:t>実績額（Ｂ）</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の金額</a:t>
          </a:r>
          <a:r>
            <a:rPr kumimoji="1" lang="ja-JP" altLang="ja-JP" sz="1100" b="0" i="1">
              <a:solidFill>
                <a:srgbClr val="FF0000"/>
              </a:solidFill>
              <a:effectLst/>
              <a:latin typeface="ＭＳ Ｐゴシック" panose="020B0600070205080204" pitchFamily="50" charset="-128"/>
              <a:ea typeface="ＭＳ Ｐゴシック" panose="020B0600070205080204" pitchFamily="50" charset="-128"/>
              <a:cs typeface="+mn-cs"/>
            </a:rPr>
            <a:t>を記入</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してください。</a:t>
          </a:r>
          <a:endParaRPr lang="ja-JP" altLang="ja-JP" b="0" i="1">
            <a:solidFill>
              <a:srgbClr val="FF0000"/>
            </a:solidFill>
            <a:effectLst/>
            <a:latin typeface="ＭＳ Ｐゴシック" panose="020B0600070205080204" pitchFamily="50" charset="-128"/>
            <a:ea typeface="ＭＳ Ｐゴシック" panose="020B0600070205080204" pitchFamily="50" charset="-128"/>
          </a:endParaRPr>
        </a:p>
        <a:p>
          <a:pPr algn="l"/>
          <a:endParaRPr kumimoji="1" lang="ja-JP" altLang="en-US" sz="1100" b="0">
            <a:solidFill>
              <a:sysClr val="windowText" lastClr="000000"/>
            </a:solidFill>
          </a:endParaRPr>
        </a:p>
      </xdr:txBody>
    </xdr:sp>
    <xdr:clientData/>
  </xdr:twoCellAnchor>
  <xdr:twoCellAnchor>
    <xdr:from>
      <xdr:col>4</xdr:col>
      <xdr:colOff>57151</xdr:colOff>
      <xdr:row>16</xdr:row>
      <xdr:rowOff>38100</xdr:rowOff>
    </xdr:from>
    <xdr:to>
      <xdr:col>5</xdr:col>
      <xdr:colOff>1552576</xdr:colOff>
      <xdr:row>24</xdr:row>
      <xdr:rowOff>285750</xdr:rowOff>
    </xdr:to>
    <xdr:sp macro="" textlink="">
      <xdr:nvSpPr>
        <xdr:cNvPr id="11" name="四角形: 角を丸くする 10">
          <a:extLst>
            <a:ext uri="{FF2B5EF4-FFF2-40B4-BE49-F238E27FC236}">
              <a16:creationId xmlns:a16="http://schemas.microsoft.com/office/drawing/2014/main" id="{541EB763-94C1-4A96-BEA7-80D5DD127C2A}"/>
            </a:ext>
          </a:extLst>
        </xdr:cNvPr>
        <xdr:cNvSpPr/>
      </xdr:nvSpPr>
      <xdr:spPr>
        <a:xfrm>
          <a:off x="2438401" y="4267200"/>
          <a:ext cx="3067050" cy="28384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0</xdr:row>
      <xdr:rowOff>95250</xdr:rowOff>
    </xdr:from>
    <xdr:to>
      <xdr:col>13</xdr:col>
      <xdr:colOff>419101</xdr:colOff>
      <xdr:row>2</xdr:row>
      <xdr:rowOff>152400</xdr:rowOff>
    </xdr:to>
    <xdr:sp macro="" textlink="">
      <xdr:nvSpPr>
        <xdr:cNvPr id="12" name="テキスト ボックス 11">
          <a:extLst>
            <a:ext uri="{FF2B5EF4-FFF2-40B4-BE49-F238E27FC236}">
              <a16:creationId xmlns:a16="http://schemas.microsoft.com/office/drawing/2014/main" id="{416B73A1-60C6-457E-B8F0-26E9397E9A6F}"/>
            </a:ext>
          </a:extLst>
        </xdr:cNvPr>
        <xdr:cNvSpPr txBox="1"/>
      </xdr:nvSpPr>
      <xdr:spPr>
        <a:xfrm>
          <a:off x="8629651" y="95250"/>
          <a:ext cx="2457450" cy="3524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経理様式５１「中間実績報告書」</a:t>
          </a:r>
        </a:p>
      </xdr:txBody>
    </xdr:sp>
    <xdr:clientData/>
  </xdr:twoCellAnchor>
  <xdr:twoCellAnchor>
    <xdr:from>
      <xdr:col>9</xdr:col>
      <xdr:colOff>419100</xdr:colOff>
      <xdr:row>25</xdr:row>
      <xdr:rowOff>104775</xdr:rowOff>
    </xdr:from>
    <xdr:to>
      <xdr:col>15</xdr:col>
      <xdr:colOff>457200</xdr:colOff>
      <xdr:row>26</xdr:row>
      <xdr:rowOff>152400</xdr:rowOff>
    </xdr:to>
    <xdr:sp macro="" textlink="">
      <xdr:nvSpPr>
        <xdr:cNvPr id="13" name="テキスト ボックス 12">
          <a:extLst>
            <a:ext uri="{FF2B5EF4-FFF2-40B4-BE49-F238E27FC236}">
              <a16:creationId xmlns:a16="http://schemas.microsoft.com/office/drawing/2014/main" id="{1EC5FC6D-9BAD-4496-95A8-99E25FF8FCD5}"/>
            </a:ext>
          </a:extLst>
        </xdr:cNvPr>
        <xdr:cNvSpPr txBox="1"/>
      </xdr:nvSpPr>
      <xdr:spPr>
        <a:xfrm>
          <a:off x="8343900" y="7248525"/>
          <a:ext cx="4152900" cy="37147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経理様式１「委託研究実績報告書（兼収支決算報告書）」</a:t>
          </a:r>
        </a:p>
      </xdr:txBody>
    </xdr:sp>
    <xdr:clientData/>
  </xdr:twoCellAnchor>
  <xdr:twoCellAnchor>
    <xdr:from>
      <xdr:col>5</xdr:col>
      <xdr:colOff>1106813</xdr:colOff>
      <xdr:row>13</xdr:row>
      <xdr:rowOff>38958</xdr:rowOff>
    </xdr:from>
    <xdr:to>
      <xdr:col>18</xdr:col>
      <xdr:colOff>62951</xdr:colOff>
      <xdr:row>13</xdr:row>
      <xdr:rowOff>334233</xdr:rowOff>
    </xdr:to>
    <xdr:sp macro="" textlink="">
      <xdr:nvSpPr>
        <xdr:cNvPr id="14" name="矢印: 下 13">
          <a:extLst>
            <a:ext uri="{FF2B5EF4-FFF2-40B4-BE49-F238E27FC236}">
              <a16:creationId xmlns:a16="http://schemas.microsoft.com/office/drawing/2014/main" id="{4A1F7458-CFC3-49C2-8419-EA872DA297D1}"/>
            </a:ext>
          </a:extLst>
        </xdr:cNvPr>
        <xdr:cNvSpPr/>
      </xdr:nvSpPr>
      <xdr:spPr>
        <a:xfrm rot="4162752">
          <a:off x="9462182" y="-1086936"/>
          <a:ext cx="295275" cy="910026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10</xdr:row>
      <xdr:rowOff>200025</xdr:rowOff>
    </xdr:from>
    <xdr:to>
      <xdr:col>6</xdr:col>
      <xdr:colOff>1543050</xdr:colOff>
      <xdr:row>12</xdr:row>
      <xdr:rowOff>47625</xdr:rowOff>
    </xdr:to>
    <xdr:sp macro="" textlink="">
      <xdr:nvSpPr>
        <xdr:cNvPr id="15" name="四角形: 角を丸くする 14">
          <a:extLst>
            <a:ext uri="{FF2B5EF4-FFF2-40B4-BE49-F238E27FC236}">
              <a16:creationId xmlns:a16="http://schemas.microsoft.com/office/drawing/2014/main" id="{C5C2B12F-4BDE-4EB4-A3F4-0FB361CBCEEC}"/>
            </a:ext>
          </a:extLst>
        </xdr:cNvPr>
        <xdr:cNvSpPr/>
      </xdr:nvSpPr>
      <xdr:spPr>
        <a:xfrm>
          <a:off x="2419350" y="2552700"/>
          <a:ext cx="4648200" cy="3238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1390651</xdr:colOff>
      <xdr:row>7</xdr:row>
      <xdr:rowOff>0</xdr:rowOff>
    </xdr:from>
    <xdr:to>
      <xdr:col>6</xdr:col>
      <xdr:colOff>1543051</xdr:colOff>
      <xdr:row>10</xdr:row>
      <xdr:rowOff>66675</xdr:rowOff>
    </xdr:to>
    <xdr:sp macro="" textlink="">
      <xdr:nvSpPr>
        <xdr:cNvPr id="16" name="吹き出し: 四角形 15">
          <a:extLst>
            <a:ext uri="{FF2B5EF4-FFF2-40B4-BE49-F238E27FC236}">
              <a16:creationId xmlns:a16="http://schemas.microsoft.com/office/drawing/2014/main" id="{9B81D8D2-568A-4BEE-A4E0-0C76580CE701}"/>
            </a:ext>
          </a:extLst>
        </xdr:cNvPr>
        <xdr:cNvSpPr/>
      </xdr:nvSpPr>
      <xdr:spPr>
        <a:xfrm>
          <a:off x="3771901" y="1781175"/>
          <a:ext cx="3295650" cy="638175"/>
        </a:xfrm>
        <a:prstGeom prst="wedgeRectCallout">
          <a:avLst>
            <a:gd name="adj1" fmla="val -35317"/>
            <a:gd name="adj2" fmla="val 84741"/>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研究タイプ</a:t>
          </a: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該当する研究タイプいずれかを</a:t>
          </a:r>
          <a:r>
            <a:rPr kumimoji="1" lang="ja-JP" altLang="en-US" sz="1100" b="0" i="1" u="sng">
              <a:solidFill>
                <a:srgbClr val="FF0000"/>
              </a:solidFill>
              <a:effectLst/>
              <a:latin typeface="ＭＳ Ｐゴシック" panose="020B0600070205080204" pitchFamily="50" charset="-128"/>
              <a:ea typeface="ＭＳ Ｐゴシック" panose="020B0600070205080204" pitchFamily="50" charset="-128"/>
              <a:cs typeface="+mn-cs"/>
            </a:rPr>
            <a:t>必ず選択</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してください。</a:t>
          </a:r>
          <a:endParaRPr lang="ja-JP" altLang="ja-JP" b="0" i="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247649</xdr:colOff>
      <xdr:row>16</xdr:row>
      <xdr:rowOff>133350</xdr:rowOff>
    </xdr:from>
    <xdr:to>
      <xdr:col>5</xdr:col>
      <xdr:colOff>1352549</xdr:colOff>
      <xdr:row>24</xdr:row>
      <xdr:rowOff>171450</xdr:rowOff>
    </xdr:to>
    <xdr:sp macro="" textlink="">
      <xdr:nvSpPr>
        <xdr:cNvPr id="17" name="吹き出し: 四角形 16">
          <a:extLst>
            <a:ext uri="{FF2B5EF4-FFF2-40B4-BE49-F238E27FC236}">
              <a16:creationId xmlns:a16="http://schemas.microsoft.com/office/drawing/2014/main" id="{EC596D87-D5EC-467C-9ECF-D473C4447C77}"/>
            </a:ext>
          </a:extLst>
        </xdr:cNvPr>
        <xdr:cNvSpPr/>
      </xdr:nvSpPr>
      <xdr:spPr>
        <a:xfrm>
          <a:off x="2628899" y="4362450"/>
          <a:ext cx="2676525" cy="2628900"/>
        </a:xfrm>
        <a:prstGeom prst="wedgeRectCallout">
          <a:avLst>
            <a:gd name="adj1" fmla="val -24217"/>
            <a:gd name="adj2" fmla="val 50420"/>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委託研究費</a:t>
          </a: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各機関の実績報告書を参照して記入してください。</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＜中間報告時＞</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経理様式５１「中間実績報告書」を参照し、右図①の部分の金額を記入してください。</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＜年度末報告時＞</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経理様式１「委託研究実績報告書（兼収支決算報告書）」を参照し、右図②の金額を記入してください。</a:t>
          </a:r>
          <a:endParaRPr lang="ja-JP" altLang="ja-JP" b="0" i="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17</xdr:col>
      <xdr:colOff>400050</xdr:colOff>
      <xdr:row>5</xdr:row>
      <xdr:rowOff>114300</xdr:rowOff>
    </xdr:from>
    <xdr:to>
      <xdr:col>18</xdr:col>
      <xdr:colOff>190500</xdr:colOff>
      <xdr:row>7</xdr:row>
      <xdr:rowOff>38100</xdr:rowOff>
    </xdr:to>
    <xdr:sp macro="" textlink="">
      <xdr:nvSpPr>
        <xdr:cNvPr id="18" name="テキスト ボックス 17">
          <a:extLst>
            <a:ext uri="{FF2B5EF4-FFF2-40B4-BE49-F238E27FC236}">
              <a16:creationId xmlns:a16="http://schemas.microsoft.com/office/drawing/2014/main" id="{1FA2802A-110A-40FA-9B51-3E321DF05131}"/>
            </a:ext>
          </a:extLst>
        </xdr:cNvPr>
        <xdr:cNvSpPr txBox="1"/>
      </xdr:nvSpPr>
      <xdr:spPr>
        <a:xfrm>
          <a:off x="13811250" y="1333500"/>
          <a:ext cx="4762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①</a:t>
          </a:r>
        </a:p>
      </xdr:txBody>
    </xdr:sp>
    <xdr:clientData/>
  </xdr:twoCellAnchor>
  <xdr:twoCellAnchor>
    <xdr:from>
      <xdr:col>12</xdr:col>
      <xdr:colOff>609603</xdr:colOff>
      <xdr:row>30</xdr:row>
      <xdr:rowOff>266701</xdr:rowOff>
    </xdr:from>
    <xdr:to>
      <xdr:col>17</xdr:col>
      <xdr:colOff>381000</xdr:colOff>
      <xdr:row>33</xdr:row>
      <xdr:rowOff>95251</xdr:rowOff>
    </xdr:to>
    <xdr:sp macro="" textlink="">
      <xdr:nvSpPr>
        <xdr:cNvPr id="21" name="テキスト ボックス 20">
          <a:extLst>
            <a:ext uri="{FF2B5EF4-FFF2-40B4-BE49-F238E27FC236}">
              <a16:creationId xmlns:a16="http://schemas.microsoft.com/office/drawing/2014/main" id="{91186B4D-7EEA-4518-8CE9-1FB16CD65A4F}"/>
            </a:ext>
          </a:extLst>
        </xdr:cNvPr>
        <xdr:cNvSpPr txBox="1"/>
      </xdr:nvSpPr>
      <xdr:spPr>
        <a:xfrm>
          <a:off x="10591803" y="9058276"/>
          <a:ext cx="3200397" cy="895350"/>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i="1">
              <a:solidFill>
                <a:srgbClr val="FF0000"/>
              </a:solidFill>
              <a:latin typeface="ＭＳ Ｐゴシック" panose="020B0600070205080204" pitchFamily="50" charset="-128"/>
              <a:ea typeface="ＭＳ Ｐゴシック" panose="020B0600070205080204" pitchFamily="50" charset="-128"/>
            </a:rPr>
            <a:t>「収入額（</a:t>
          </a:r>
          <a:r>
            <a:rPr kumimoji="1" lang="en-US" altLang="ja-JP" sz="1100" b="0" i="1">
              <a:solidFill>
                <a:srgbClr val="FF0000"/>
              </a:solidFill>
              <a:latin typeface="ＭＳ Ｐゴシック" panose="020B0600070205080204" pitchFamily="50" charset="-128"/>
              <a:ea typeface="ＭＳ Ｐゴシック" panose="020B0600070205080204" pitchFamily="50" charset="-128"/>
            </a:rPr>
            <a:t>A'</a:t>
          </a:r>
          <a:r>
            <a:rPr kumimoji="1" lang="ja-JP" altLang="en-US" sz="1100" b="0" i="1">
              <a:solidFill>
                <a:srgbClr val="FF0000"/>
              </a:solidFill>
              <a:latin typeface="ＭＳ Ｐゴシック" panose="020B0600070205080204" pitchFamily="50" charset="-128"/>
              <a:ea typeface="ＭＳ Ｐゴシック" panose="020B0600070205080204" pitchFamily="50" charset="-128"/>
            </a:rPr>
            <a:t>） － 返還済額（</a:t>
          </a:r>
          <a:r>
            <a:rPr kumimoji="1" lang="en-US" altLang="ja-JP" sz="1100" b="0" i="1">
              <a:solidFill>
                <a:srgbClr val="FF0000"/>
              </a:solidFill>
              <a:latin typeface="ＭＳ Ｐゴシック" panose="020B0600070205080204" pitchFamily="50" charset="-128"/>
              <a:ea typeface="ＭＳ Ｐゴシック" panose="020B0600070205080204" pitchFamily="50" charset="-128"/>
            </a:rPr>
            <a:t>D</a:t>
          </a:r>
          <a:r>
            <a:rPr kumimoji="1" lang="ja-JP" altLang="en-US" sz="1100" b="0" i="1">
              <a:solidFill>
                <a:srgbClr val="FF0000"/>
              </a:solidFill>
              <a:latin typeface="ＭＳ Ｐゴシック" panose="020B0600070205080204" pitchFamily="50" charset="-128"/>
              <a:ea typeface="ＭＳ Ｐゴシック" panose="020B0600070205080204" pitchFamily="50" charset="-128"/>
            </a:rPr>
            <a:t>） </a:t>
          </a:r>
          <a:r>
            <a:rPr kumimoji="1" lang="ja-JP" altLang="ja-JP" sz="1100" b="0" i="1">
              <a:solidFill>
                <a:srgbClr val="FF0000"/>
              </a:solidFill>
              <a:effectLst/>
              <a:latin typeface="+mn-lt"/>
              <a:ea typeface="+mn-ea"/>
              <a:cs typeface="+mn-cs"/>
            </a:rPr>
            <a:t>－</a:t>
          </a:r>
          <a:r>
            <a:rPr kumimoji="1" lang="ja-JP" altLang="en-US" sz="1100" b="0" i="1">
              <a:solidFill>
                <a:srgbClr val="FF0000"/>
              </a:solidFill>
              <a:latin typeface="ＭＳ Ｐゴシック" panose="020B0600070205080204" pitchFamily="50" charset="-128"/>
              <a:ea typeface="ＭＳ Ｐゴシック" panose="020B0600070205080204" pitchFamily="50" charset="-128"/>
            </a:rPr>
            <a:t> 返還予定額</a:t>
          </a:r>
          <a:r>
            <a:rPr kumimoji="1" lang="en-US" altLang="ja-JP" sz="1100" b="0" i="1">
              <a:solidFill>
                <a:srgbClr val="FF0000"/>
              </a:solidFill>
              <a:latin typeface="ＭＳ Ｐゴシック" panose="020B0600070205080204" pitchFamily="50" charset="-128"/>
              <a:ea typeface="ＭＳ Ｐゴシック" panose="020B0600070205080204" pitchFamily="50" charset="-128"/>
            </a:rPr>
            <a:t>(F)</a:t>
          </a:r>
          <a:r>
            <a:rPr kumimoji="1" lang="ja-JP" altLang="en-US" sz="1100" b="0" i="1">
              <a:solidFill>
                <a:srgbClr val="FF0000"/>
              </a:solidFill>
              <a:latin typeface="ＭＳ Ｐゴシック" panose="020B0600070205080204" pitchFamily="50" charset="-128"/>
              <a:ea typeface="ＭＳ Ｐゴシック" panose="020B0600070205080204" pitchFamily="50" charset="-128"/>
            </a:rPr>
            <a:t>」で算出した金額を転記してください。</a:t>
          </a:r>
        </a:p>
      </xdr:txBody>
    </xdr:sp>
    <xdr:clientData/>
  </xdr:twoCellAnchor>
  <xdr:twoCellAnchor>
    <xdr:from>
      <xdr:col>16</xdr:col>
      <xdr:colOff>323850</xdr:colOff>
      <xdr:row>31</xdr:row>
      <xdr:rowOff>314325</xdr:rowOff>
    </xdr:from>
    <xdr:to>
      <xdr:col>17</xdr:col>
      <xdr:colOff>114300</xdr:colOff>
      <xdr:row>33</xdr:row>
      <xdr:rowOff>57150</xdr:rowOff>
    </xdr:to>
    <xdr:sp macro="" textlink="">
      <xdr:nvSpPr>
        <xdr:cNvPr id="22" name="テキスト ボックス 21">
          <a:extLst>
            <a:ext uri="{FF2B5EF4-FFF2-40B4-BE49-F238E27FC236}">
              <a16:creationId xmlns:a16="http://schemas.microsoft.com/office/drawing/2014/main" id="{25F4C555-D8B5-4AA5-A2D1-CBDE9A92A711}"/>
            </a:ext>
          </a:extLst>
        </xdr:cNvPr>
        <xdr:cNvSpPr txBox="1"/>
      </xdr:nvSpPr>
      <xdr:spPr>
        <a:xfrm>
          <a:off x="13049250" y="9429750"/>
          <a:ext cx="4762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latin typeface="ＭＳ Ｐゴシック" panose="020B0600070205080204" pitchFamily="50" charset="-128"/>
              <a:ea typeface="ＭＳ Ｐゴシック" panose="020B0600070205080204" pitchFamily="50" charset="-128"/>
            </a:rPr>
            <a:t>②</a:t>
          </a:r>
        </a:p>
      </xdr:txBody>
    </xdr:sp>
    <xdr:clientData/>
  </xdr:twoCellAnchor>
  <xdr:twoCellAnchor>
    <xdr:from>
      <xdr:col>5</xdr:col>
      <xdr:colOff>1246800</xdr:colOff>
      <xdr:row>26</xdr:row>
      <xdr:rowOff>14580</xdr:rowOff>
    </xdr:from>
    <xdr:to>
      <xdr:col>13</xdr:col>
      <xdr:colOff>255307</xdr:colOff>
      <xdr:row>26</xdr:row>
      <xdr:rowOff>346500</xdr:rowOff>
    </xdr:to>
    <xdr:sp macro="" textlink="">
      <xdr:nvSpPr>
        <xdr:cNvPr id="23" name="矢印: 下 22">
          <a:extLst>
            <a:ext uri="{FF2B5EF4-FFF2-40B4-BE49-F238E27FC236}">
              <a16:creationId xmlns:a16="http://schemas.microsoft.com/office/drawing/2014/main" id="{260048F8-3255-4E36-BCD3-E26A94EC5660}"/>
            </a:ext>
          </a:extLst>
        </xdr:cNvPr>
        <xdr:cNvSpPr/>
      </xdr:nvSpPr>
      <xdr:spPr>
        <a:xfrm rot="7158091">
          <a:off x="7895531" y="4786324"/>
          <a:ext cx="331920" cy="572363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390526</xdr:colOff>
      <xdr:row>12</xdr:row>
      <xdr:rowOff>276224</xdr:rowOff>
    </xdr:from>
    <xdr:to>
      <xdr:col>6</xdr:col>
      <xdr:colOff>1533525</xdr:colOff>
      <xdr:row>14</xdr:row>
      <xdr:rowOff>104775</xdr:rowOff>
    </xdr:to>
    <xdr:sp macro="" textlink="">
      <xdr:nvSpPr>
        <xdr:cNvPr id="24" name="吹き出し: 四角形 23">
          <a:extLst>
            <a:ext uri="{FF2B5EF4-FFF2-40B4-BE49-F238E27FC236}">
              <a16:creationId xmlns:a16="http://schemas.microsoft.com/office/drawing/2014/main" id="{7FAAE180-3A63-45A3-8B5D-5CC9E4BA35B7}"/>
            </a:ext>
          </a:extLst>
        </xdr:cNvPr>
        <xdr:cNvSpPr/>
      </xdr:nvSpPr>
      <xdr:spPr>
        <a:xfrm>
          <a:off x="4343401" y="3105149"/>
          <a:ext cx="2714624" cy="723901"/>
        </a:xfrm>
        <a:prstGeom prst="wedgeRectCallout">
          <a:avLst>
            <a:gd name="adj1" fmla="val -35605"/>
            <a:gd name="adj2" fmla="val 75193"/>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間接経費</a:t>
          </a: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灰色になっているセルは</a:t>
          </a:r>
          <a:r>
            <a:rPr kumimoji="1" lang="ja-JP" altLang="en-US" sz="1100" b="0" i="1" u="sng">
              <a:solidFill>
                <a:srgbClr val="FF0000"/>
              </a:solidFill>
              <a:effectLst/>
              <a:latin typeface="ＭＳ Ｐゴシック" panose="020B0600070205080204" pitchFamily="50" charset="-128"/>
              <a:ea typeface="ＭＳ Ｐゴシック" panose="020B0600070205080204" pitchFamily="50" charset="-128"/>
              <a:cs typeface="+mn-cs"/>
            </a:rPr>
            <a:t>記入しないでください</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b="0" i="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9526</xdr:colOff>
      <xdr:row>16</xdr:row>
      <xdr:rowOff>28574</xdr:rowOff>
    </xdr:from>
    <xdr:to>
      <xdr:col>3</xdr:col>
      <xdr:colOff>923925</xdr:colOff>
      <xdr:row>31</xdr:row>
      <xdr:rowOff>276225</xdr:rowOff>
    </xdr:to>
    <xdr:sp macro="" textlink="">
      <xdr:nvSpPr>
        <xdr:cNvPr id="25" name="四角形: 角を丸くする 24">
          <a:extLst>
            <a:ext uri="{FF2B5EF4-FFF2-40B4-BE49-F238E27FC236}">
              <a16:creationId xmlns:a16="http://schemas.microsoft.com/office/drawing/2014/main" id="{09F9E523-233F-402C-9D21-C0849D25A1D1}"/>
            </a:ext>
          </a:extLst>
        </xdr:cNvPr>
        <xdr:cNvSpPr/>
      </xdr:nvSpPr>
      <xdr:spPr>
        <a:xfrm>
          <a:off x="819151" y="4257674"/>
          <a:ext cx="914399" cy="5133976"/>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xdr:colOff>
      <xdr:row>13</xdr:row>
      <xdr:rowOff>9525</xdr:rowOff>
    </xdr:from>
    <xdr:to>
      <xdr:col>3</xdr:col>
      <xdr:colOff>971551</xdr:colOff>
      <xdr:row>14</xdr:row>
      <xdr:rowOff>200025</xdr:rowOff>
    </xdr:to>
    <xdr:sp macro="" textlink="">
      <xdr:nvSpPr>
        <xdr:cNvPr id="26" name="吹き出し: 四角形 25">
          <a:extLst>
            <a:ext uri="{FF2B5EF4-FFF2-40B4-BE49-F238E27FC236}">
              <a16:creationId xmlns:a16="http://schemas.microsoft.com/office/drawing/2014/main" id="{0AF2B3DA-D7C6-4259-BC40-F9620B2C7F76}"/>
            </a:ext>
          </a:extLst>
        </xdr:cNvPr>
        <xdr:cNvSpPr/>
      </xdr:nvSpPr>
      <xdr:spPr>
        <a:xfrm>
          <a:off x="142876" y="3286125"/>
          <a:ext cx="1638300" cy="638175"/>
        </a:xfrm>
        <a:prstGeom prst="wedgeRectCallout">
          <a:avLst>
            <a:gd name="adj1" fmla="val 7329"/>
            <a:gd name="adj2" fmla="val 11011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機関名</a:t>
          </a: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en-US" sz="1100" b="0" i="1" u="sng">
              <a:solidFill>
                <a:srgbClr val="FF0000"/>
              </a:solidFill>
              <a:effectLst/>
              <a:latin typeface="ＭＳ Ｐゴシック" panose="020B0600070205080204" pitchFamily="50" charset="-128"/>
              <a:ea typeface="ＭＳ Ｐゴシック" panose="020B0600070205080204" pitchFamily="50" charset="-128"/>
              <a:cs typeface="+mn-cs"/>
            </a:rPr>
            <a:t>必ず入力</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してください。</a:t>
          </a:r>
          <a:endParaRPr lang="ja-JP" altLang="ja-JP" b="0" i="1">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47625</xdr:colOff>
      <xdr:row>28</xdr:row>
      <xdr:rowOff>57149</xdr:rowOff>
    </xdr:from>
    <xdr:to>
      <xdr:col>5</xdr:col>
      <xdr:colOff>1543050</xdr:colOff>
      <xdr:row>31</xdr:row>
      <xdr:rowOff>295274</xdr:rowOff>
    </xdr:to>
    <xdr:sp macro="" textlink="">
      <xdr:nvSpPr>
        <xdr:cNvPr id="27" name="四角形: 角を丸くする 26">
          <a:extLst>
            <a:ext uri="{FF2B5EF4-FFF2-40B4-BE49-F238E27FC236}">
              <a16:creationId xmlns:a16="http://schemas.microsoft.com/office/drawing/2014/main" id="{3F7588FE-643A-49FC-840A-137E7CC4EC2F}"/>
            </a:ext>
          </a:extLst>
        </xdr:cNvPr>
        <xdr:cNvSpPr/>
      </xdr:nvSpPr>
      <xdr:spPr>
        <a:xfrm>
          <a:off x="4000500" y="8201024"/>
          <a:ext cx="1495425" cy="12096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1409700</xdr:colOff>
      <xdr:row>28</xdr:row>
      <xdr:rowOff>152401</xdr:rowOff>
    </xdr:from>
    <xdr:to>
      <xdr:col>9</xdr:col>
      <xdr:colOff>171450</xdr:colOff>
      <xdr:row>30</xdr:row>
      <xdr:rowOff>190501</xdr:rowOff>
    </xdr:to>
    <xdr:sp macro="" textlink="">
      <xdr:nvSpPr>
        <xdr:cNvPr id="28" name="吹き出し: 四角形 27">
          <a:extLst>
            <a:ext uri="{FF2B5EF4-FFF2-40B4-BE49-F238E27FC236}">
              <a16:creationId xmlns:a16="http://schemas.microsoft.com/office/drawing/2014/main" id="{79BB6862-77A0-4EE6-8D75-35A2D7D8840E}"/>
            </a:ext>
          </a:extLst>
        </xdr:cNvPr>
        <xdr:cNvSpPr/>
      </xdr:nvSpPr>
      <xdr:spPr>
        <a:xfrm>
          <a:off x="5362575" y="8296276"/>
          <a:ext cx="2733675" cy="685800"/>
        </a:xfrm>
        <a:prstGeom prst="wedgeRectCallout">
          <a:avLst>
            <a:gd name="adj1" fmla="val -57616"/>
            <a:gd name="adj2" fmla="val 6452"/>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マッチング係数</a:t>
          </a:r>
          <a: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t>】</a:t>
          </a:r>
          <a:br>
            <a:rPr kumimoji="1" lang="en-US" altLang="ja-JP" sz="1100" b="0" i="1">
              <a:solidFill>
                <a:srgbClr val="FF0000"/>
              </a:solidFill>
              <a:effectLst/>
              <a:latin typeface="ＭＳ Ｐゴシック" panose="020B0600070205080204" pitchFamily="50" charset="-128"/>
              <a:ea typeface="ＭＳ Ｐゴシック" panose="020B0600070205080204" pitchFamily="50" charset="-128"/>
              <a:cs typeface="+mn-cs"/>
            </a:rPr>
          </a:b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契約書（覚書）のマッチングファンド計画の表に記載されている数値</a:t>
          </a:r>
          <a:r>
            <a:rPr kumimoji="1" lang="ja-JP" altLang="ja-JP" sz="1100" b="0" i="1">
              <a:solidFill>
                <a:srgbClr val="FF0000"/>
              </a:solidFill>
              <a:effectLst/>
              <a:latin typeface="ＭＳ Ｐゴシック" panose="020B0600070205080204" pitchFamily="50" charset="-128"/>
              <a:ea typeface="ＭＳ Ｐゴシック" panose="020B0600070205080204" pitchFamily="50" charset="-128"/>
              <a:cs typeface="+mn-cs"/>
            </a:rPr>
            <a:t>を記入</a:t>
          </a:r>
          <a:r>
            <a:rPr kumimoji="1" lang="ja-JP" altLang="en-US" sz="1100" b="0" i="1">
              <a:solidFill>
                <a:srgbClr val="FF0000"/>
              </a:solidFill>
              <a:effectLst/>
              <a:latin typeface="ＭＳ Ｐゴシック" panose="020B0600070205080204" pitchFamily="50" charset="-128"/>
              <a:ea typeface="ＭＳ Ｐゴシック" panose="020B0600070205080204" pitchFamily="50" charset="-128"/>
              <a:cs typeface="+mn-cs"/>
            </a:rPr>
            <a:t>してください。</a:t>
          </a:r>
          <a:endParaRPr lang="ja-JP" altLang="ja-JP" b="0" i="1">
            <a:solidFill>
              <a:srgbClr val="FF0000"/>
            </a:solidFill>
            <a:effectLst/>
            <a:latin typeface="ＭＳ Ｐゴシック" panose="020B0600070205080204" pitchFamily="50" charset="-128"/>
            <a:ea typeface="ＭＳ Ｐゴシック" panose="020B0600070205080204" pitchFamily="50" charset="-128"/>
          </a:endParaRPr>
        </a:p>
        <a:p>
          <a:pPr algn="l"/>
          <a:endParaRPr kumimoji="1" lang="ja-JP" altLang="en-US" sz="1100" b="0">
            <a:solidFill>
              <a:sysClr val="windowText" lastClr="000000"/>
            </a:solidFill>
          </a:endParaRPr>
        </a:p>
      </xdr:txBody>
    </xdr:sp>
    <xdr:clientData/>
  </xdr:twoCellAnchor>
  <xdr:twoCellAnchor>
    <xdr:from>
      <xdr:col>10</xdr:col>
      <xdr:colOff>171450</xdr:colOff>
      <xdr:row>32</xdr:row>
      <xdr:rowOff>47625</xdr:rowOff>
    </xdr:from>
    <xdr:to>
      <xdr:col>11</xdr:col>
      <xdr:colOff>371475</xdr:colOff>
      <xdr:row>32</xdr:row>
      <xdr:rowOff>314325</xdr:rowOff>
    </xdr:to>
    <xdr:sp macro="" textlink="">
      <xdr:nvSpPr>
        <xdr:cNvPr id="29" name="四角形: 角を丸くする 28">
          <a:extLst>
            <a:ext uri="{FF2B5EF4-FFF2-40B4-BE49-F238E27FC236}">
              <a16:creationId xmlns:a16="http://schemas.microsoft.com/office/drawing/2014/main" id="{59B219D0-4DC2-4723-95D8-370A060607F0}"/>
            </a:ext>
          </a:extLst>
        </xdr:cNvPr>
        <xdr:cNvSpPr/>
      </xdr:nvSpPr>
      <xdr:spPr>
        <a:xfrm>
          <a:off x="8782050" y="9486900"/>
          <a:ext cx="885825" cy="2667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590550</xdr:colOff>
      <xdr:row>34</xdr:row>
      <xdr:rowOff>9525</xdr:rowOff>
    </xdr:from>
    <xdr:to>
      <xdr:col>20</xdr:col>
      <xdr:colOff>219075</xdr:colOff>
      <xdr:row>34</xdr:row>
      <xdr:rowOff>285750</xdr:rowOff>
    </xdr:to>
    <xdr:sp macro="" textlink="">
      <xdr:nvSpPr>
        <xdr:cNvPr id="30" name="四角形: 角を丸くする 29">
          <a:extLst>
            <a:ext uri="{FF2B5EF4-FFF2-40B4-BE49-F238E27FC236}">
              <a16:creationId xmlns:a16="http://schemas.microsoft.com/office/drawing/2014/main" id="{5EA06701-CACA-416B-BA85-A1B5D74F0596}"/>
            </a:ext>
          </a:extLst>
        </xdr:cNvPr>
        <xdr:cNvSpPr/>
      </xdr:nvSpPr>
      <xdr:spPr>
        <a:xfrm>
          <a:off x="14001750" y="10287000"/>
          <a:ext cx="1685925" cy="2762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32</xdr:row>
      <xdr:rowOff>314325</xdr:rowOff>
    </xdr:from>
    <xdr:to>
      <xdr:col>11</xdr:col>
      <xdr:colOff>361950</xdr:colOff>
      <xdr:row>33</xdr:row>
      <xdr:rowOff>171450</xdr:rowOff>
    </xdr:to>
    <xdr:sp macro="" textlink="">
      <xdr:nvSpPr>
        <xdr:cNvPr id="31" name="四角形: 角を丸くする 30">
          <a:extLst>
            <a:ext uri="{FF2B5EF4-FFF2-40B4-BE49-F238E27FC236}">
              <a16:creationId xmlns:a16="http://schemas.microsoft.com/office/drawing/2014/main" id="{051F4F7A-83DB-493C-AF44-A66B47DBBFF8}"/>
            </a:ext>
          </a:extLst>
        </xdr:cNvPr>
        <xdr:cNvSpPr/>
      </xdr:nvSpPr>
      <xdr:spPr>
        <a:xfrm>
          <a:off x="8772525" y="9753600"/>
          <a:ext cx="885825" cy="2762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161925</xdr:colOff>
      <xdr:row>34</xdr:row>
      <xdr:rowOff>19051</xdr:rowOff>
    </xdr:from>
    <xdr:to>
      <xdr:col>11</xdr:col>
      <xdr:colOff>361950</xdr:colOff>
      <xdr:row>34</xdr:row>
      <xdr:rowOff>295275</xdr:rowOff>
    </xdr:to>
    <xdr:sp macro="" textlink="">
      <xdr:nvSpPr>
        <xdr:cNvPr id="32" name="四角形: 角を丸くする 31">
          <a:extLst>
            <a:ext uri="{FF2B5EF4-FFF2-40B4-BE49-F238E27FC236}">
              <a16:creationId xmlns:a16="http://schemas.microsoft.com/office/drawing/2014/main" id="{87265BD6-51BB-4FD0-906C-E1F24BBBB2EB}"/>
            </a:ext>
          </a:extLst>
        </xdr:cNvPr>
        <xdr:cNvSpPr/>
      </xdr:nvSpPr>
      <xdr:spPr>
        <a:xfrm>
          <a:off x="8772525" y="10296526"/>
          <a:ext cx="885825" cy="276224"/>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581026</xdr:colOff>
      <xdr:row>32</xdr:row>
      <xdr:rowOff>85725</xdr:rowOff>
    </xdr:from>
    <xdr:to>
      <xdr:col>20</xdr:col>
      <xdr:colOff>219075</xdr:colOff>
      <xdr:row>32</xdr:row>
      <xdr:rowOff>323850</xdr:rowOff>
    </xdr:to>
    <xdr:sp macro="" textlink="">
      <xdr:nvSpPr>
        <xdr:cNvPr id="33" name="四角形: 角を丸くする 32">
          <a:extLst>
            <a:ext uri="{FF2B5EF4-FFF2-40B4-BE49-F238E27FC236}">
              <a16:creationId xmlns:a16="http://schemas.microsoft.com/office/drawing/2014/main" id="{CC88B705-5B23-4F93-8F18-3D591080A9BF}"/>
            </a:ext>
          </a:extLst>
        </xdr:cNvPr>
        <xdr:cNvSpPr/>
      </xdr:nvSpPr>
      <xdr:spPr>
        <a:xfrm>
          <a:off x="13992226" y="9525000"/>
          <a:ext cx="1695449" cy="2381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581025</xdr:colOff>
      <xdr:row>32</xdr:row>
      <xdr:rowOff>381000</xdr:rowOff>
    </xdr:from>
    <xdr:to>
      <xdr:col>20</xdr:col>
      <xdr:colOff>209550</xdr:colOff>
      <xdr:row>33</xdr:row>
      <xdr:rowOff>200025</xdr:rowOff>
    </xdr:to>
    <xdr:sp macro="" textlink="">
      <xdr:nvSpPr>
        <xdr:cNvPr id="34" name="四角形: 角を丸くする 33">
          <a:extLst>
            <a:ext uri="{FF2B5EF4-FFF2-40B4-BE49-F238E27FC236}">
              <a16:creationId xmlns:a16="http://schemas.microsoft.com/office/drawing/2014/main" id="{BBCCB710-AEBE-4FE7-BD38-636DE52BCCB3}"/>
            </a:ext>
          </a:extLst>
        </xdr:cNvPr>
        <xdr:cNvSpPr/>
      </xdr:nvSpPr>
      <xdr:spPr>
        <a:xfrm>
          <a:off x="13992225" y="9820275"/>
          <a:ext cx="1685925" cy="23812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36</xdr:row>
      <xdr:rowOff>0</xdr:rowOff>
    </xdr:from>
    <xdr:to>
      <xdr:col>6</xdr:col>
      <xdr:colOff>1562101</xdr:colOff>
      <xdr:row>36</xdr:row>
      <xdr:rowOff>238126</xdr:rowOff>
    </xdr:to>
    <xdr:sp macro="" textlink="">
      <xdr:nvSpPr>
        <xdr:cNvPr id="35" name="テキスト ボックス 34">
          <a:extLst>
            <a:ext uri="{FF2B5EF4-FFF2-40B4-BE49-F238E27FC236}">
              <a16:creationId xmlns:a16="http://schemas.microsoft.com/office/drawing/2014/main" id="{5A035C3B-6028-4B92-8678-064094B8CC10}"/>
            </a:ext>
          </a:extLst>
        </xdr:cNvPr>
        <xdr:cNvSpPr txBox="1"/>
      </xdr:nvSpPr>
      <xdr:spPr>
        <a:xfrm>
          <a:off x="5534025" y="11449050"/>
          <a:ext cx="1552576" cy="2381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00">
              <a:latin typeface="ＭＳ Ｐゴシック" panose="020B0600070205080204" pitchFamily="50" charset="-128"/>
              <a:ea typeface="ＭＳ Ｐゴシック" panose="020B0600070205080204" pitchFamily="50" charset="-128"/>
            </a:rPr>
            <a:t>JST</a:t>
          </a:r>
          <a:r>
            <a:rPr kumimoji="1" lang="ja-JP" altLang="en-US" sz="1000">
              <a:latin typeface="ＭＳ Ｐゴシック" panose="020B0600070205080204" pitchFamily="50" charset="-128"/>
              <a:ea typeface="ＭＳ Ｐゴシック" panose="020B0600070205080204" pitchFamily="50" charset="-128"/>
            </a:rPr>
            <a:t>使用欄</a:t>
          </a:r>
        </a:p>
      </xdr:txBody>
    </xdr:sp>
    <xdr:clientData/>
  </xdr:twoCellAnchor>
  <xdr:twoCellAnchor>
    <xdr:from>
      <xdr:col>6</xdr:col>
      <xdr:colOff>9526</xdr:colOff>
      <xdr:row>36</xdr:row>
      <xdr:rowOff>238125</xdr:rowOff>
    </xdr:from>
    <xdr:to>
      <xdr:col>6</xdr:col>
      <xdr:colOff>771526</xdr:colOff>
      <xdr:row>36</xdr:row>
      <xdr:rowOff>676274</xdr:rowOff>
    </xdr:to>
    <xdr:sp macro="" textlink="">
      <xdr:nvSpPr>
        <xdr:cNvPr id="36" name="テキスト ボックス 35">
          <a:extLst>
            <a:ext uri="{FF2B5EF4-FFF2-40B4-BE49-F238E27FC236}">
              <a16:creationId xmlns:a16="http://schemas.microsoft.com/office/drawing/2014/main" id="{9BB50580-30A1-47DB-B9AB-CFBFBEAC74A7}"/>
            </a:ext>
          </a:extLst>
        </xdr:cNvPr>
        <xdr:cNvSpPr txBox="1"/>
      </xdr:nvSpPr>
      <xdr:spPr>
        <a:xfrm>
          <a:off x="5534026" y="11687175"/>
          <a:ext cx="762000" cy="4381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8F71A-142A-4B15-AD83-90CFF8D733BF}">
  <sheetPr>
    <pageSetUpPr fitToPage="1"/>
  </sheetPr>
  <dimension ref="A1:H39"/>
  <sheetViews>
    <sheetView tabSelected="1" view="pageBreakPreview" zoomScaleNormal="100" zoomScaleSheetLayoutView="100" workbookViewId="0">
      <selection activeCell="G5" sqref="G5"/>
    </sheetView>
  </sheetViews>
  <sheetFormatPr defaultRowHeight="18.75" x14ac:dyDescent="0.4"/>
  <cols>
    <col min="1" max="1" width="1.875" style="50" customWidth="1"/>
    <col min="2" max="3" width="4.375" style="50" customWidth="1"/>
    <col min="4" max="7" width="20.625" style="50" customWidth="1"/>
    <col min="8" max="8" width="1.875" style="50" customWidth="1"/>
  </cols>
  <sheetData>
    <row r="1" spans="1:8" ht="9" customHeight="1" x14ac:dyDescent="0.4">
      <c r="A1" s="18"/>
      <c r="B1" s="18"/>
      <c r="C1" s="18"/>
      <c r="D1" s="18"/>
      <c r="E1" s="18"/>
      <c r="F1" s="18"/>
      <c r="G1" s="18"/>
      <c r="H1" s="18"/>
    </row>
    <row r="2" spans="1:8" ht="14.25" customHeight="1" thickBot="1" x14ac:dyDescent="0.45">
      <c r="A2" s="19"/>
      <c r="B2" s="20"/>
      <c r="C2" s="20"/>
      <c r="D2" s="20"/>
      <c r="E2" s="20"/>
      <c r="F2" s="20"/>
      <c r="G2" s="21" t="s">
        <v>12</v>
      </c>
      <c r="H2" s="19"/>
    </row>
    <row r="3" spans="1:8" ht="24" customHeight="1" x14ac:dyDescent="0.4">
      <c r="A3" s="22"/>
      <c r="B3" s="86" t="s">
        <v>32</v>
      </c>
      <c r="C3" s="86"/>
      <c r="D3" s="86"/>
      <c r="E3" s="86"/>
      <c r="F3" s="86"/>
      <c r="G3" s="86"/>
      <c r="H3" s="58"/>
    </row>
    <row r="4" spans="1:8" x14ac:dyDescent="0.4">
      <c r="A4" s="22"/>
      <c r="B4" s="59"/>
      <c r="C4" s="59"/>
      <c r="D4" s="59"/>
      <c r="E4" s="59"/>
      <c r="F4" s="60"/>
      <c r="G4" s="61" t="s">
        <v>28</v>
      </c>
      <c r="H4" s="58"/>
    </row>
    <row r="5" spans="1:8" ht="30" customHeight="1" x14ac:dyDescent="0.4">
      <c r="A5" s="22"/>
      <c r="B5" s="87" t="s">
        <v>33</v>
      </c>
      <c r="C5" s="88"/>
      <c r="D5" s="88"/>
      <c r="E5" s="88"/>
      <c r="F5" s="60"/>
      <c r="G5" s="59"/>
      <c r="H5" s="58"/>
    </row>
    <row r="6" spans="1:8" ht="25.5" customHeight="1" x14ac:dyDescent="0.4">
      <c r="A6" s="22"/>
      <c r="B6" s="24"/>
      <c r="C6" s="24"/>
      <c r="D6" s="67" t="s">
        <v>26</v>
      </c>
      <c r="E6" s="1" t="s">
        <v>15</v>
      </c>
      <c r="F6" s="89"/>
      <c r="G6" s="90"/>
      <c r="H6" s="23"/>
    </row>
    <row r="7" spans="1:8" x14ac:dyDescent="0.4">
      <c r="A7" s="22"/>
      <c r="B7" s="24"/>
      <c r="C7" s="24"/>
      <c r="D7" s="68"/>
      <c r="E7" s="2" t="s">
        <v>16</v>
      </c>
      <c r="F7" s="89"/>
      <c r="G7" s="90"/>
      <c r="H7" s="23"/>
    </row>
    <row r="8" spans="1:8" x14ac:dyDescent="0.4">
      <c r="A8" s="22"/>
      <c r="B8" s="24"/>
      <c r="C8" s="24"/>
      <c r="D8" s="68"/>
      <c r="E8" s="2" t="s">
        <v>17</v>
      </c>
      <c r="F8" s="89"/>
      <c r="G8" s="90"/>
      <c r="H8" s="23"/>
    </row>
    <row r="9" spans="1:8" x14ac:dyDescent="0.4">
      <c r="A9" s="22"/>
      <c r="B9" s="24"/>
      <c r="C9" s="24"/>
      <c r="D9" s="69"/>
      <c r="E9" s="2" t="s">
        <v>18</v>
      </c>
      <c r="F9" s="109"/>
      <c r="G9" s="110"/>
      <c r="H9" s="23"/>
    </row>
    <row r="10" spans="1:8" ht="7.5" customHeight="1" x14ac:dyDescent="0.4">
      <c r="A10" s="22"/>
      <c r="B10" s="24"/>
      <c r="C10" s="24"/>
      <c r="D10" s="24"/>
      <c r="E10" s="24"/>
      <c r="F10" s="24"/>
      <c r="G10" s="24"/>
      <c r="H10" s="23"/>
    </row>
    <row r="11" spans="1:8" x14ac:dyDescent="0.4">
      <c r="A11" s="22"/>
      <c r="B11" s="24"/>
      <c r="C11" s="24"/>
      <c r="D11" s="57" t="s">
        <v>11</v>
      </c>
      <c r="E11" s="75"/>
      <c r="F11" s="76"/>
      <c r="G11" s="77"/>
      <c r="H11" s="23"/>
    </row>
    <row r="12" spans="1:8" ht="18.75" customHeight="1" x14ac:dyDescent="0.4">
      <c r="A12" s="22"/>
      <c r="B12" s="24"/>
      <c r="C12" s="24"/>
      <c r="D12" s="57" t="s">
        <v>13</v>
      </c>
      <c r="E12" s="78"/>
      <c r="F12" s="79"/>
      <c r="G12" s="80"/>
      <c r="H12" s="23"/>
    </row>
    <row r="13" spans="1:8" ht="35.25" customHeight="1" x14ac:dyDescent="0.4">
      <c r="A13" s="22"/>
      <c r="B13" s="24"/>
      <c r="C13" s="24"/>
      <c r="D13" s="57" t="s">
        <v>19</v>
      </c>
      <c r="E13" s="72"/>
      <c r="F13" s="73"/>
      <c r="G13" s="74"/>
      <c r="H13" s="23"/>
    </row>
    <row r="14" spans="1:8" ht="35.25" customHeight="1" x14ac:dyDescent="0.4">
      <c r="A14" s="22"/>
      <c r="B14" s="24"/>
      <c r="C14" s="24"/>
      <c r="D14" s="57" t="s">
        <v>22</v>
      </c>
      <c r="E14" s="70"/>
      <c r="F14" s="70"/>
      <c r="G14" s="71"/>
      <c r="H14" s="23"/>
    </row>
    <row r="15" spans="1:8" ht="19.5" thickBot="1" x14ac:dyDescent="0.45">
      <c r="A15" s="22"/>
      <c r="B15" s="24" t="s">
        <v>20</v>
      </c>
      <c r="C15" s="24"/>
      <c r="D15" s="24"/>
      <c r="E15" s="24"/>
      <c r="F15" s="24"/>
      <c r="G15" s="24"/>
      <c r="H15" s="23"/>
    </row>
    <row r="16" spans="1:8" ht="20.25" customHeight="1" x14ac:dyDescent="0.4">
      <c r="A16" s="22"/>
      <c r="B16" s="97" t="s">
        <v>21</v>
      </c>
      <c r="C16" s="25"/>
      <c r="D16" s="62" t="s">
        <v>35</v>
      </c>
      <c r="E16" s="26" t="s">
        <v>7</v>
      </c>
      <c r="F16" s="27" t="s">
        <v>8</v>
      </c>
      <c r="G16" s="28" t="s">
        <v>4</v>
      </c>
      <c r="H16" s="23"/>
    </row>
    <row r="17" spans="1:8" ht="25.5" customHeight="1" x14ac:dyDescent="0.4">
      <c r="A17" s="22"/>
      <c r="B17" s="99"/>
      <c r="C17" s="103" t="s">
        <v>5</v>
      </c>
      <c r="D17" s="54" t="s">
        <v>0</v>
      </c>
      <c r="E17" s="6"/>
      <c r="F17" s="29"/>
      <c r="G17" s="30">
        <f>IF(D17="","",E17+F17)</f>
        <v>0</v>
      </c>
      <c r="H17" s="23"/>
    </row>
    <row r="18" spans="1:8" ht="25.5" customHeight="1" x14ac:dyDescent="0.4">
      <c r="A18" s="22"/>
      <c r="B18" s="99"/>
      <c r="C18" s="104"/>
      <c r="D18" s="52" t="s">
        <v>1</v>
      </c>
      <c r="E18" s="7"/>
      <c r="F18" s="31"/>
      <c r="G18" s="32">
        <f t="shared" ref="G18:G25" si="0">IF(D18="","",E18+F18)</f>
        <v>0</v>
      </c>
      <c r="H18" s="23"/>
    </row>
    <row r="19" spans="1:8" ht="25.5" customHeight="1" x14ac:dyDescent="0.4">
      <c r="A19" s="22"/>
      <c r="B19" s="99"/>
      <c r="C19" s="104"/>
      <c r="D19" s="52"/>
      <c r="E19" s="7"/>
      <c r="F19" s="31"/>
      <c r="G19" s="32" t="str">
        <f t="shared" si="0"/>
        <v/>
      </c>
      <c r="H19" s="23"/>
    </row>
    <row r="20" spans="1:8" ht="25.5" customHeight="1" x14ac:dyDescent="0.4">
      <c r="A20" s="22"/>
      <c r="B20" s="99"/>
      <c r="C20" s="104"/>
      <c r="D20" s="53"/>
      <c r="E20" s="8"/>
      <c r="F20" s="33"/>
      <c r="G20" s="34" t="str">
        <f t="shared" si="0"/>
        <v/>
      </c>
      <c r="H20" s="23"/>
    </row>
    <row r="21" spans="1:8" ht="25.5" customHeight="1" x14ac:dyDescent="0.4">
      <c r="A21" s="22"/>
      <c r="B21" s="99"/>
      <c r="C21" s="105"/>
      <c r="D21" s="51" t="s">
        <v>14</v>
      </c>
      <c r="E21" s="35">
        <f>SUM(E17:E20)</f>
        <v>0</v>
      </c>
      <c r="F21" s="36">
        <f>SUM(F17:F20)</f>
        <v>0</v>
      </c>
      <c r="G21" s="37">
        <f>SUM(G17:G20)</f>
        <v>0</v>
      </c>
      <c r="H21" s="23"/>
    </row>
    <row r="22" spans="1:8" ht="25.5" customHeight="1" x14ac:dyDescent="0.4">
      <c r="A22" s="22"/>
      <c r="B22" s="99"/>
      <c r="C22" s="106" t="s">
        <v>6</v>
      </c>
      <c r="D22" s="9" t="s">
        <v>2</v>
      </c>
      <c r="E22" s="6"/>
      <c r="F22" s="3"/>
      <c r="G22" s="30">
        <f>IF(D22="","",E22+F22)</f>
        <v>0</v>
      </c>
      <c r="H22" s="23"/>
    </row>
    <row r="23" spans="1:8" ht="25.5" customHeight="1" x14ac:dyDescent="0.4">
      <c r="A23" s="22"/>
      <c r="B23" s="99"/>
      <c r="C23" s="107"/>
      <c r="D23" s="10" t="s">
        <v>3</v>
      </c>
      <c r="E23" s="7"/>
      <c r="F23" s="4"/>
      <c r="G23" s="32">
        <f t="shared" si="0"/>
        <v>0</v>
      </c>
      <c r="H23" s="23"/>
    </row>
    <row r="24" spans="1:8" ht="25.5" customHeight="1" x14ac:dyDescent="0.4">
      <c r="A24" s="22"/>
      <c r="B24" s="99"/>
      <c r="C24" s="107"/>
      <c r="D24" s="52"/>
      <c r="E24" s="7"/>
      <c r="F24" s="4"/>
      <c r="G24" s="32" t="str">
        <f t="shared" si="0"/>
        <v/>
      </c>
      <c r="H24" s="23"/>
    </row>
    <row r="25" spans="1:8" ht="25.5" customHeight="1" x14ac:dyDescent="0.4">
      <c r="A25" s="22"/>
      <c r="B25" s="99"/>
      <c r="C25" s="107"/>
      <c r="D25" s="53"/>
      <c r="E25" s="8"/>
      <c r="F25" s="5"/>
      <c r="G25" s="34" t="str">
        <f t="shared" si="0"/>
        <v/>
      </c>
      <c r="H25" s="23"/>
    </row>
    <row r="26" spans="1:8" ht="25.5" customHeight="1" x14ac:dyDescent="0.4">
      <c r="A26" s="22"/>
      <c r="B26" s="99"/>
      <c r="C26" s="108"/>
      <c r="D26" s="51" t="s">
        <v>14</v>
      </c>
      <c r="E26" s="35">
        <f>SUM(E22:E25)</f>
        <v>0</v>
      </c>
      <c r="F26" s="38">
        <f>SUM(F22:F25)</f>
        <v>0</v>
      </c>
      <c r="G26" s="39">
        <f>SUM(G22:G25)</f>
        <v>0</v>
      </c>
      <c r="H26" s="23"/>
    </row>
    <row r="27" spans="1:8" ht="33" customHeight="1" thickBot="1" x14ac:dyDescent="0.45">
      <c r="A27" s="22"/>
      <c r="B27" s="101"/>
      <c r="C27" s="96" t="s">
        <v>31</v>
      </c>
      <c r="D27" s="95"/>
      <c r="E27" s="95"/>
      <c r="F27" s="95"/>
      <c r="G27" s="40">
        <f>G21+G26</f>
        <v>0</v>
      </c>
      <c r="H27" s="23"/>
    </row>
    <row r="28" spans="1:8" ht="20.25" customHeight="1" x14ac:dyDescent="0.4">
      <c r="A28" s="22"/>
      <c r="B28" s="97" t="s">
        <v>9</v>
      </c>
      <c r="C28" s="98"/>
      <c r="D28" s="62" t="s">
        <v>35</v>
      </c>
      <c r="E28" s="41" t="s">
        <v>23</v>
      </c>
      <c r="F28" s="42" t="s">
        <v>24</v>
      </c>
      <c r="G28" s="43" t="s">
        <v>25</v>
      </c>
      <c r="H28" s="23"/>
    </row>
    <row r="29" spans="1:8" ht="25.5" customHeight="1" x14ac:dyDescent="0.4">
      <c r="A29" s="22"/>
      <c r="B29" s="99"/>
      <c r="C29" s="100"/>
      <c r="D29" s="9" t="s">
        <v>2</v>
      </c>
      <c r="E29" s="11"/>
      <c r="F29" s="12"/>
      <c r="G29" s="44">
        <f>E29*F29</f>
        <v>0</v>
      </c>
      <c r="H29" s="23"/>
    </row>
    <row r="30" spans="1:8" ht="25.5" customHeight="1" x14ac:dyDescent="0.4">
      <c r="A30" s="22"/>
      <c r="B30" s="99"/>
      <c r="C30" s="100"/>
      <c r="D30" s="10" t="s">
        <v>3</v>
      </c>
      <c r="E30" s="13"/>
      <c r="F30" s="14"/>
      <c r="G30" s="45">
        <f>E30*F30</f>
        <v>0</v>
      </c>
      <c r="H30" s="23"/>
    </row>
    <row r="31" spans="1:8" ht="25.5" customHeight="1" x14ac:dyDescent="0.4">
      <c r="A31" s="22"/>
      <c r="B31" s="99"/>
      <c r="C31" s="100"/>
      <c r="D31" s="52"/>
      <c r="E31" s="13"/>
      <c r="F31" s="14"/>
      <c r="G31" s="45" t="str">
        <f>IF(D31="","",E31*F31)</f>
        <v/>
      </c>
      <c r="H31" s="23"/>
    </row>
    <row r="32" spans="1:8" ht="25.5" customHeight="1" x14ac:dyDescent="0.4">
      <c r="A32" s="22"/>
      <c r="B32" s="99"/>
      <c r="C32" s="100"/>
      <c r="D32" s="55"/>
      <c r="E32" s="15"/>
      <c r="F32" s="16"/>
      <c r="G32" s="46" t="str">
        <f>IF(D32="","",E32*F32)</f>
        <v/>
      </c>
      <c r="H32" s="23"/>
    </row>
    <row r="33" spans="1:8" ht="33" customHeight="1" thickBot="1" x14ac:dyDescent="0.45">
      <c r="A33" s="22"/>
      <c r="B33" s="101"/>
      <c r="C33" s="102"/>
      <c r="D33" s="95" t="s">
        <v>30</v>
      </c>
      <c r="E33" s="95"/>
      <c r="F33" s="95"/>
      <c r="G33" s="47">
        <f>SUM(G29:G32)</f>
        <v>0</v>
      </c>
      <c r="H33" s="23"/>
    </row>
    <row r="34" spans="1:8" ht="33" customHeight="1" thickBot="1" x14ac:dyDescent="0.45">
      <c r="A34" s="22"/>
      <c r="B34" s="91" t="s">
        <v>29</v>
      </c>
      <c r="C34" s="92"/>
      <c r="D34" s="92"/>
      <c r="E34" s="92"/>
      <c r="F34" s="92"/>
      <c r="G34" s="17"/>
      <c r="H34" s="23"/>
    </row>
    <row r="35" spans="1:8" ht="47.25" customHeight="1" thickBot="1" x14ac:dyDescent="0.45">
      <c r="A35" s="22"/>
      <c r="B35" s="93" t="s">
        <v>34</v>
      </c>
      <c r="C35" s="94"/>
      <c r="D35" s="94"/>
      <c r="E35" s="94"/>
      <c r="F35" s="94"/>
      <c r="G35" s="47">
        <f>G33+G34-G27</f>
        <v>0</v>
      </c>
      <c r="H35" s="23"/>
    </row>
    <row r="36" spans="1:8" ht="45" customHeight="1" thickBot="1" x14ac:dyDescent="0.45">
      <c r="A36" s="22"/>
      <c r="B36" s="83" t="str">
        <f>IF(G35&lt;0,"マッチング額が不足しています。すべての機関の入力後にこのメッセージが出た場合は、研究開発費で計上した費用の一部を自己資金へ計上するなどの調整が必要です。調整後もメッセージがのこる場合は、お問い合わせください。ただし中間報告時は期末の時点でマッチング額の不足を解消できる見込みであれば調整は不要です。","")</f>
        <v/>
      </c>
      <c r="C36" s="84"/>
      <c r="D36" s="84"/>
      <c r="E36" s="84"/>
      <c r="F36" s="84"/>
      <c r="G36" s="85"/>
      <c r="H36" s="23"/>
    </row>
    <row r="37" spans="1:8" ht="54" customHeight="1" thickBot="1" x14ac:dyDescent="0.45">
      <c r="A37" s="22"/>
      <c r="B37" s="81" t="s">
        <v>10</v>
      </c>
      <c r="C37" s="82"/>
      <c r="D37" s="65"/>
      <c r="E37" s="66"/>
      <c r="F37" s="66"/>
      <c r="G37" s="64"/>
      <c r="H37" s="23"/>
    </row>
    <row r="38" spans="1:8" ht="11.25" customHeight="1" thickBot="1" x14ac:dyDescent="0.45">
      <c r="A38" s="48"/>
      <c r="B38" s="20"/>
      <c r="C38" s="20"/>
      <c r="D38" s="20"/>
      <c r="E38" s="20"/>
      <c r="F38" s="20"/>
      <c r="G38" s="21"/>
      <c r="H38" s="49"/>
    </row>
    <row r="39" spans="1:8" ht="14.25" customHeight="1" x14ac:dyDescent="0.4">
      <c r="G39" s="56" t="s">
        <v>27</v>
      </c>
    </row>
  </sheetData>
  <sheetProtection sheet="1" objects="1" scenarios="1"/>
  <mergeCells count="22">
    <mergeCell ref="B37:C37"/>
    <mergeCell ref="B36:G36"/>
    <mergeCell ref="B3:G3"/>
    <mergeCell ref="B5:E5"/>
    <mergeCell ref="F6:G6"/>
    <mergeCell ref="B34:F34"/>
    <mergeCell ref="B35:F35"/>
    <mergeCell ref="D33:F33"/>
    <mergeCell ref="C27:F27"/>
    <mergeCell ref="B28:C33"/>
    <mergeCell ref="B16:B27"/>
    <mergeCell ref="C17:C21"/>
    <mergeCell ref="C22:C26"/>
    <mergeCell ref="F7:G7"/>
    <mergeCell ref="F8:G8"/>
    <mergeCell ref="F9:G9"/>
    <mergeCell ref="D37:F37"/>
    <mergeCell ref="D6:D9"/>
    <mergeCell ref="E14:G14"/>
    <mergeCell ref="E13:G13"/>
    <mergeCell ref="E11:G11"/>
    <mergeCell ref="E12:G12"/>
  </mergeCells>
  <phoneticPr fontId="5"/>
  <conditionalFormatting sqref="F22:F26">
    <cfRule type="expression" dxfId="1" priority="5">
      <formula>$E$12="戦略的イノベーション創出推進プログラム"</formula>
    </cfRule>
  </conditionalFormatting>
  <dataValidations xWindow="666" yWindow="533" count="3">
    <dataValidation type="list" allowBlank="1" showInputMessage="1" showErrorMessage="1" sqref="H12:I13" xr:uid="{AAADFFC3-3944-479D-AEF0-5F3A894EBC42}">
      <formula1>"研究成果最適展開支援プログラム（Ａ－ＳＴＥＰ）シーズ育成タイプ,戦略的イノベーション創出推進プログラム（Ｓ－イノベ）"</formula1>
    </dataValidation>
    <dataValidation type="list" allowBlank="1" showInputMessage="1" showErrorMessage="1" sqref="E12" xr:uid="{BF6551DE-50A1-4B7B-9DA2-F7D36723BCA7}">
      <formula1>"研究成果最適展開支援プログラム シーズ育成タイプ,戦略的イノベーション創出推進プログラム"</formula1>
    </dataValidation>
    <dataValidation allowBlank="1" showInputMessage="1" showErrorMessage="1" prompt="直近の契約書をご確認の上、契約番号をご記入ください。(課題番号ではありません)" sqref="E11:G11" xr:uid="{BDA15706-13C3-4646-AB12-33CE702A687B}"/>
  </dataValidations>
  <printOptions horizontalCentered="1"/>
  <pageMargins left="0.6692913385826772" right="0.31496062992125984" top="0.35433070866141736" bottom="0.35433070866141736" header="0.31496062992125984" footer="0.31496062992125984"/>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52EF5-CF72-4EA7-9735-EADBAB4E81B0}">
  <sheetPr>
    <pageSetUpPr fitToPage="1"/>
  </sheetPr>
  <dimension ref="A1:H39"/>
  <sheetViews>
    <sheetView view="pageBreakPreview" topLeftCell="A4" zoomScaleNormal="100" zoomScaleSheetLayoutView="100" workbookViewId="0">
      <selection activeCell="G5" sqref="G5"/>
    </sheetView>
  </sheetViews>
  <sheetFormatPr defaultRowHeight="18.75" x14ac:dyDescent="0.4"/>
  <cols>
    <col min="1" max="1" width="1.875" style="50" customWidth="1"/>
    <col min="2" max="3" width="4.375" style="50" customWidth="1"/>
    <col min="4" max="7" width="20.625" style="50" customWidth="1"/>
    <col min="8" max="8" width="1.875" style="50" customWidth="1"/>
  </cols>
  <sheetData>
    <row r="1" spans="1:8" ht="9" customHeight="1" x14ac:dyDescent="0.4">
      <c r="A1" s="18"/>
      <c r="B1" s="18"/>
      <c r="C1" s="18"/>
      <c r="D1" s="18"/>
      <c r="E1" s="18"/>
      <c r="F1" s="18"/>
      <c r="G1" s="18"/>
      <c r="H1" s="18"/>
    </row>
    <row r="2" spans="1:8" ht="14.25" customHeight="1" thickBot="1" x14ac:dyDescent="0.45">
      <c r="A2" s="19"/>
      <c r="B2" s="20"/>
      <c r="C2" s="20"/>
      <c r="D2" s="20"/>
      <c r="E2" s="20"/>
      <c r="F2" s="20"/>
      <c r="G2" s="63" t="s">
        <v>12</v>
      </c>
      <c r="H2" s="19"/>
    </row>
    <row r="3" spans="1:8" ht="24" customHeight="1" x14ac:dyDescent="0.4">
      <c r="A3" s="22"/>
      <c r="B3" s="86" t="s">
        <v>32</v>
      </c>
      <c r="C3" s="86"/>
      <c r="D3" s="86"/>
      <c r="E3" s="86"/>
      <c r="F3" s="86"/>
      <c r="G3" s="86"/>
      <c r="H3" s="58"/>
    </row>
    <row r="4" spans="1:8" x14ac:dyDescent="0.4">
      <c r="A4" s="22"/>
      <c r="B4" s="59"/>
      <c r="C4" s="59"/>
      <c r="D4" s="59"/>
      <c r="E4" s="59"/>
      <c r="F4" s="60"/>
      <c r="G4" s="61" t="s">
        <v>28</v>
      </c>
      <c r="H4" s="58"/>
    </row>
    <row r="5" spans="1:8" ht="30" customHeight="1" x14ac:dyDescent="0.4">
      <c r="A5" s="22"/>
      <c r="B5" s="87" t="s">
        <v>33</v>
      </c>
      <c r="C5" s="88"/>
      <c r="D5" s="88"/>
      <c r="E5" s="88"/>
      <c r="F5" s="60"/>
      <c r="G5" s="59"/>
      <c r="H5" s="58"/>
    </row>
    <row r="6" spans="1:8" ht="25.5" customHeight="1" x14ac:dyDescent="0.4">
      <c r="A6" s="22"/>
      <c r="B6" s="24"/>
      <c r="C6" s="24"/>
      <c r="D6" s="67" t="s">
        <v>26</v>
      </c>
      <c r="E6" s="1" t="s">
        <v>15</v>
      </c>
      <c r="F6" s="89"/>
      <c r="G6" s="90"/>
      <c r="H6" s="23"/>
    </row>
    <row r="7" spans="1:8" x14ac:dyDescent="0.4">
      <c r="A7" s="22"/>
      <c r="B7" s="24"/>
      <c r="C7" s="24"/>
      <c r="D7" s="68"/>
      <c r="E7" s="2" t="s">
        <v>16</v>
      </c>
      <c r="F7" s="89"/>
      <c r="G7" s="90"/>
      <c r="H7" s="23"/>
    </row>
    <row r="8" spans="1:8" x14ac:dyDescent="0.4">
      <c r="A8" s="22"/>
      <c r="B8" s="24"/>
      <c r="C8" s="24"/>
      <c r="D8" s="68"/>
      <c r="E8" s="2" t="s">
        <v>17</v>
      </c>
      <c r="F8" s="89"/>
      <c r="G8" s="90"/>
      <c r="H8" s="23"/>
    </row>
    <row r="9" spans="1:8" x14ac:dyDescent="0.4">
      <c r="A9" s="22"/>
      <c r="B9" s="24"/>
      <c r="C9" s="24"/>
      <c r="D9" s="69"/>
      <c r="E9" s="2" t="s">
        <v>18</v>
      </c>
      <c r="F9" s="109"/>
      <c r="G9" s="110"/>
      <c r="H9" s="23"/>
    </row>
    <row r="10" spans="1:8" ht="7.5" customHeight="1" x14ac:dyDescent="0.4">
      <c r="A10" s="22"/>
      <c r="B10" s="24"/>
      <c r="C10" s="24"/>
      <c r="D10" s="24"/>
      <c r="E10" s="24"/>
      <c r="F10" s="24"/>
      <c r="G10" s="24"/>
      <c r="H10" s="23"/>
    </row>
    <row r="11" spans="1:8" x14ac:dyDescent="0.4">
      <c r="A11" s="22"/>
      <c r="B11" s="24"/>
      <c r="C11" s="24"/>
      <c r="D11" s="57" t="s">
        <v>11</v>
      </c>
      <c r="E11" s="75"/>
      <c r="F11" s="76"/>
      <c r="G11" s="77"/>
      <c r="H11" s="23"/>
    </row>
    <row r="12" spans="1:8" ht="18.75" customHeight="1" x14ac:dyDescent="0.4">
      <c r="A12" s="22"/>
      <c r="B12" s="24"/>
      <c r="C12" s="24"/>
      <c r="D12" s="57" t="s">
        <v>13</v>
      </c>
      <c r="E12" s="78"/>
      <c r="F12" s="79"/>
      <c r="G12" s="80"/>
      <c r="H12" s="23"/>
    </row>
    <row r="13" spans="1:8" ht="35.25" customHeight="1" x14ac:dyDescent="0.4">
      <c r="A13" s="22"/>
      <c r="B13" s="24"/>
      <c r="C13" s="24"/>
      <c r="D13" s="57" t="s">
        <v>19</v>
      </c>
      <c r="E13" s="72"/>
      <c r="F13" s="73"/>
      <c r="G13" s="74"/>
      <c r="H13" s="23"/>
    </row>
    <row r="14" spans="1:8" ht="35.25" customHeight="1" x14ac:dyDescent="0.4">
      <c r="A14" s="22"/>
      <c r="B14" s="24"/>
      <c r="C14" s="24"/>
      <c r="D14" s="57" t="s">
        <v>22</v>
      </c>
      <c r="E14" s="70"/>
      <c r="F14" s="70"/>
      <c r="G14" s="71"/>
      <c r="H14" s="23"/>
    </row>
    <row r="15" spans="1:8" ht="19.5" thickBot="1" x14ac:dyDescent="0.45">
      <c r="A15" s="22"/>
      <c r="B15" s="24" t="s">
        <v>20</v>
      </c>
      <c r="C15" s="24"/>
      <c r="D15" s="24"/>
      <c r="E15" s="24"/>
      <c r="F15" s="24"/>
      <c r="G15" s="24"/>
      <c r="H15" s="23"/>
    </row>
    <row r="16" spans="1:8" ht="20.25" customHeight="1" x14ac:dyDescent="0.4">
      <c r="A16" s="22"/>
      <c r="B16" s="97" t="s">
        <v>21</v>
      </c>
      <c r="C16" s="25"/>
      <c r="D16" s="62" t="s">
        <v>35</v>
      </c>
      <c r="E16" s="26" t="s">
        <v>7</v>
      </c>
      <c r="F16" s="27" t="s">
        <v>8</v>
      </c>
      <c r="G16" s="28" t="s">
        <v>4</v>
      </c>
      <c r="H16" s="23"/>
    </row>
    <row r="17" spans="1:8" ht="25.5" customHeight="1" x14ac:dyDescent="0.4">
      <c r="A17" s="22"/>
      <c r="B17" s="99"/>
      <c r="C17" s="103" t="s">
        <v>5</v>
      </c>
      <c r="D17" s="54" t="s">
        <v>0</v>
      </c>
      <c r="E17" s="6"/>
      <c r="F17" s="29"/>
      <c r="G17" s="30">
        <f>IF(D17="","",E17+F17)</f>
        <v>0</v>
      </c>
      <c r="H17" s="23"/>
    </row>
    <row r="18" spans="1:8" ht="25.5" customHeight="1" x14ac:dyDescent="0.4">
      <c r="A18" s="22"/>
      <c r="B18" s="99"/>
      <c r="C18" s="104"/>
      <c r="D18" s="52" t="s">
        <v>1</v>
      </c>
      <c r="E18" s="7"/>
      <c r="F18" s="31"/>
      <c r="G18" s="32">
        <f t="shared" ref="G18:G25" si="0">IF(D18="","",E18+F18)</f>
        <v>0</v>
      </c>
      <c r="H18" s="23"/>
    </row>
    <row r="19" spans="1:8" ht="25.5" customHeight="1" x14ac:dyDescent="0.4">
      <c r="A19" s="22"/>
      <c r="B19" s="99"/>
      <c r="C19" s="104"/>
      <c r="D19" s="52"/>
      <c r="E19" s="7"/>
      <c r="F19" s="31"/>
      <c r="G19" s="32" t="str">
        <f t="shared" si="0"/>
        <v/>
      </c>
      <c r="H19" s="23"/>
    </row>
    <row r="20" spans="1:8" ht="25.5" customHeight="1" x14ac:dyDescent="0.4">
      <c r="A20" s="22"/>
      <c r="B20" s="99"/>
      <c r="C20" s="104"/>
      <c r="D20" s="53"/>
      <c r="E20" s="8"/>
      <c r="F20" s="33"/>
      <c r="G20" s="34" t="str">
        <f t="shared" si="0"/>
        <v/>
      </c>
      <c r="H20" s="23"/>
    </row>
    <row r="21" spans="1:8" ht="25.5" customHeight="1" x14ac:dyDescent="0.4">
      <c r="A21" s="22"/>
      <c r="B21" s="99"/>
      <c r="C21" s="105"/>
      <c r="D21" s="51" t="s">
        <v>14</v>
      </c>
      <c r="E21" s="35">
        <f>SUM(E17:E20)</f>
        <v>0</v>
      </c>
      <c r="F21" s="36">
        <f>SUM(F17:F20)</f>
        <v>0</v>
      </c>
      <c r="G21" s="37">
        <f>SUM(G17:G20)</f>
        <v>0</v>
      </c>
      <c r="H21" s="23"/>
    </row>
    <row r="22" spans="1:8" ht="25.5" customHeight="1" x14ac:dyDescent="0.4">
      <c r="A22" s="22"/>
      <c r="B22" s="99"/>
      <c r="C22" s="106" t="s">
        <v>6</v>
      </c>
      <c r="D22" s="9" t="s">
        <v>2</v>
      </c>
      <c r="E22" s="6"/>
      <c r="F22" s="3"/>
      <c r="G22" s="30">
        <f>IF(D22="","",E22+F22)</f>
        <v>0</v>
      </c>
      <c r="H22" s="23"/>
    </row>
    <row r="23" spans="1:8" ht="25.5" customHeight="1" x14ac:dyDescent="0.4">
      <c r="A23" s="22"/>
      <c r="B23" s="99"/>
      <c r="C23" s="107"/>
      <c r="D23" s="10" t="s">
        <v>3</v>
      </c>
      <c r="E23" s="7"/>
      <c r="F23" s="4"/>
      <c r="G23" s="32">
        <f t="shared" si="0"/>
        <v>0</v>
      </c>
      <c r="H23" s="23"/>
    </row>
    <row r="24" spans="1:8" ht="25.5" customHeight="1" x14ac:dyDescent="0.4">
      <c r="A24" s="22"/>
      <c r="B24" s="99"/>
      <c r="C24" s="107"/>
      <c r="D24" s="52"/>
      <c r="E24" s="7"/>
      <c r="F24" s="4"/>
      <c r="G24" s="32" t="str">
        <f t="shared" si="0"/>
        <v/>
      </c>
      <c r="H24" s="23"/>
    </row>
    <row r="25" spans="1:8" ht="25.5" customHeight="1" x14ac:dyDescent="0.4">
      <c r="A25" s="22"/>
      <c r="B25" s="99"/>
      <c r="C25" s="107"/>
      <c r="D25" s="53"/>
      <c r="E25" s="8"/>
      <c r="F25" s="5"/>
      <c r="G25" s="34" t="str">
        <f t="shared" si="0"/>
        <v/>
      </c>
      <c r="H25" s="23"/>
    </row>
    <row r="26" spans="1:8" ht="25.5" customHeight="1" x14ac:dyDescent="0.4">
      <c r="A26" s="22"/>
      <c r="B26" s="99"/>
      <c r="C26" s="108"/>
      <c r="D26" s="51" t="s">
        <v>14</v>
      </c>
      <c r="E26" s="35">
        <f>SUM(E22:E25)</f>
        <v>0</v>
      </c>
      <c r="F26" s="38">
        <f>SUM(F22:F25)</f>
        <v>0</v>
      </c>
      <c r="G26" s="39">
        <f>SUM(G22:G25)</f>
        <v>0</v>
      </c>
      <c r="H26" s="23"/>
    </row>
    <row r="27" spans="1:8" ht="33" customHeight="1" thickBot="1" x14ac:dyDescent="0.45">
      <c r="A27" s="22"/>
      <c r="B27" s="101"/>
      <c r="C27" s="96" t="s">
        <v>31</v>
      </c>
      <c r="D27" s="95"/>
      <c r="E27" s="95"/>
      <c r="F27" s="95"/>
      <c r="G27" s="40">
        <f>G21+G26</f>
        <v>0</v>
      </c>
      <c r="H27" s="23"/>
    </row>
    <row r="28" spans="1:8" ht="20.25" customHeight="1" x14ac:dyDescent="0.4">
      <c r="A28" s="22"/>
      <c r="B28" s="97" t="s">
        <v>9</v>
      </c>
      <c r="C28" s="98"/>
      <c r="D28" s="62" t="s">
        <v>35</v>
      </c>
      <c r="E28" s="41" t="s">
        <v>23</v>
      </c>
      <c r="F28" s="42" t="s">
        <v>24</v>
      </c>
      <c r="G28" s="43" t="s">
        <v>25</v>
      </c>
      <c r="H28" s="23"/>
    </row>
    <row r="29" spans="1:8" ht="25.5" customHeight="1" x14ac:dyDescent="0.4">
      <c r="A29" s="22"/>
      <c r="B29" s="99"/>
      <c r="C29" s="100"/>
      <c r="D29" s="9" t="s">
        <v>2</v>
      </c>
      <c r="E29" s="11"/>
      <c r="F29" s="12"/>
      <c r="G29" s="44">
        <f>E29*F29</f>
        <v>0</v>
      </c>
      <c r="H29" s="23"/>
    </row>
    <row r="30" spans="1:8" ht="25.5" customHeight="1" x14ac:dyDescent="0.4">
      <c r="A30" s="22"/>
      <c r="B30" s="99"/>
      <c r="C30" s="100"/>
      <c r="D30" s="10" t="s">
        <v>3</v>
      </c>
      <c r="E30" s="13"/>
      <c r="F30" s="14"/>
      <c r="G30" s="45">
        <f>E30*F30</f>
        <v>0</v>
      </c>
      <c r="H30" s="23"/>
    </row>
    <row r="31" spans="1:8" ht="25.5" customHeight="1" x14ac:dyDescent="0.4">
      <c r="A31" s="22"/>
      <c r="B31" s="99"/>
      <c r="C31" s="100"/>
      <c r="D31" s="52"/>
      <c r="E31" s="13"/>
      <c r="F31" s="14"/>
      <c r="G31" s="45" t="str">
        <f>IF(D31="","",E31*F31)</f>
        <v/>
      </c>
      <c r="H31" s="23"/>
    </row>
    <row r="32" spans="1:8" ht="25.5" customHeight="1" x14ac:dyDescent="0.4">
      <c r="A32" s="22"/>
      <c r="B32" s="99"/>
      <c r="C32" s="100"/>
      <c r="D32" s="55"/>
      <c r="E32" s="15"/>
      <c r="F32" s="16"/>
      <c r="G32" s="46" t="str">
        <f>IF(D32="","",E32*F32)</f>
        <v/>
      </c>
      <c r="H32" s="23"/>
    </row>
    <row r="33" spans="1:8" ht="33" customHeight="1" thickBot="1" x14ac:dyDescent="0.45">
      <c r="A33" s="22"/>
      <c r="B33" s="101"/>
      <c r="C33" s="102"/>
      <c r="D33" s="95" t="s">
        <v>30</v>
      </c>
      <c r="E33" s="95"/>
      <c r="F33" s="95"/>
      <c r="G33" s="47">
        <f>SUM(G29:G32)</f>
        <v>0</v>
      </c>
      <c r="H33" s="23"/>
    </row>
    <row r="34" spans="1:8" ht="33" customHeight="1" thickBot="1" x14ac:dyDescent="0.45">
      <c r="A34" s="22"/>
      <c r="B34" s="91" t="s">
        <v>29</v>
      </c>
      <c r="C34" s="92"/>
      <c r="D34" s="92"/>
      <c r="E34" s="92"/>
      <c r="F34" s="92"/>
      <c r="G34" s="17"/>
      <c r="H34" s="23"/>
    </row>
    <row r="35" spans="1:8" ht="47.25" customHeight="1" thickBot="1" x14ac:dyDescent="0.45">
      <c r="A35" s="22"/>
      <c r="B35" s="93" t="s">
        <v>34</v>
      </c>
      <c r="C35" s="94"/>
      <c r="D35" s="94"/>
      <c r="E35" s="94"/>
      <c r="F35" s="94"/>
      <c r="G35" s="47">
        <f>G33+G34-G27</f>
        <v>0</v>
      </c>
      <c r="H35" s="23"/>
    </row>
    <row r="36" spans="1:8" ht="45" customHeight="1" thickBot="1" x14ac:dyDescent="0.45">
      <c r="A36" s="22"/>
      <c r="B36" s="83" t="str">
        <f>IF(G35&lt;0,"マッチング額が不足しています。すべての機関の入力後にこのメッセージが出た場合は、研究開発費で計上した費用の一部を自己資金へ計上するなどの調整が必要です。調整後もメッセージがのこる場合は、お問い合わせください。ただし中間報告時は期末の時点でマッチング額の不足を解消できる見込みであれば調整は不要です。","")</f>
        <v/>
      </c>
      <c r="C36" s="84"/>
      <c r="D36" s="84"/>
      <c r="E36" s="84"/>
      <c r="F36" s="84"/>
      <c r="G36" s="85"/>
      <c r="H36" s="23"/>
    </row>
    <row r="37" spans="1:8" ht="54" customHeight="1" thickBot="1" x14ac:dyDescent="0.45">
      <c r="A37" s="22"/>
      <c r="B37" s="81" t="s">
        <v>10</v>
      </c>
      <c r="C37" s="82"/>
      <c r="D37" s="65"/>
      <c r="E37" s="66"/>
      <c r="F37" s="66"/>
      <c r="G37" s="64"/>
      <c r="H37" s="23"/>
    </row>
    <row r="38" spans="1:8" ht="11.25" customHeight="1" thickBot="1" x14ac:dyDescent="0.45">
      <c r="A38" s="48"/>
      <c r="B38" s="20"/>
      <c r="C38" s="20"/>
      <c r="D38" s="20"/>
      <c r="E38" s="20"/>
      <c r="F38" s="20"/>
      <c r="G38" s="63"/>
      <c r="H38" s="49"/>
    </row>
    <row r="39" spans="1:8" ht="14.25" customHeight="1" x14ac:dyDescent="0.4">
      <c r="G39" s="56" t="s">
        <v>27</v>
      </c>
    </row>
  </sheetData>
  <sheetProtection sheet="1" objects="1" scenarios="1"/>
  <mergeCells count="22">
    <mergeCell ref="B37:C37"/>
    <mergeCell ref="E11:G11"/>
    <mergeCell ref="E12:G12"/>
    <mergeCell ref="E13:G13"/>
    <mergeCell ref="E14:G14"/>
    <mergeCell ref="B16:B27"/>
    <mergeCell ref="C17:C21"/>
    <mergeCell ref="C22:C26"/>
    <mergeCell ref="C27:F27"/>
    <mergeCell ref="B28:C33"/>
    <mergeCell ref="D33:F33"/>
    <mergeCell ref="B34:F34"/>
    <mergeCell ref="B35:F35"/>
    <mergeCell ref="B36:G36"/>
    <mergeCell ref="D37:F37"/>
    <mergeCell ref="B3:G3"/>
    <mergeCell ref="B5:E5"/>
    <mergeCell ref="D6:D9"/>
    <mergeCell ref="F6:G6"/>
    <mergeCell ref="F7:G7"/>
    <mergeCell ref="F8:G8"/>
    <mergeCell ref="F9:G9"/>
  </mergeCells>
  <phoneticPr fontId="5"/>
  <conditionalFormatting sqref="F22:F26">
    <cfRule type="expression" dxfId="0" priority="1">
      <formula>$E$12="戦略的イノベーション創出推進プログラム"</formula>
    </cfRule>
  </conditionalFormatting>
  <dataValidations count="2">
    <dataValidation type="list" allowBlank="1" showInputMessage="1" showErrorMessage="1" sqref="H12:I13" xr:uid="{F8229F7F-FA6B-47A6-BFA2-9A44F9782133}">
      <formula1>"研究成果最適展開支援プログラム（Ａ－ＳＴＥＰ）シーズ育成タイプ,戦略的イノベーション創出推進プログラム（Ｓ－イノベ）"</formula1>
    </dataValidation>
    <dataValidation type="list" allowBlank="1" showInputMessage="1" showErrorMessage="1" sqref="E12" xr:uid="{B5401067-DEA8-497B-9109-589C508C46E5}">
      <formula1>"研究成果最適展開支援プログラム シーズ育成タイプ,戦略的イノベーション創出推進プログラム"</formula1>
    </dataValidation>
  </dataValidations>
  <printOptions horizontalCentered="1"/>
  <pageMargins left="0.6692913385826772" right="0.31496062992125984" top="0.35433070866141736" bottom="0.35433070866141736"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経理様式５４マッチングファンド状況確認報告書</vt:lpstr>
      <vt:lpstr>記載例</vt:lpstr>
      <vt:lpstr>記載例!Print_Area</vt:lpstr>
      <vt:lpstr>経理様式５４マッチングファンド状況確認報告書!Print_Area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JST</cp:lastModifiedBy>
  <cp:lastPrinted>2019-05-31T11:08:29Z</cp:lastPrinted>
  <dcterms:created xsi:type="dcterms:W3CDTF">2019-04-26T00:41:06Z</dcterms:created>
  <dcterms:modified xsi:type="dcterms:W3CDTF">2019-06-03T04:15:09Z</dcterms:modified>
</cp:coreProperties>
</file>