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24226"/>
  <xr:revisionPtr revIDLastSave="0" documentId="13_ncr:1_{C5C24ED7-1350-4F59-8761-46C672EE9BD1}" xr6:coauthVersionLast="44" xr6:coauthVersionMax="44" xr10:uidLastSave="{00000000-0000-0000-0000-000000000000}"/>
  <bookViews>
    <workbookView xWindow="855" yWindow="1050" windowWidth="17340" windowHeight="7875" xr2:uid="{00000000-000D-0000-FFFF-FFFF00000000}"/>
  </bookViews>
  <sheets>
    <sheet name="報告書" sheetId="8" r:id="rId1"/>
    <sheet name="【記載例】報告書" sheetId="7" r:id="rId2"/>
  </sheets>
  <definedNames>
    <definedName name="_xlnm.Print_Area" localSheetId="1">【記載例】報告書!$A$1:$S$61</definedName>
    <definedName name="_xlnm.Print_Area" localSheetId="0">報告書!$A$1:$K$61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4" i="7" l="1"/>
  <c r="R23" i="7"/>
  <c r="R26" i="7"/>
  <c r="J46" i="8" l="1"/>
  <c r="I46" i="8"/>
  <c r="H46" i="8"/>
  <c r="G46" i="8"/>
  <c r="F46" i="8"/>
  <c r="E45" i="8"/>
  <c r="D45" i="8" s="1"/>
  <c r="E44" i="8"/>
  <c r="D44" i="8" s="1"/>
  <c r="E43" i="8"/>
  <c r="D43" i="8" s="1"/>
  <c r="J42" i="8"/>
  <c r="J47" i="8" s="1"/>
  <c r="I42" i="8"/>
  <c r="I47" i="8" s="1"/>
  <c r="H42" i="8"/>
  <c r="H47" i="8" s="1"/>
  <c r="G42" i="8"/>
  <c r="G47" i="8" s="1"/>
  <c r="F42" i="8"/>
  <c r="F47" i="8" s="1"/>
  <c r="E41" i="8"/>
  <c r="D41" i="8" s="1"/>
  <c r="E40" i="8"/>
  <c r="D40" i="8" s="1"/>
  <c r="E39" i="8"/>
  <c r="D39" i="8" s="1"/>
  <c r="E31" i="8"/>
  <c r="D31" i="8" s="1"/>
  <c r="E26" i="8"/>
  <c r="J26" i="8" s="1"/>
  <c r="I25" i="8"/>
  <c r="I27" i="8" s="1"/>
  <c r="I28" i="8" s="1"/>
  <c r="H25" i="8"/>
  <c r="H27" i="8" s="1"/>
  <c r="H28" i="8" s="1"/>
  <c r="G25" i="8"/>
  <c r="G27" i="8" s="1"/>
  <c r="G28" i="8" s="1"/>
  <c r="F25" i="8"/>
  <c r="E24" i="8"/>
  <c r="J24" i="8" s="1"/>
  <c r="E23" i="8"/>
  <c r="J23" i="8" s="1"/>
  <c r="E22" i="8"/>
  <c r="D22" i="8" s="1"/>
  <c r="E46" i="8" l="1"/>
  <c r="D46" i="8" s="1"/>
  <c r="D23" i="8"/>
  <c r="H29" i="8"/>
  <c r="I29" i="8"/>
  <c r="E25" i="8"/>
  <c r="E30" i="8" s="1"/>
  <c r="G29" i="8"/>
  <c r="E47" i="8"/>
  <c r="D47" i="8" s="1"/>
  <c r="J25" i="8"/>
  <c r="J27" i="8" s="1"/>
  <c r="J28" i="8" s="1"/>
  <c r="D26" i="8"/>
  <c r="E42" i="8"/>
  <c r="D42" i="8" s="1"/>
  <c r="D48" i="8" s="1"/>
  <c r="F27" i="8"/>
  <c r="R46" i="7"/>
  <c r="P46" i="7"/>
  <c r="N46" i="7"/>
  <c r="L46" i="7"/>
  <c r="J46" i="7"/>
  <c r="H45" i="7"/>
  <c r="F45" i="7"/>
  <c r="H44" i="7"/>
  <c r="F44" i="7" s="1"/>
  <c r="H43" i="7"/>
  <c r="F43" i="7" s="1"/>
  <c r="R42" i="7"/>
  <c r="R47" i="7"/>
  <c r="P42" i="7"/>
  <c r="P47" i="7" s="1"/>
  <c r="N42" i="7"/>
  <c r="N47" i="7" s="1"/>
  <c r="L42" i="7"/>
  <c r="J42" i="7"/>
  <c r="H41" i="7"/>
  <c r="F41" i="7" s="1"/>
  <c r="H40" i="7"/>
  <c r="F40" i="7" s="1"/>
  <c r="H39" i="7"/>
  <c r="F39" i="7" s="1"/>
  <c r="H31" i="7"/>
  <c r="F31" i="7" s="1"/>
  <c r="H26" i="7"/>
  <c r="P25" i="7"/>
  <c r="P27" i="7"/>
  <c r="P28" i="7" s="1"/>
  <c r="P29" i="7" s="1"/>
  <c r="N25" i="7"/>
  <c r="N27" i="7"/>
  <c r="N28" i="7" s="1"/>
  <c r="L25" i="7"/>
  <c r="H25" i="7"/>
  <c r="H30" i="7" s="1"/>
  <c r="J25" i="7"/>
  <c r="J27" i="7"/>
  <c r="H27" i="7" s="1"/>
  <c r="H24" i="7"/>
  <c r="F24" i="7"/>
  <c r="H23" i="7"/>
  <c r="R25" i="7"/>
  <c r="R27" i="7" s="1"/>
  <c r="R28" i="7" s="1"/>
  <c r="H22" i="7"/>
  <c r="F22" i="7" s="1"/>
  <c r="L27" i="7"/>
  <c r="L28" i="7" s="1"/>
  <c r="F23" i="7" l="1"/>
  <c r="F25" i="7" s="1"/>
  <c r="F27" i="7"/>
  <c r="F32" i="7" s="1"/>
  <c r="F28" i="8"/>
  <c r="E27" i="8"/>
  <c r="D27" i="8" s="1"/>
  <c r="D32" i="8" s="1"/>
  <c r="D24" i="8"/>
  <c r="D25" i="8" s="1"/>
  <c r="J28" i="7"/>
  <c r="J29" i="7" s="1"/>
  <c r="L47" i="7"/>
  <c r="N29" i="7"/>
  <c r="H46" i="7"/>
  <c r="F46" i="7" s="1"/>
  <c r="J47" i="7"/>
  <c r="H42" i="7"/>
  <c r="F42" i="7" s="1"/>
  <c r="F48" i="7" s="1"/>
  <c r="L29" i="7"/>
  <c r="H28" i="7"/>
  <c r="F28" i="7" s="1"/>
  <c r="H47" i="7"/>
  <c r="F47" i="7" s="1"/>
  <c r="F26" i="7"/>
  <c r="F29" i="8" l="1"/>
  <c r="E28" i="8"/>
  <c r="D28" i="8" s="1"/>
</calcChain>
</file>

<file path=xl/sharedStrings.xml><?xml version="1.0" encoding="utf-8"?>
<sst xmlns="http://schemas.openxmlformats.org/spreadsheetml/2006/main" count="172" uniqueCount="87">
  <si>
    <t>直接経費</t>
    <phoneticPr fontId="28"/>
  </si>
  <si>
    <t>合　計</t>
  </si>
  <si>
    <t>研究機関の</t>
    <rPh sb="0" eb="2">
      <t>ケンキュウ</t>
    </rPh>
    <rPh sb="2" eb="4">
      <t>キカン</t>
    </rPh>
    <phoneticPr fontId="28"/>
  </si>
  <si>
    <t>氏　　　名</t>
    <rPh sb="0" eb="1">
      <t>シ</t>
    </rPh>
    <rPh sb="4" eb="5">
      <t>メイ</t>
    </rPh>
    <phoneticPr fontId="28"/>
  </si>
  <si>
    <t>計</t>
  </si>
  <si>
    <t>研究開発の
担 当 者</t>
    <rPh sb="2" eb="4">
      <t>カイハツ</t>
    </rPh>
    <rPh sb="6" eb="7">
      <t>タン</t>
    </rPh>
    <rPh sb="8" eb="9">
      <t>トウ</t>
    </rPh>
    <rPh sb="10" eb="11">
      <t>シャ</t>
    </rPh>
    <phoneticPr fontId="28"/>
  </si>
  <si>
    <t>契    約
担 当 者</t>
    <rPh sb="0" eb="1">
      <t>チギリ</t>
    </rPh>
    <rPh sb="5" eb="6">
      <t>ヤク</t>
    </rPh>
    <rPh sb="7" eb="8">
      <t>タン</t>
    </rPh>
    <rPh sb="9" eb="10">
      <t>トウ</t>
    </rPh>
    <rPh sb="11" eb="12">
      <t>シャ</t>
    </rPh>
    <phoneticPr fontId="28"/>
  </si>
  <si>
    <t>職名</t>
    <phoneticPr fontId="28"/>
  </si>
  <si>
    <t xml:space="preserve">                                 </t>
    <phoneticPr fontId="28"/>
  </si>
  <si>
    <t>所属部署</t>
    <rPh sb="0" eb="2">
      <t>ショゾク</t>
    </rPh>
    <rPh sb="2" eb="4">
      <t>ブショ</t>
    </rPh>
    <phoneticPr fontId="28"/>
  </si>
  <si>
    <t>物品費</t>
  </si>
  <si>
    <t>所在地</t>
    <rPh sb="0" eb="3">
      <t>ショザイチ</t>
    </rPh>
    <phoneticPr fontId="28"/>
  </si>
  <si>
    <t>研究機関</t>
    <rPh sb="0" eb="2">
      <t>ケンキュウ</t>
    </rPh>
    <rPh sb="2" eb="4">
      <t>キカン</t>
    </rPh>
    <phoneticPr fontId="28"/>
  </si>
  <si>
    <t>部署・職名</t>
    <rPh sb="0" eb="2">
      <t>ブショ</t>
    </rPh>
    <rPh sb="3" eb="5">
      <t>ショクメイ</t>
    </rPh>
    <phoneticPr fontId="28"/>
  </si>
  <si>
    <t>旅　費</t>
    <phoneticPr fontId="28"/>
  </si>
  <si>
    <t>人件費・謝金</t>
    <rPh sb="0" eb="3">
      <t>ジンケンヒ</t>
    </rPh>
    <phoneticPr fontId="28"/>
  </si>
  <si>
    <t>その他</t>
    <phoneticPr fontId="28"/>
  </si>
  <si>
    <t>項目別収支表                                                       　　　　　　　</t>
    <rPh sb="5" eb="6">
      <t>オモテ</t>
    </rPh>
    <phoneticPr fontId="28"/>
  </si>
  <si>
    <t>（円）</t>
    <phoneticPr fontId="28"/>
  </si>
  <si>
    <t>契約金額(A)</t>
    <rPh sb="0" eb="2">
      <t>ケイヤク</t>
    </rPh>
    <rPh sb="2" eb="3">
      <t>キン</t>
    </rPh>
    <rPh sb="3" eb="4">
      <t>ガク</t>
    </rPh>
    <phoneticPr fontId="28"/>
  </si>
  <si>
    <t>支出済額(B)</t>
    <rPh sb="0" eb="2">
      <t>シシュツ</t>
    </rPh>
    <rPh sb="2" eb="3">
      <t>ズ</t>
    </rPh>
    <rPh sb="3" eb="4">
      <t>ガク</t>
    </rPh>
    <phoneticPr fontId="28"/>
  </si>
  <si>
    <t>当年度支出予定額(F)
=(D)+(E)</t>
    <rPh sb="0" eb="3">
      <t>トウネンド</t>
    </rPh>
    <rPh sb="3" eb="5">
      <t>シシュツ</t>
    </rPh>
    <rPh sb="5" eb="8">
      <t>ヨテイガク</t>
    </rPh>
    <phoneticPr fontId="28"/>
  </si>
  <si>
    <t>（次ページに続く）</t>
    <rPh sb="1" eb="2">
      <t>ジ</t>
    </rPh>
    <rPh sb="6" eb="7">
      <t>ツヅ</t>
    </rPh>
    <phoneticPr fontId="28"/>
  </si>
  <si>
    <r>
      <t xml:space="preserve">執行済額(D)
</t>
    </r>
    <r>
      <rPr>
        <sz val="8"/>
        <rFont val="ＭＳ ゴシック"/>
        <family val="3"/>
        <charset val="128"/>
      </rPr>
      <t>=(B)+(C)</t>
    </r>
    <rPh sb="0" eb="2">
      <t>シッコウ</t>
    </rPh>
    <rPh sb="2" eb="3">
      <t>ズミ</t>
    </rPh>
    <rPh sb="3" eb="4">
      <t>ガク</t>
    </rPh>
    <phoneticPr fontId="28"/>
  </si>
  <si>
    <r>
      <t xml:space="preserve">間接経費
</t>
    </r>
    <r>
      <rPr>
        <b/>
        <sz val="8"/>
        <rFont val="ＭＳ ゴシック"/>
        <family val="3"/>
        <charset val="128"/>
      </rPr>
      <t>※３</t>
    </r>
    <phoneticPr fontId="28"/>
  </si>
  <si>
    <t>※２</t>
  </si>
  <si>
    <t>※３</t>
  </si>
  <si>
    <t>※４</t>
  </si>
  <si>
    <t>本報告書においては、当年度分の「間接経費」は参考数値として取り扱います。数式で算出された数値が実際の支出済額等と異なっても構いません（「契約金額(A)」は除く）。なお、受託機関にて間接経費の支出済額等が容易に算出できる場合には、手入力していただいても構いません。</t>
    <rPh sb="0" eb="1">
      <t>ホン</t>
    </rPh>
    <rPh sb="1" eb="4">
      <t>ホウコクショ</t>
    </rPh>
    <rPh sb="10" eb="11">
      <t>トウ</t>
    </rPh>
    <rPh sb="11" eb="14">
      <t>ネンドブン</t>
    </rPh>
    <rPh sb="16" eb="18">
      <t>カンセツ</t>
    </rPh>
    <rPh sb="18" eb="20">
      <t>ケイヒ</t>
    </rPh>
    <rPh sb="22" eb="24">
      <t>サンコウ</t>
    </rPh>
    <rPh sb="24" eb="26">
      <t>スウチ</t>
    </rPh>
    <rPh sb="29" eb="30">
      <t>ト</t>
    </rPh>
    <rPh sb="31" eb="32">
      <t>アツカ</t>
    </rPh>
    <rPh sb="36" eb="38">
      <t>スウシキ</t>
    </rPh>
    <rPh sb="39" eb="41">
      <t>サンシュツ</t>
    </rPh>
    <rPh sb="44" eb="46">
      <t>スウチ</t>
    </rPh>
    <rPh sb="47" eb="49">
      <t>ジッサイ</t>
    </rPh>
    <rPh sb="50" eb="53">
      <t>シシュツズミ</t>
    </rPh>
    <rPh sb="53" eb="54">
      <t>ガク</t>
    </rPh>
    <rPh sb="54" eb="55">
      <t>トウ</t>
    </rPh>
    <rPh sb="56" eb="57">
      <t>コト</t>
    </rPh>
    <rPh sb="61" eb="62">
      <t>カマ</t>
    </rPh>
    <rPh sb="68" eb="71">
      <t>ケイヤクキン</t>
    </rPh>
    <rPh sb="71" eb="72">
      <t>ガク</t>
    </rPh>
    <rPh sb="77" eb="78">
      <t>ノゾ</t>
    </rPh>
    <rPh sb="84" eb="86">
      <t>ジュタク</t>
    </rPh>
    <rPh sb="86" eb="88">
      <t>キカン</t>
    </rPh>
    <rPh sb="90" eb="92">
      <t>カンセツ</t>
    </rPh>
    <rPh sb="92" eb="94">
      <t>ケイヒ</t>
    </rPh>
    <rPh sb="95" eb="97">
      <t>シシュツ</t>
    </rPh>
    <rPh sb="97" eb="98">
      <t>ズミ</t>
    </rPh>
    <rPh sb="98" eb="99">
      <t>ガク</t>
    </rPh>
    <rPh sb="99" eb="100">
      <t>トウ</t>
    </rPh>
    <rPh sb="101" eb="103">
      <t>ヨウイ</t>
    </rPh>
    <rPh sb="104" eb="106">
      <t>サンシュツ</t>
    </rPh>
    <rPh sb="109" eb="111">
      <t>バアイ</t>
    </rPh>
    <rPh sb="114" eb="117">
      <t>テニュウリョク</t>
    </rPh>
    <rPh sb="125" eb="126">
      <t>カマ</t>
    </rPh>
    <phoneticPr fontId="28"/>
  </si>
  <si>
    <t>「流用制限」欄に「要変更申請」の文字が発生する場合、入力いただいた執行計画は流用制限を超える計画となっており、「計画変更申請書（計画様式５）」を事前に提出いただくことが必要となりますのでご注意下さい。</t>
    <phoneticPr fontId="28"/>
  </si>
  <si>
    <t>本欄に書き切れない場合は、当該枠を拡大して記入していただくか別紙（様式自由）として作成してください。</t>
    <rPh sb="0" eb="2">
      <t>ホンラン</t>
    </rPh>
    <rPh sb="3" eb="4">
      <t>カ</t>
    </rPh>
    <rPh sb="5" eb="6">
      <t>キ</t>
    </rPh>
    <rPh sb="9" eb="11">
      <t>バアイ</t>
    </rPh>
    <rPh sb="13" eb="15">
      <t>トウガイ</t>
    </rPh>
    <rPh sb="15" eb="16">
      <t>ワク</t>
    </rPh>
    <rPh sb="17" eb="19">
      <t>カクダイ</t>
    </rPh>
    <rPh sb="21" eb="23">
      <t>キニュウ</t>
    </rPh>
    <rPh sb="30" eb="32">
      <t>ベッシ</t>
    </rPh>
    <rPh sb="33" eb="35">
      <t>ヨウシキ</t>
    </rPh>
    <rPh sb="35" eb="37">
      <t>ジユウ</t>
    </rPh>
    <rPh sb="41" eb="43">
      <t>サクセイ</t>
    </rPh>
    <phoneticPr fontId="28"/>
  </si>
  <si>
    <t>備考欄の内容についてJST担当者が照会することがありますので、ご留意ください。</t>
    <rPh sb="0" eb="2">
      <t>ビコウ</t>
    </rPh>
    <phoneticPr fontId="28"/>
  </si>
  <si>
    <t>間接経費</t>
    <phoneticPr fontId="28"/>
  </si>
  <si>
    <r>
      <t xml:space="preserve">備考
</t>
    </r>
    <r>
      <rPr>
        <b/>
        <sz val="8"/>
        <rFont val="ＭＳ ゴシック"/>
        <family val="3"/>
        <charset val="128"/>
      </rPr>
      <t>※８，※９</t>
    </r>
    <rPh sb="0" eb="2">
      <t>ビコウ</t>
    </rPh>
    <phoneticPr fontId="28"/>
  </si>
  <si>
    <t>※８</t>
    <phoneticPr fontId="28"/>
  </si>
  <si>
    <t>※９</t>
    <phoneticPr fontId="28"/>
  </si>
  <si>
    <r>
      <t xml:space="preserve">備考
</t>
    </r>
    <r>
      <rPr>
        <b/>
        <sz val="8"/>
        <rFont val="ＭＳ ゴシック"/>
        <family val="3"/>
        <charset val="128"/>
      </rPr>
      <t>※９</t>
    </r>
    <rPh sb="0" eb="2">
      <t>ビコウ</t>
    </rPh>
    <phoneticPr fontId="28"/>
  </si>
  <si>
    <r>
      <t xml:space="preserve">執行率(H)
</t>
    </r>
    <r>
      <rPr>
        <sz val="8"/>
        <rFont val="ＭＳ ゴシック"/>
        <family val="3"/>
        <charset val="128"/>
      </rPr>
      <t>=(D)/(A)</t>
    </r>
    <rPh sb="0" eb="2">
      <t>シッコウ</t>
    </rPh>
    <rPh sb="2" eb="3">
      <t>リツ</t>
    </rPh>
    <phoneticPr fontId="28"/>
  </si>
  <si>
    <t>当事業年度分</t>
    <rPh sb="0" eb="1">
      <t>トウ</t>
    </rPh>
    <rPh sb="1" eb="3">
      <t>ジギョウ</t>
    </rPh>
    <rPh sb="3" eb="5">
      <t>ネンド</t>
    </rPh>
    <rPh sb="5" eb="6">
      <t>ブン</t>
    </rPh>
    <phoneticPr fontId="28"/>
  </si>
  <si>
    <r>
      <t xml:space="preserve">執行残額(G)
</t>
    </r>
    <r>
      <rPr>
        <sz val="8"/>
        <rFont val="ＭＳ ゴシック"/>
        <family val="3"/>
        <charset val="128"/>
      </rPr>
      <t>=(A)-(F)</t>
    </r>
    <rPh sb="0" eb="2">
      <t>シッコウ</t>
    </rPh>
    <rPh sb="2" eb="4">
      <t>ザンガク</t>
    </rPh>
    <phoneticPr fontId="28"/>
  </si>
  <si>
    <r>
      <t>前事業年度に繰越額</t>
    </r>
    <r>
      <rPr>
        <sz val="10"/>
        <rFont val="ＭＳ ゴシック"/>
        <family val="3"/>
        <charset val="128"/>
      </rPr>
      <t>が発生している場合には、以下に支出内訳を記載してください。</t>
    </r>
    <rPh sb="0" eb="1">
      <t>マエ</t>
    </rPh>
    <rPh sb="1" eb="3">
      <t>ジギョウ</t>
    </rPh>
    <rPh sb="3" eb="5">
      <t>ネンド</t>
    </rPh>
    <rPh sb="6" eb="8">
      <t>クリコシ</t>
    </rPh>
    <rPh sb="8" eb="9">
      <t>ガク</t>
    </rPh>
    <rPh sb="10" eb="12">
      <t>ハッセイ</t>
    </rPh>
    <rPh sb="16" eb="18">
      <t>バアイ</t>
    </rPh>
    <rPh sb="21" eb="23">
      <t>イカ</t>
    </rPh>
    <rPh sb="24" eb="26">
      <t>シシュツ</t>
    </rPh>
    <rPh sb="26" eb="28">
      <t>ウチワケ</t>
    </rPh>
    <rPh sb="29" eb="31">
      <t>キサイ</t>
    </rPh>
    <phoneticPr fontId="28"/>
  </si>
  <si>
    <t>　前事業年度分　　</t>
    <rPh sb="1" eb="2">
      <t>マエ</t>
    </rPh>
    <rPh sb="2" eb="4">
      <t>ジギョウ</t>
    </rPh>
    <rPh sb="4" eb="6">
      <t>ネンド</t>
    </rPh>
    <rPh sb="6" eb="7">
      <t>ブン</t>
    </rPh>
    <phoneticPr fontId="28"/>
  </si>
  <si>
    <r>
      <t xml:space="preserve">
拠点名
</t>
    </r>
    <r>
      <rPr>
        <b/>
        <sz val="8"/>
        <rFont val="ＭＳ ゴシック"/>
        <family val="3"/>
        <charset val="128"/>
      </rPr>
      <t>※１</t>
    </r>
    <rPh sb="1" eb="3">
      <t>キョテン</t>
    </rPh>
    <rPh sb="3" eb="4">
      <t>メイ</t>
    </rPh>
    <phoneticPr fontId="28"/>
  </si>
  <si>
    <t>事業年度　委託研究開発費支出状況・支出見込報告書</t>
    <rPh sb="5" eb="7">
      <t>イタク</t>
    </rPh>
    <rPh sb="9" eb="11">
      <t>カイハツ</t>
    </rPh>
    <rPh sb="11" eb="12">
      <t>ヒ</t>
    </rPh>
    <rPh sb="12" eb="14">
      <t>シシュツ</t>
    </rPh>
    <rPh sb="14" eb="16">
      <t>ジョウキョウ</t>
    </rPh>
    <rPh sb="17" eb="19">
      <t>シシュツ</t>
    </rPh>
    <rPh sb="19" eb="21">
      <t>ミコミ</t>
    </rPh>
    <rPh sb="21" eb="24">
      <t>ホウコクショ</t>
    </rPh>
    <phoneticPr fontId="28"/>
  </si>
  <si>
    <t>○○</t>
    <phoneticPr fontId="28"/>
  </si>
  <si>
    <t>国立研究開発法人科学技術振興機構　御中</t>
    <rPh sb="0" eb="8">
      <t>コクリツケンキュウカイハツホウジン</t>
    </rPh>
    <rPh sb="17" eb="19">
      <t>オンチュウ</t>
    </rPh>
    <phoneticPr fontId="28"/>
  </si>
  <si>
    <r>
      <t>当事業年度８月３１日現在の委託研究開発費の支出状況・支出見込は以下の通り。</t>
    </r>
    <r>
      <rPr>
        <b/>
        <sz val="8"/>
        <rFont val="ＭＳ ゴシック"/>
        <family val="3"/>
        <charset val="128"/>
      </rPr>
      <t>※２</t>
    </r>
    <rPh sb="1" eb="3">
      <t>ジギョウ</t>
    </rPh>
    <rPh sb="6" eb="7">
      <t>ガツ</t>
    </rPh>
    <rPh sb="9" eb="10">
      <t>ニチ</t>
    </rPh>
    <rPh sb="26" eb="28">
      <t>シシュツ</t>
    </rPh>
    <phoneticPr fontId="28"/>
  </si>
  <si>
    <t>拠点名は契約書に記載されておりますので、そちらを参照の上記入してください。</t>
    <rPh sb="0" eb="2">
      <t>キョテン</t>
    </rPh>
    <phoneticPr fontId="28"/>
  </si>
  <si>
    <t>受入金額 (K)</t>
    <rPh sb="0" eb="2">
      <t>ウケイレ</t>
    </rPh>
    <rPh sb="2" eb="3">
      <t>キン</t>
    </rPh>
    <rPh sb="3" eb="4">
      <t>ガク</t>
    </rPh>
    <phoneticPr fontId="28"/>
  </si>
  <si>
    <t>支出金額 (L)</t>
    <rPh sb="0" eb="2">
      <t>シシュツ</t>
    </rPh>
    <rPh sb="2" eb="4">
      <t>キンガク</t>
    </rPh>
    <phoneticPr fontId="28"/>
  </si>
  <si>
    <t>返還済額 (M)</t>
    <rPh sb="0" eb="2">
      <t>ヘンカン</t>
    </rPh>
    <rPh sb="2" eb="3">
      <t>ズ</t>
    </rPh>
    <phoneticPr fontId="28"/>
  </si>
  <si>
    <r>
      <t>繰越額（N)</t>
    </r>
    <r>
      <rPr>
        <sz val="8"/>
        <rFont val="ＭＳ ゴシック"/>
        <family val="3"/>
        <charset val="128"/>
      </rPr>
      <t xml:space="preserve">
=(K)-(L)-(M)</t>
    </r>
    <rPh sb="0" eb="3">
      <t>クリコシガク</t>
    </rPh>
    <phoneticPr fontId="28"/>
  </si>
  <si>
    <t>繰越支出済額(O)</t>
    <rPh sb="0" eb="2">
      <t>クリコシ</t>
    </rPh>
    <rPh sb="2" eb="4">
      <t>シシュツ</t>
    </rPh>
    <rPh sb="4" eb="5">
      <t>ズ</t>
    </rPh>
    <rPh sb="5" eb="6">
      <t>ガク</t>
    </rPh>
    <phoneticPr fontId="28"/>
  </si>
  <si>
    <t>繰越契約済等額(P)</t>
    <rPh sb="0" eb="2">
      <t>クリコシ</t>
    </rPh>
    <rPh sb="2" eb="4">
      <t>ケイヤク</t>
    </rPh>
    <rPh sb="4" eb="5">
      <t>ズミ</t>
    </rPh>
    <rPh sb="5" eb="6">
      <t>トウ</t>
    </rPh>
    <rPh sb="6" eb="7">
      <t>ガク</t>
    </rPh>
    <phoneticPr fontId="28"/>
  </si>
  <si>
    <t>繰越支出見込額(Q)</t>
    <rPh sb="0" eb="2">
      <t>クリコシ</t>
    </rPh>
    <rPh sb="2" eb="4">
      <t>シシュツ</t>
    </rPh>
    <rPh sb="4" eb="6">
      <t>ミコミ</t>
    </rPh>
    <rPh sb="6" eb="7">
      <t>ガク</t>
    </rPh>
    <phoneticPr fontId="28"/>
  </si>
  <si>
    <t>繰越支出予定額(R)
=(O)+(P)+(Q)</t>
    <rPh sb="0" eb="2">
      <t>クリコシ</t>
    </rPh>
    <rPh sb="2" eb="4">
      <t>シシュツ</t>
    </rPh>
    <rPh sb="4" eb="6">
      <t>ヨテイ</t>
    </rPh>
    <rPh sb="6" eb="7">
      <t>ガク</t>
    </rPh>
    <phoneticPr fontId="28"/>
  </si>
  <si>
    <r>
      <t xml:space="preserve">繰越執行残額(S)
</t>
    </r>
    <r>
      <rPr>
        <sz val="8"/>
        <rFont val="ＭＳ ゴシック"/>
        <family val="3"/>
        <charset val="128"/>
      </rPr>
      <t>=(N)-(R)</t>
    </r>
    <rPh sb="0" eb="2">
      <t>クリコシ</t>
    </rPh>
    <rPh sb="2" eb="4">
      <t>シッコウ</t>
    </rPh>
    <rPh sb="4" eb="6">
      <t>ザンガク</t>
    </rPh>
    <phoneticPr fontId="28"/>
  </si>
  <si>
    <r>
      <t xml:space="preserve">繰越執行率(T)
</t>
    </r>
    <r>
      <rPr>
        <sz val="8"/>
        <rFont val="ＭＳ ゴシック"/>
        <family val="3"/>
        <charset val="128"/>
      </rPr>
      <t>=｛(O)+(P)｝/(N)</t>
    </r>
    <rPh sb="0" eb="2">
      <t>クリコシ</t>
    </rPh>
    <rPh sb="2" eb="4">
      <t>シッコウ</t>
    </rPh>
    <rPh sb="4" eb="5">
      <t>リツ</t>
    </rPh>
    <phoneticPr fontId="28"/>
  </si>
  <si>
    <t>※１　</t>
    <phoneticPr fontId="28"/>
  </si>
  <si>
    <t>上半期概算払請求書に添付した「支払計画書」の「上半期所要額」を転記してください。</t>
    <phoneticPr fontId="28"/>
  </si>
  <si>
    <t>※５</t>
    <phoneticPr fontId="28"/>
  </si>
  <si>
    <t>※６</t>
    <phoneticPr fontId="28"/>
  </si>
  <si>
    <t>※７</t>
    <phoneticPr fontId="28"/>
  </si>
  <si>
    <r>
      <t xml:space="preserve">上半期所要額(I)
</t>
    </r>
    <r>
      <rPr>
        <b/>
        <sz val="8"/>
        <rFont val="ＭＳ ゴシック"/>
        <family val="3"/>
        <charset val="128"/>
      </rPr>
      <t>※７</t>
    </r>
    <rPh sb="0" eb="3">
      <t>カミハンキ</t>
    </rPh>
    <rPh sb="3" eb="5">
      <t>ショヨウ</t>
    </rPh>
    <rPh sb="5" eb="6">
      <t>ガク</t>
    </rPh>
    <phoneticPr fontId="28"/>
  </si>
  <si>
    <r>
      <t xml:space="preserve">流用制限 </t>
    </r>
    <r>
      <rPr>
        <b/>
        <sz val="8"/>
        <rFont val="ＭＳ ゴシック"/>
        <family val="3"/>
        <charset val="128"/>
      </rPr>
      <t>※６</t>
    </r>
    <rPh sb="0" eb="2">
      <t>リュウヨウ</t>
    </rPh>
    <rPh sb="2" eb="4">
      <t>セイゲン</t>
    </rPh>
    <phoneticPr fontId="28"/>
  </si>
  <si>
    <r>
      <t xml:space="preserve">支出見込額(E)
</t>
    </r>
    <r>
      <rPr>
        <b/>
        <sz val="8"/>
        <color indexed="10"/>
        <rFont val="ＭＳ ゴシック"/>
        <family val="3"/>
        <charset val="128"/>
      </rPr>
      <t>※５</t>
    </r>
    <rPh sb="0" eb="2">
      <t>シシュツ</t>
    </rPh>
    <rPh sb="2" eb="4">
      <t>ミコミ</t>
    </rPh>
    <rPh sb="4" eb="5">
      <t>ガク</t>
    </rPh>
    <phoneticPr fontId="28"/>
  </si>
  <si>
    <r>
      <t xml:space="preserve">契約済等金額(C)
</t>
    </r>
    <r>
      <rPr>
        <b/>
        <sz val="8"/>
        <rFont val="ＭＳ ゴシック"/>
        <family val="3"/>
        <charset val="128"/>
      </rPr>
      <t>※４</t>
    </r>
    <rPh sb="0" eb="2">
      <t>ケイヤク</t>
    </rPh>
    <rPh sb="2" eb="3">
      <t>ズミ</t>
    </rPh>
    <rPh sb="3" eb="4">
      <t>トウ</t>
    </rPh>
    <rPh sb="4" eb="6">
      <t>キンガク</t>
    </rPh>
    <phoneticPr fontId="28"/>
  </si>
  <si>
    <t>【物品費】
・消耗品　25千円（10月納品）
【旅費】
・拠点打ち合わせ旅費　20千円（11/23開催予定）
【人件費・謝金】
・研究員２名雇用予定　5,000千円（10月～3月）他
【その他】
・施設利用料　55千円（9月～3月分）</t>
    <rPh sb="7" eb="10">
      <t>ショウモウヒン</t>
    </rPh>
    <rPh sb="52" eb="54">
      <t>ヨテイ</t>
    </rPh>
    <rPh sb="67" eb="70">
      <t>ケンキュウイン</t>
    </rPh>
    <rPh sb="71" eb="72">
      <t>メイ</t>
    </rPh>
    <rPh sb="72" eb="74">
      <t>コヨウ</t>
    </rPh>
    <rPh sb="74" eb="76">
      <t>ヨテイ</t>
    </rPh>
    <rPh sb="82" eb="84">
      <t>センエン</t>
    </rPh>
    <rPh sb="87" eb="88">
      <t>ガツ</t>
    </rPh>
    <rPh sb="90" eb="91">
      <t>ガツ</t>
    </rPh>
    <rPh sb="92" eb="93">
      <t>ホカ</t>
    </rPh>
    <rPh sb="114" eb="115">
      <t>ガツ</t>
    </rPh>
    <phoneticPr fontId="28"/>
  </si>
  <si>
    <t>「繰越執行率(T)」が100％に満たない場合、「繰越支出見込額(Q)」の全ての内訳（品名、金額及び納品時期等）を記載してください。</t>
    <rPh sb="36" eb="37">
      <t>スベ</t>
    </rPh>
    <rPh sb="42" eb="44">
      <t>ヒンメイ</t>
    </rPh>
    <phoneticPr fontId="28"/>
  </si>
  <si>
    <t>「支出見込額(E)」の主な内訳（品名、金額及び納品時期等）を記載してください。また、政府調達案件がある場合は必ず手続き状況、内容、金額及び納品時期を個別に記載してください。</t>
    <rPh sb="11" eb="12">
      <t>オモ</t>
    </rPh>
    <rPh sb="16" eb="18">
      <t>ヒンメイ</t>
    </rPh>
    <phoneticPr fontId="28"/>
  </si>
  <si>
    <t>本様式は、電子データ（押印不要）を電子メールにて提出してください。原本の送付は不要です。</t>
    <rPh sb="0" eb="1">
      <t>ホン</t>
    </rPh>
    <rPh sb="1" eb="3">
      <t>ヨウシキ</t>
    </rPh>
    <rPh sb="5" eb="7">
      <t>デンシ</t>
    </rPh>
    <rPh sb="11" eb="13">
      <t>オウイン</t>
    </rPh>
    <rPh sb="13" eb="15">
      <t>フヨウ</t>
    </rPh>
    <rPh sb="17" eb="19">
      <t>デンシ</t>
    </rPh>
    <rPh sb="24" eb="26">
      <t>テイシュツ</t>
    </rPh>
    <rPh sb="33" eb="35">
      <t>ゲンポン</t>
    </rPh>
    <rPh sb="36" eb="38">
      <t>ソウフ</t>
    </rPh>
    <rPh sb="39" eb="41">
      <t>フヨウ</t>
    </rPh>
    <phoneticPr fontId="28"/>
  </si>
  <si>
    <t>(経理様式９）</t>
    <rPh sb="1" eb="3">
      <t>ケイリ</t>
    </rPh>
    <rPh sb="3" eb="5">
      <t>ヨウシキ</t>
    </rPh>
    <phoneticPr fontId="28"/>
  </si>
  <si>
    <t>「支出見込額（E)」には、「契約済等金額（C）」以外の支出見込について記載してください。（例：契約締結まで至っていない物品費、今後発生が見込まれる旅費、人件費・謝金、その他経費等）</t>
    <rPh sb="1" eb="3">
      <t>シシュツ</t>
    </rPh>
    <rPh sb="3" eb="6">
      <t>ミコミガク</t>
    </rPh>
    <rPh sb="14" eb="16">
      <t>ケイヤク</t>
    </rPh>
    <rPh sb="16" eb="17">
      <t>ズミ</t>
    </rPh>
    <rPh sb="17" eb="18">
      <t>トウ</t>
    </rPh>
    <rPh sb="18" eb="20">
      <t>キンガク</t>
    </rPh>
    <rPh sb="24" eb="26">
      <t>イガイ</t>
    </rPh>
    <rPh sb="27" eb="29">
      <t>シシュツ</t>
    </rPh>
    <rPh sb="29" eb="31">
      <t>ミコミ</t>
    </rPh>
    <rPh sb="35" eb="37">
      <t>キサイ</t>
    </rPh>
    <rPh sb="45" eb="46">
      <t>レイ</t>
    </rPh>
    <rPh sb="47" eb="49">
      <t>ケイヤク</t>
    </rPh>
    <rPh sb="49" eb="51">
      <t>テイケツ</t>
    </rPh>
    <rPh sb="53" eb="54">
      <t>イタ</t>
    </rPh>
    <rPh sb="59" eb="61">
      <t>ブッピン</t>
    </rPh>
    <rPh sb="61" eb="62">
      <t>ヒ</t>
    </rPh>
    <rPh sb="63" eb="65">
      <t>コンゴ</t>
    </rPh>
    <rPh sb="65" eb="67">
      <t>ハッセイ</t>
    </rPh>
    <rPh sb="68" eb="70">
      <t>ミコ</t>
    </rPh>
    <rPh sb="73" eb="75">
      <t>リョヒ</t>
    </rPh>
    <rPh sb="76" eb="79">
      <t>ジンケンヒ</t>
    </rPh>
    <rPh sb="80" eb="82">
      <t>シャキン</t>
    </rPh>
    <rPh sb="85" eb="86">
      <t>タ</t>
    </rPh>
    <rPh sb="86" eb="88">
      <t>ケイヒ</t>
    </rPh>
    <rPh sb="88" eb="89">
      <t>トウ</t>
    </rPh>
    <phoneticPr fontId="28"/>
  </si>
  <si>
    <t>令和</t>
    <rPh sb="0" eb="2">
      <t>レイワ</t>
    </rPh>
    <phoneticPr fontId="28"/>
  </si>
  <si>
    <r>
      <t>当事業年度8月31日現在の委託研究開発費の支出状況・支出見込は以下の通り。</t>
    </r>
    <r>
      <rPr>
        <b/>
        <sz val="8"/>
        <rFont val="ＭＳ ゴシック"/>
        <family val="3"/>
        <charset val="128"/>
      </rPr>
      <t>※２</t>
    </r>
    <rPh sb="1" eb="3">
      <t>ジギョウ</t>
    </rPh>
    <rPh sb="6" eb="7">
      <t>ガツ</t>
    </rPh>
    <rPh sb="9" eb="10">
      <t>ニチ</t>
    </rPh>
    <rPh sb="26" eb="28">
      <t>シシュツ</t>
    </rPh>
    <phoneticPr fontId="28"/>
  </si>
  <si>
    <r>
      <t xml:space="preserve">下半期所要額(J)
</t>
    </r>
    <r>
      <rPr>
        <b/>
        <sz val="8"/>
        <color indexed="10"/>
        <rFont val="ＭＳ ゴシック"/>
        <family val="3"/>
        <charset val="128"/>
      </rPr>
      <t>=(F)-(I)</t>
    </r>
    <rPh sb="0" eb="3">
      <t>シモハンキ</t>
    </rPh>
    <rPh sb="3" eb="5">
      <t>ショヨウ</t>
    </rPh>
    <rPh sb="5" eb="6">
      <t>ガク</t>
    </rPh>
    <phoneticPr fontId="28"/>
  </si>
  <si>
    <t>本報告書は当該事業年度8月31日現在での支出状況・契約済等金額・支出見込等について記載してください。</t>
    <rPh sb="7" eb="9">
      <t>ジギョウ</t>
    </rPh>
    <rPh sb="16" eb="18">
      <t>ゲンザイ</t>
    </rPh>
    <rPh sb="20" eb="22">
      <t>シシュツ</t>
    </rPh>
    <rPh sb="22" eb="24">
      <t>ジョウキョウ</t>
    </rPh>
    <rPh sb="25" eb="27">
      <t>ケイヤク</t>
    </rPh>
    <rPh sb="27" eb="28">
      <t>ズミ</t>
    </rPh>
    <rPh sb="28" eb="29">
      <t>トウ</t>
    </rPh>
    <rPh sb="29" eb="31">
      <t>キンガク</t>
    </rPh>
    <rPh sb="32" eb="34">
      <t>シシュツ</t>
    </rPh>
    <rPh sb="34" eb="36">
      <t>ミコミ</t>
    </rPh>
    <rPh sb="36" eb="37">
      <t>トウ</t>
    </rPh>
    <phoneticPr fontId="28"/>
  </si>
  <si>
    <t>「契約済等金額（C)」には、①「契約済」、②「未払金」の金額の合計を入力してください。
　①は、契約済の物品や、雇用契約締結済の人件費で9月以降に支払う予定の給与（当年度3月分迄）等について算出してください。
　②は、①に該当せず、8月末までに納品・役務の提供等を終えているが、8月末現在に支払いが行われていないものがある場合に算出してください（例：契約を締結しない消耗品、旅費、水光熱費等）。</t>
    <rPh sb="1" eb="3">
      <t>ケイヤク</t>
    </rPh>
    <rPh sb="3" eb="4">
      <t>ズミ</t>
    </rPh>
    <rPh sb="5" eb="7">
      <t>キンガク</t>
    </rPh>
    <rPh sb="23" eb="25">
      <t>ミバライ</t>
    </rPh>
    <rPh sb="25" eb="26">
      <t>キン</t>
    </rPh>
    <rPh sb="34" eb="36">
      <t>ニュウリョク</t>
    </rPh>
    <rPh sb="82" eb="85">
      <t>トウネンド</t>
    </rPh>
    <rPh sb="111" eb="113">
      <t>ガイトウ</t>
    </rPh>
    <rPh sb="117" eb="118">
      <t>ガツ</t>
    </rPh>
    <rPh sb="118" eb="119">
      <t>マツ</t>
    </rPh>
    <rPh sb="122" eb="124">
      <t>ノウヒン</t>
    </rPh>
    <rPh sb="125" eb="127">
      <t>エキム</t>
    </rPh>
    <rPh sb="128" eb="130">
      <t>テイキョウ</t>
    </rPh>
    <rPh sb="130" eb="131">
      <t>トウ</t>
    </rPh>
    <rPh sb="132" eb="133">
      <t>オ</t>
    </rPh>
    <rPh sb="140" eb="142">
      <t>ガツマツ</t>
    </rPh>
    <rPh sb="142" eb="144">
      <t>ゲンザイ</t>
    </rPh>
    <rPh sb="145" eb="147">
      <t>シハライ</t>
    </rPh>
    <rPh sb="149" eb="150">
      <t>オコナ</t>
    </rPh>
    <rPh sb="161" eb="163">
      <t>バアイ</t>
    </rPh>
    <rPh sb="164" eb="166">
      <t>サンシュツ</t>
    </rPh>
    <rPh sb="173" eb="174">
      <t>レイ</t>
    </rPh>
    <rPh sb="175" eb="177">
      <t>ケイヤク</t>
    </rPh>
    <rPh sb="178" eb="180">
      <t>テイケツ</t>
    </rPh>
    <rPh sb="183" eb="186">
      <t>ショウモウヒン</t>
    </rPh>
    <rPh sb="187" eb="189">
      <t>リョヒ</t>
    </rPh>
    <rPh sb="190" eb="191">
      <t>スイ</t>
    </rPh>
    <rPh sb="191" eb="194">
      <t>コウネツヒ</t>
    </rPh>
    <rPh sb="194" eb="195">
      <t>トウ</t>
    </rPh>
    <phoneticPr fontId="28"/>
  </si>
  <si>
    <t>令和○○年8月31日現在　</t>
    <rPh sb="0" eb="2">
      <t>レイワ</t>
    </rPh>
    <rPh sb="10" eb="12">
      <t>ゲンザイ</t>
    </rPh>
    <phoneticPr fontId="28"/>
  </si>
  <si>
    <r>
      <t xml:space="preserve">下半期所要額(J)
</t>
    </r>
    <r>
      <rPr>
        <b/>
        <sz val="8"/>
        <color indexed="10"/>
        <rFont val="ＭＳ ゴシック"/>
        <family val="3"/>
        <charset val="128"/>
      </rPr>
      <t>=(</t>
    </r>
    <r>
      <rPr>
        <b/>
        <sz val="8"/>
        <color rgb="FFFF0000"/>
        <rFont val="ＭＳ ゴシック"/>
        <family val="3"/>
        <charset val="128"/>
      </rPr>
      <t>F</t>
    </r>
    <r>
      <rPr>
        <b/>
        <sz val="8"/>
        <color indexed="10"/>
        <rFont val="ＭＳ ゴシック"/>
        <family val="3"/>
        <charset val="128"/>
      </rPr>
      <t>)-(I)</t>
    </r>
    <rPh sb="0" eb="3">
      <t>シモハンキ</t>
    </rPh>
    <rPh sb="3" eb="5">
      <t>ショヨウ</t>
    </rPh>
    <rPh sb="5" eb="6">
      <t>ガク</t>
    </rPh>
    <phoneticPr fontId="28"/>
  </si>
  <si>
    <t>【190401】</t>
  </si>
  <si>
    <t>職名</t>
  </si>
  <si>
    <t>令和○○</t>
    <rPh sb="0" eb="2">
      <t>レイワ</t>
    </rPh>
    <phoneticPr fontId="28"/>
  </si>
  <si>
    <t>　</t>
    <phoneticPr fontId="28"/>
  </si>
  <si>
    <t>令和○○年8月31日現在</t>
    <phoneticPr fontId="28"/>
  </si>
  <si>
    <t>（次ページに続く）</t>
  </si>
  <si>
    <t>【200401】</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</si>
</sst>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2"/>
      <name val="ＭＳ ゴシック"/>
      <family val="3"/>
      <charset val="128"/>
    </font>
    <font>
      <b/>
      <sz val="12"/>
      <color indexed="8"/>
      <name val="ＭＳ ゴシック"/>
      <family val="3"/>
      <charset val="128"/>
    </font>
    <font>
      <sz val="10"/>
      <name val="ＭＳ ゴシック"/>
      <family val="3"/>
      <charset val="128"/>
    </font>
    <font>
      <sz val="10"/>
      <color indexed="8"/>
      <name val="ＭＳ ゴシック"/>
      <family val="3"/>
      <charset val="128"/>
    </font>
    <font>
      <strike/>
      <sz val="10"/>
      <color indexed="10"/>
      <name val="ＭＳ ゴシック"/>
      <family val="3"/>
      <charset val="128"/>
    </font>
    <font>
      <b/>
      <sz val="11"/>
      <color indexed="10"/>
      <name val="ＭＳ Ｐゴシック"/>
      <family val="3"/>
      <charset val="128"/>
    </font>
    <font>
      <sz val="12"/>
      <name val="ＭＳ ゴシック"/>
      <family val="3"/>
      <charset val="128"/>
    </font>
    <font>
      <sz val="10"/>
      <color indexed="12"/>
      <name val="ＭＳ ゴシック"/>
      <family val="3"/>
      <charset val="128"/>
    </font>
    <font>
      <sz val="10"/>
      <color indexed="10"/>
      <name val="ＭＳ ゴシック"/>
      <family val="3"/>
      <charset val="128"/>
    </font>
    <font>
      <sz val="9"/>
      <name val="ＭＳ Ｐゴシック"/>
      <family val="3"/>
      <charset val="128"/>
    </font>
    <font>
      <sz val="6"/>
      <name val="ＭＳ Ｐゴシック"/>
      <family val="3"/>
      <charset val="128"/>
    </font>
    <font>
      <sz val="11"/>
      <name val="ＭＳ Ｐゴシック"/>
      <family val="3"/>
      <charset val="128"/>
    </font>
    <font>
      <sz val="8"/>
      <name val="ＭＳ ゴシック"/>
      <family val="3"/>
      <charset val="128"/>
    </font>
    <font>
      <b/>
      <sz val="8"/>
      <name val="ＭＳ ゴシック"/>
      <family val="3"/>
      <charset val="128"/>
    </font>
    <font>
      <sz val="10"/>
      <name val="ＭＳ Ｐゴシック"/>
      <family val="3"/>
      <charset val="128"/>
    </font>
    <font>
      <sz val="10"/>
      <color indexed="8"/>
      <name val="ＭＳ Ｐゴシック"/>
      <family val="3"/>
      <charset val="128"/>
    </font>
    <font>
      <b/>
      <sz val="10"/>
      <color indexed="8"/>
      <name val="ＭＳ Ｐゴシック"/>
      <family val="3"/>
      <charset val="128"/>
    </font>
    <font>
      <b/>
      <sz val="10"/>
      <name val="ＭＳ ゴシック"/>
      <family val="3"/>
      <charset val="128"/>
    </font>
    <font>
      <b/>
      <sz val="8"/>
      <color indexed="10"/>
      <name val="ＭＳ ゴシック"/>
      <family val="3"/>
      <charset val="128"/>
    </font>
    <font>
      <sz val="10"/>
      <color theme="1"/>
      <name val="ＭＳ Ｐゴシック"/>
      <family val="3"/>
      <charset val="128"/>
    </font>
    <font>
      <b/>
      <sz val="10"/>
      <color rgb="FFFF0000"/>
      <name val="ＭＳ ゴシック"/>
      <family val="3"/>
      <charset val="128"/>
    </font>
    <font>
      <b/>
      <sz val="10"/>
      <color theme="1"/>
      <name val="ＭＳ Ｐゴシック"/>
      <family val="3"/>
      <charset val="128"/>
    </font>
    <font>
      <b/>
      <sz val="8"/>
      <color rgb="FFFF0000"/>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diagonal style="hair">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right/>
      <top/>
      <bottom style="medium">
        <color indexed="64"/>
      </bottom>
      <diagonal style="hair">
        <color indexed="64"/>
      </diagonal>
    </border>
    <border diagonalUp="1">
      <left/>
      <right style="thin">
        <color indexed="64"/>
      </right>
      <top/>
      <bottom style="medium">
        <color indexed="64"/>
      </bottom>
      <diagonal style="hair">
        <color indexed="64"/>
      </diagonal>
    </border>
    <border diagonalUp="1">
      <left style="thin">
        <color indexed="64"/>
      </left>
      <right/>
      <top/>
      <bottom style="medium">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medium">
        <color indexed="64"/>
      </bottom>
      <diagonal style="hair">
        <color indexed="64"/>
      </diagonal>
    </border>
    <border diagonalUp="1">
      <left/>
      <right style="thin">
        <color indexed="64"/>
      </right>
      <top style="medium">
        <color indexed="64"/>
      </top>
      <bottom style="medium">
        <color indexed="64"/>
      </bottom>
      <diagonal style="hair">
        <color indexed="64"/>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diagonalUp="1">
      <left style="thin">
        <color indexed="64"/>
      </left>
      <right style="thin">
        <color indexed="64"/>
      </right>
      <top style="medium">
        <color indexed="64"/>
      </top>
      <bottom style="medium">
        <color indexed="64"/>
      </bottom>
      <diagonal style="hair">
        <color indexed="64"/>
      </diagonal>
    </border>
    <border diagonalUp="1">
      <left style="thin">
        <color indexed="64"/>
      </left>
      <right style="medium">
        <color indexed="64"/>
      </right>
      <top style="medium">
        <color indexed="64"/>
      </top>
      <bottom style="medium">
        <color indexed="64"/>
      </bottom>
      <diagonal style="hair">
        <color indexed="64"/>
      </diagonal>
    </border>
    <border>
      <left/>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bottom style="medium">
        <color indexed="64"/>
      </bottom>
      <diagonal style="hair">
        <color indexed="64"/>
      </diagonal>
    </border>
    <border diagonalUp="1">
      <left style="thin">
        <color indexed="64"/>
      </left>
      <right style="medium">
        <color indexed="64"/>
      </right>
      <top/>
      <bottom style="medium">
        <color indexed="64"/>
      </bottom>
      <diagonal style="hair">
        <color indexed="64"/>
      </diagonal>
    </border>
    <border>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hair">
        <color indexed="64"/>
      </top>
      <bottom style="medium">
        <color indexed="64"/>
      </bottom>
      <diagonal style="hair">
        <color indexed="64"/>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9" fontId="29" fillId="0" borderId="0" applyFont="0" applyFill="0" applyBorder="0" applyAlignment="0" applyProtection="0">
      <alignment vertical="center"/>
    </xf>
    <xf numFmtId="0" fontId="29"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354">
    <xf numFmtId="0" fontId="0" fillId="0" borderId="0" xfId="0">
      <alignment vertical="center"/>
    </xf>
    <xf numFmtId="0" fontId="0" fillId="0" borderId="0" xfId="0" applyProtection="1">
      <alignment vertical="center"/>
    </xf>
    <xf numFmtId="0" fontId="18" fillId="0" borderId="10" xfId="0" applyFont="1" applyFill="1" applyBorder="1" applyAlignment="1" applyProtection="1">
      <alignment horizontal="center" vertical="center" wrapText="1"/>
    </xf>
    <xf numFmtId="0" fontId="18" fillId="0" borderId="11" xfId="0" applyFont="1" applyFill="1" applyBorder="1" applyAlignment="1" applyProtection="1">
      <alignment horizontal="center" vertical="center" wrapText="1"/>
    </xf>
    <xf numFmtId="0" fontId="19" fillId="0" borderId="11" xfId="0" applyFont="1" applyFill="1" applyBorder="1" applyAlignment="1" applyProtection="1">
      <alignment horizontal="right" vertical="center"/>
    </xf>
    <xf numFmtId="0" fontId="20" fillId="0" borderId="12" xfId="0" applyFont="1" applyBorder="1" applyAlignment="1" applyProtection="1">
      <alignment vertical="top" wrapText="1"/>
    </xf>
    <xf numFmtId="0" fontId="20" fillId="0" borderId="0" xfId="0" applyFont="1" applyBorder="1" applyAlignment="1" applyProtection="1">
      <alignment vertical="top" wrapText="1"/>
    </xf>
    <xf numFmtId="0" fontId="0" fillId="0" borderId="0" xfId="0" applyBorder="1" applyProtection="1">
      <alignment vertical="center"/>
    </xf>
    <xf numFmtId="0" fontId="20" fillId="0" borderId="0" xfId="0" applyFont="1" applyBorder="1" applyAlignment="1" applyProtection="1">
      <alignment horizontal="right" vertical="center" wrapText="1"/>
    </xf>
    <xf numFmtId="0" fontId="22" fillId="0" borderId="12" xfId="0" applyFont="1" applyFill="1" applyBorder="1" applyAlignment="1" applyProtection="1">
      <alignment vertical="top" wrapText="1"/>
    </xf>
    <xf numFmtId="0" fontId="22" fillId="0" borderId="0" xfId="0" applyFont="1" applyFill="1" applyBorder="1" applyAlignment="1" applyProtection="1">
      <alignment vertical="top" wrapText="1"/>
    </xf>
    <xf numFmtId="0" fontId="22" fillId="0" borderId="13" xfId="0" applyFont="1" applyFill="1" applyBorder="1" applyAlignment="1" applyProtection="1">
      <alignment vertical="top" wrapText="1"/>
    </xf>
    <xf numFmtId="0" fontId="0" fillId="0" borderId="12" xfId="0" applyBorder="1" applyAlignment="1" applyProtection="1">
      <alignment vertical="top" wrapText="1"/>
    </xf>
    <xf numFmtId="0" fontId="0" fillId="0" borderId="0" xfId="0" applyBorder="1" applyAlignment="1" applyProtection="1">
      <alignment vertical="top" wrapText="1"/>
    </xf>
    <xf numFmtId="0" fontId="0" fillId="0" borderId="13" xfId="0" applyBorder="1" applyAlignment="1" applyProtection="1">
      <alignment vertical="top" wrapText="1"/>
    </xf>
    <xf numFmtId="0" fontId="20" fillId="24" borderId="14" xfId="0" applyFont="1" applyFill="1" applyBorder="1" applyAlignment="1" applyProtection="1">
      <alignment horizontal="center" vertical="center" wrapText="1"/>
      <protection locked="0"/>
    </xf>
    <xf numFmtId="0" fontId="23" fillId="0" borderId="12" xfId="0" applyFont="1" applyBorder="1" applyAlignment="1" applyProtection="1">
      <alignment vertical="center"/>
    </xf>
    <xf numFmtId="0" fontId="23" fillId="0" borderId="0" xfId="0" applyFont="1" applyBorder="1" applyAlignment="1" applyProtection="1">
      <alignment vertical="center"/>
    </xf>
    <xf numFmtId="0" fontId="23" fillId="0" borderId="15" xfId="0" applyFont="1" applyBorder="1" applyAlignment="1">
      <alignment vertical="center"/>
    </xf>
    <xf numFmtId="0" fontId="23" fillId="0" borderId="0" xfId="0" applyFont="1" applyBorder="1" applyAlignment="1">
      <alignment vertical="center"/>
    </xf>
    <xf numFmtId="0" fontId="23" fillId="0" borderId="16" xfId="0" applyFont="1" applyBorder="1" applyAlignment="1">
      <alignment vertical="center"/>
    </xf>
    <xf numFmtId="0" fontId="20" fillId="0" borderId="12"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27" fillId="0" borderId="0" xfId="0" applyFont="1" applyProtection="1">
      <alignment vertical="center"/>
    </xf>
    <xf numFmtId="0" fontId="20" fillId="0" borderId="16" xfId="0" applyFont="1" applyBorder="1" applyAlignment="1" applyProtection="1">
      <alignment vertical="center" wrapText="1"/>
    </xf>
    <xf numFmtId="0" fontId="0" fillId="0" borderId="0" xfId="0" applyAlignment="1">
      <alignment horizontal="center" vertical="center"/>
    </xf>
    <xf numFmtId="0" fontId="20" fillId="0" borderId="18" xfId="0" applyFont="1" applyBorder="1" applyAlignment="1" applyProtection="1">
      <alignment vertical="center" wrapText="1"/>
    </xf>
    <xf numFmtId="0" fontId="20" fillId="0" borderId="19" xfId="0" applyFont="1" applyBorder="1" applyAlignment="1" applyProtection="1">
      <alignment vertical="center" wrapText="1"/>
    </xf>
    <xf numFmtId="0" fontId="20" fillId="0" borderId="20" xfId="0" applyFont="1" applyBorder="1" applyAlignment="1" applyProtection="1">
      <alignment vertical="center" wrapText="1"/>
    </xf>
    <xf numFmtId="0" fontId="20" fillId="0" borderId="21" xfId="0" applyFont="1" applyBorder="1" applyAlignment="1" applyProtection="1">
      <alignment vertical="center" wrapText="1"/>
    </xf>
    <xf numFmtId="0" fontId="20" fillId="0" borderId="22" xfId="0" applyFont="1" applyBorder="1" applyAlignment="1" applyProtection="1">
      <alignment vertical="center" wrapText="1"/>
    </xf>
    <xf numFmtId="0" fontId="20" fillId="0" borderId="23" xfId="0" applyFont="1" applyBorder="1" applyAlignment="1" applyProtection="1">
      <alignment vertical="center" wrapText="1"/>
    </xf>
    <xf numFmtId="0" fontId="20" fillId="0" borderId="24" xfId="0" applyFont="1" applyBorder="1" applyAlignment="1" applyProtection="1">
      <alignment vertical="center" wrapText="1"/>
    </xf>
    <xf numFmtId="0" fontId="27" fillId="0" borderId="11" xfId="0" applyFont="1" applyBorder="1" applyProtection="1">
      <alignment vertical="center"/>
    </xf>
    <xf numFmtId="0" fontId="20" fillId="0" borderId="25" xfId="0" applyFont="1" applyBorder="1" applyAlignment="1" applyProtection="1">
      <alignment vertical="center" wrapText="1"/>
    </xf>
    <xf numFmtId="0" fontId="19" fillId="0" borderId="11"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top" wrapText="1"/>
      <protection locked="0"/>
    </xf>
    <xf numFmtId="0" fontId="33" fillId="0" borderId="0" xfId="0" applyFont="1" applyFill="1" applyAlignment="1">
      <alignment horizontal="right" vertical="top"/>
    </xf>
    <xf numFmtId="0" fontId="33" fillId="0" borderId="0" xfId="0" applyFont="1" applyFill="1" applyAlignment="1">
      <alignment horizontal="right" vertical="top" wrapText="1"/>
    </xf>
    <xf numFmtId="0" fontId="34" fillId="0" borderId="0" xfId="0" applyFont="1" applyFill="1" applyAlignment="1">
      <alignment horizontal="right" vertical="top" wrapText="1"/>
    </xf>
    <xf numFmtId="0" fontId="37" fillId="0" borderId="0" xfId="0" applyFont="1" applyAlignment="1" applyProtection="1">
      <alignment horizontal="right" vertical="top" wrapText="1"/>
    </xf>
    <xf numFmtId="0" fontId="32" fillId="0" borderId="0" xfId="0" applyFont="1" applyAlignment="1" applyProtection="1">
      <alignment horizontal="right" vertical="top"/>
    </xf>
    <xf numFmtId="0" fontId="20" fillId="0" borderId="26" xfId="0" applyFont="1" applyBorder="1" applyAlignment="1" applyProtection="1">
      <alignment vertical="center" wrapText="1"/>
    </xf>
    <xf numFmtId="0" fontId="38" fillId="0" borderId="27" xfId="0" applyFont="1" applyBorder="1" applyAlignment="1" applyProtection="1">
      <alignment vertical="center" wrapText="1"/>
    </xf>
    <xf numFmtId="0" fontId="20" fillId="0" borderId="28" xfId="0" applyFont="1" applyBorder="1" applyAlignment="1" applyProtection="1">
      <alignment vertical="center" wrapText="1"/>
    </xf>
    <xf numFmtId="0" fontId="30" fillId="0" borderId="18" xfId="0" applyFont="1" applyBorder="1" applyAlignment="1" applyProtection="1">
      <alignment vertical="center" wrapText="1"/>
    </xf>
    <xf numFmtId="0" fontId="20" fillId="0" borderId="29" xfId="0" applyFont="1" applyBorder="1" applyAlignment="1" applyProtection="1">
      <alignment vertical="center" wrapText="1"/>
    </xf>
    <xf numFmtId="0" fontId="39" fillId="0" borderId="0" xfId="0" applyFont="1" applyAlignment="1" applyProtection="1">
      <alignment horizontal="right" vertical="top" wrapText="1"/>
    </xf>
    <xf numFmtId="0" fontId="38" fillId="0" borderId="30" xfId="0" applyFont="1" applyBorder="1" applyAlignment="1" applyProtection="1">
      <alignment vertical="center" wrapText="1"/>
    </xf>
    <xf numFmtId="0" fontId="20" fillId="0" borderId="31" xfId="0" applyFont="1" applyBorder="1" applyAlignment="1" applyProtection="1">
      <alignment vertical="center" wrapText="1"/>
    </xf>
    <xf numFmtId="0" fontId="30" fillId="0" borderId="32" xfId="0" applyFont="1" applyBorder="1" applyAlignment="1" applyProtection="1">
      <alignment vertical="center" wrapText="1"/>
    </xf>
    <xf numFmtId="0" fontId="0" fillId="0" borderId="33" xfId="0" applyBorder="1" applyAlignment="1" applyProtection="1">
      <alignment vertical="center"/>
    </xf>
    <xf numFmtId="0" fontId="0" fillId="0" borderId="33" xfId="0" applyBorder="1" applyProtection="1">
      <alignment vertical="center"/>
    </xf>
    <xf numFmtId="0" fontId="0" fillId="0" borderId="0" xfId="0" applyBorder="1" applyAlignment="1" applyProtection="1">
      <alignment vertical="center"/>
    </xf>
    <xf numFmtId="0" fontId="20" fillId="0" borderId="0" xfId="0" applyFont="1" applyFill="1" applyBorder="1" applyAlignment="1" applyProtection="1">
      <alignment horizontal="right" vertical="top" wrapText="1"/>
      <protection locked="0"/>
    </xf>
    <xf numFmtId="3" fontId="20" fillId="27" borderId="84" xfId="0" applyNumberFormat="1" applyFont="1" applyFill="1" applyBorder="1" applyAlignment="1" applyProtection="1">
      <alignment horizontal="right" vertical="center" wrapText="1"/>
    </xf>
    <xf numFmtId="3" fontId="20" fillId="27" borderId="106" xfId="0" applyNumberFormat="1" applyFont="1" applyFill="1" applyBorder="1" applyAlignment="1" applyProtection="1">
      <alignment horizontal="right" vertical="center" wrapText="1"/>
    </xf>
    <xf numFmtId="3" fontId="20" fillId="27" borderId="29" xfId="0" applyNumberFormat="1" applyFont="1" applyFill="1" applyBorder="1" applyAlignment="1" applyProtection="1">
      <alignment horizontal="center" vertical="center" wrapText="1"/>
      <protection locked="0"/>
    </xf>
    <xf numFmtId="3" fontId="20" fillId="27" borderId="108" xfId="0" applyNumberFormat="1" applyFont="1" applyFill="1" applyBorder="1" applyAlignment="1" applyProtection="1">
      <alignment horizontal="right" vertical="center" wrapText="1"/>
    </xf>
    <xf numFmtId="3" fontId="20" fillId="24" borderId="71" xfId="0" applyNumberFormat="1" applyFont="1" applyFill="1" applyBorder="1" applyAlignment="1" applyProtection="1">
      <alignment horizontal="right" vertical="center" wrapText="1"/>
      <protection locked="0"/>
    </xf>
    <xf numFmtId="3" fontId="20" fillId="24" borderId="18" xfId="0" applyNumberFormat="1" applyFont="1" applyFill="1" applyBorder="1" applyAlignment="1" applyProtection="1">
      <alignment horizontal="right" vertical="center" wrapText="1"/>
      <protection locked="0"/>
    </xf>
    <xf numFmtId="3" fontId="20" fillId="27" borderId="83" xfId="0" applyNumberFormat="1" applyFont="1" applyFill="1" applyBorder="1" applyAlignment="1" applyProtection="1">
      <alignment horizontal="right" vertical="center" wrapText="1"/>
      <protection locked="0"/>
    </xf>
    <xf numFmtId="3" fontId="20" fillId="27" borderId="104" xfId="0" applyNumberFormat="1" applyFont="1" applyFill="1" applyBorder="1" applyAlignment="1" applyProtection="1">
      <alignment horizontal="right" vertical="center" wrapText="1"/>
    </xf>
    <xf numFmtId="3" fontId="20" fillId="25" borderId="24" xfId="0" applyNumberFormat="1" applyFont="1" applyFill="1" applyBorder="1" applyAlignment="1" applyProtection="1">
      <alignment horizontal="right" vertical="center" wrapText="1"/>
    </xf>
    <xf numFmtId="3" fontId="20" fillId="24" borderId="24" xfId="0" applyNumberFormat="1" applyFont="1" applyFill="1" applyBorder="1" applyAlignment="1" applyProtection="1">
      <alignment horizontal="right" vertical="center" wrapText="1"/>
      <protection locked="0"/>
    </xf>
    <xf numFmtId="3" fontId="20" fillId="27" borderId="31" xfId="0" applyNumberFormat="1" applyFont="1" applyFill="1" applyBorder="1" applyAlignment="1" applyProtection="1">
      <alignment horizontal="right" vertical="center" wrapText="1"/>
    </xf>
    <xf numFmtId="3" fontId="20" fillId="25" borderId="98" xfId="0" applyNumberFormat="1" applyFont="1" applyFill="1" applyBorder="1" applyAlignment="1" applyProtection="1">
      <alignment horizontal="right" vertical="center" wrapText="1"/>
    </xf>
    <xf numFmtId="3" fontId="20" fillId="27" borderId="99" xfId="0" applyNumberFormat="1" applyFont="1" applyFill="1" applyBorder="1" applyAlignment="1" applyProtection="1">
      <alignment horizontal="right" vertical="center" wrapText="1"/>
      <protection locked="0"/>
    </xf>
    <xf numFmtId="3" fontId="20" fillId="25" borderId="48" xfId="0" applyNumberFormat="1" applyFont="1" applyFill="1" applyBorder="1" applyAlignment="1" applyProtection="1">
      <alignment horizontal="right" vertical="center" wrapText="1"/>
    </xf>
    <xf numFmtId="3" fontId="20" fillId="25" borderId="101" xfId="0" applyNumberFormat="1" applyFont="1" applyFill="1" applyBorder="1" applyAlignment="1" applyProtection="1">
      <alignment horizontal="right" vertical="center" wrapText="1"/>
    </xf>
    <xf numFmtId="3" fontId="20" fillId="25" borderId="46" xfId="0" applyNumberFormat="1" applyFont="1" applyFill="1" applyBorder="1" applyAlignment="1" applyProtection="1">
      <alignment horizontal="right" vertical="center" wrapText="1"/>
    </xf>
    <xf numFmtId="3" fontId="20" fillId="24" borderId="95" xfId="0" applyNumberFormat="1" applyFont="1" applyFill="1" applyBorder="1" applyAlignment="1" applyProtection="1">
      <alignment horizontal="right" vertical="center" wrapText="1"/>
      <protection locked="0"/>
    </xf>
    <xf numFmtId="3" fontId="20" fillId="26" borderId="79" xfId="0" applyNumberFormat="1" applyFont="1" applyFill="1" applyBorder="1" applyAlignment="1" applyProtection="1">
      <alignment horizontal="right" vertical="center" wrapText="1"/>
      <protection locked="0"/>
    </xf>
    <xf numFmtId="3" fontId="20" fillId="25" borderId="86" xfId="0" applyNumberFormat="1" applyFont="1" applyFill="1" applyBorder="1" applyAlignment="1" applyProtection="1">
      <alignment horizontal="right" vertical="center" wrapText="1"/>
    </xf>
    <xf numFmtId="3" fontId="20" fillId="24" borderId="86" xfId="0" applyNumberFormat="1" applyFont="1" applyFill="1" applyBorder="1" applyAlignment="1" applyProtection="1">
      <alignment horizontal="right" vertical="center" wrapText="1"/>
      <protection locked="0"/>
    </xf>
    <xf numFmtId="3" fontId="20" fillId="25" borderId="91" xfId="0" applyNumberFormat="1" applyFont="1" applyFill="1" applyBorder="1" applyAlignment="1" applyProtection="1">
      <alignment horizontal="right" vertical="center" wrapText="1"/>
    </xf>
    <xf numFmtId="3" fontId="20" fillId="25" borderId="69" xfId="0" applyNumberFormat="1" applyFont="1" applyFill="1" applyBorder="1" applyAlignment="1" applyProtection="1">
      <alignment horizontal="right" vertical="center" wrapText="1"/>
    </xf>
    <xf numFmtId="3" fontId="20" fillId="25" borderId="79" xfId="0" applyNumberFormat="1" applyFont="1" applyFill="1" applyBorder="1" applyAlignment="1" applyProtection="1">
      <alignment horizontal="right" vertical="center" wrapText="1"/>
    </xf>
    <xf numFmtId="3" fontId="20" fillId="24" borderId="88" xfId="0" applyNumberFormat="1" applyFont="1" applyFill="1" applyBorder="1" applyAlignment="1" applyProtection="1">
      <alignment horizontal="right" vertical="center" wrapText="1"/>
      <protection locked="0"/>
    </xf>
    <xf numFmtId="3" fontId="20" fillId="24" borderId="52" xfId="0" applyNumberFormat="1" applyFont="1" applyFill="1" applyBorder="1" applyAlignment="1" applyProtection="1">
      <alignment horizontal="right" vertical="center" wrapText="1"/>
      <protection locked="0"/>
    </xf>
    <xf numFmtId="3" fontId="20" fillId="27" borderId="75" xfId="0" applyNumberFormat="1" applyFont="1" applyFill="1" applyBorder="1" applyAlignment="1" applyProtection="1">
      <alignment horizontal="right" vertical="center" wrapText="1"/>
      <protection locked="0"/>
    </xf>
    <xf numFmtId="3" fontId="20" fillId="27" borderId="32" xfId="0" applyNumberFormat="1" applyFont="1" applyFill="1" applyBorder="1" applyAlignment="1" applyProtection="1">
      <alignment horizontal="right" vertical="center" wrapText="1"/>
      <protection locked="0"/>
    </xf>
    <xf numFmtId="3" fontId="20" fillId="27" borderId="76" xfId="0" applyNumberFormat="1" applyFont="1" applyFill="1" applyBorder="1" applyAlignment="1" applyProtection="1">
      <alignment horizontal="right" vertical="center" wrapText="1"/>
      <protection locked="0"/>
    </xf>
    <xf numFmtId="3" fontId="20" fillId="27" borderId="19" xfId="0" applyNumberFormat="1" applyFont="1" applyFill="1" applyBorder="1" applyAlignment="1" applyProtection="1">
      <alignment horizontal="right" vertical="center" wrapText="1"/>
      <protection locked="0"/>
    </xf>
    <xf numFmtId="3" fontId="20" fillId="27" borderId="77" xfId="0" applyNumberFormat="1" applyFont="1" applyFill="1" applyBorder="1" applyAlignment="1" applyProtection="1">
      <alignment horizontal="right" vertical="center" wrapText="1"/>
      <protection locked="0"/>
    </xf>
    <xf numFmtId="3" fontId="20" fillId="25" borderId="19" xfId="0" applyNumberFormat="1" applyFont="1" applyFill="1" applyBorder="1" applyAlignment="1" applyProtection="1">
      <alignment horizontal="right" vertical="center" wrapText="1"/>
    </xf>
    <xf numFmtId="0" fontId="20" fillId="0" borderId="11" xfId="0" applyFont="1" applyBorder="1" applyAlignment="1" applyProtection="1">
      <alignment horizontal="right" vertical="top" wrapText="1"/>
    </xf>
    <xf numFmtId="3" fontId="20" fillId="25" borderId="32" xfId="0" applyNumberFormat="1" applyFont="1" applyFill="1" applyBorder="1" applyAlignment="1" applyProtection="1">
      <alignment horizontal="right" vertical="center" wrapText="1"/>
    </xf>
    <xf numFmtId="3" fontId="20" fillId="27" borderId="32" xfId="0" applyNumberFormat="1" applyFont="1" applyFill="1" applyBorder="1" applyAlignment="1" applyProtection="1">
      <alignment horizontal="right" vertical="center" wrapText="1"/>
    </xf>
    <xf numFmtId="3" fontId="20" fillId="27" borderId="19" xfId="0" applyNumberFormat="1" applyFont="1" applyFill="1" applyBorder="1" applyAlignment="1" applyProtection="1">
      <alignment horizontal="right" vertical="center" wrapText="1"/>
    </xf>
    <xf numFmtId="3" fontId="20" fillId="27" borderId="26" xfId="0" applyNumberFormat="1" applyFont="1" applyFill="1" applyBorder="1" applyAlignment="1" applyProtection="1">
      <alignment horizontal="right" vertical="center" wrapText="1"/>
      <protection locked="0"/>
    </xf>
    <xf numFmtId="3" fontId="20" fillId="27" borderId="26" xfId="0" applyNumberFormat="1" applyFont="1" applyFill="1" applyBorder="1" applyAlignment="1" applyProtection="1">
      <alignment horizontal="right" vertical="center" wrapText="1"/>
    </xf>
    <xf numFmtId="3" fontId="20" fillId="25" borderId="74" xfId="0" applyNumberFormat="1" applyFont="1" applyFill="1" applyBorder="1" applyAlignment="1" applyProtection="1">
      <alignment horizontal="right" vertical="center" wrapText="1"/>
    </xf>
    <xf numFmtId="3" fontId="20" fillId="27" borderId="74" xfId="0" applyNumberFormat="1" applyFont="1" applyFill="1" applyBorder="1" applyAlignment="1" applyProtection="1">
      <alignment horizontal="right" vertical="center" wrapText="1"/>
    </xf>
    <xf numFmtId="3" fontId="20" fillId="24" borderId="74" xfId="0" applyNumberFormat="1" applyFont="1" applyFill="1" applyBorder="1" applyAlignment="1" applyProtection="1">
      <alignment horizontal="right" vertical="center" wrapText="1"/>
      <protection locked="0"/>
    </xf>
    <xf numFmtId="3" fontId="20" fillId="27" borderId="71" xfId="0" applyNumberFormat="1" applyFont="1" applyFill="1" applyBorder="1" applyAlignment="1" applyProtection="1">
      <alignment horizontal="right" vertical="center" wrapText="1"/>
    </xf>
    <xf numFmtId="3" fontId="20" fillId="24" borderId="72" xfId="0" applyNumberFormat="1" applyFont="1" applyFill="1" applyBorder="1" applyAlignment="1" applyProtection="1">
      <alignment horizontal="right" vertical="center" wrapText="1"/>
      <protection locked="0"/>
    </xf>
    <xf numFmtId="3" fontId="20" fillId="27" borderId="24" xfId="0" applyNumberFormat="1" applyFont="1" applyFill="1" applyBorder="1" applyAlignment="1" applyProtection="1">
      <alignment horizontal="right" vertical="center" wrapText="1"/>
    </xf>
    <xf numFmtId="3" fontId="20" fillId="27" borderId="73" xfId="0" applyNumberFormat="1" applyFont="1" applyFill="1" applyBorder="1" applyAlignment="1" applyProtection="1">
      <alignment horizontal="right" vertical="center" wrapText="1"/>
      <protection locked="0"/>
    </xf>
    <xf numFmtId="3" fontId="20" fillId="25" borderId="18" xfId="0" applyNumberFormat="1" applyFont="1" applyFill="1" applyBorder="1" applyAlignment="1" applyProtection="1">
      <alignment horizontal="right" vertical="center" wrapText="1"/>
    </xf>
    <xf numFmtId="0" fontId="20" fillId="0" borderId="50" xfId="0" applyFont="1" applyBorder="1" applyAlignment="1" applyProtection="1">
      <alignment horizontal="center" vertical="center" wrapText="1"/>
    </xf>
    <xf numFmtId="0" fontId="24" fillId="0" borderId="65" xfId="0" applyFont="1" applyBorder="1" applyAlignment="1" applyProtection="1">
      <alignment horizontal="right" vertical="center" wrapText="1"/>
    </xf>
    <xf numFmtId="0" fontId="20" fillId="0" borderId="38" xfId="0" applyFont="1" applyBorder="1" applyAlignment="1" applyProtection="1">
      <alignment horizontal="center" vertical="center" wrapText="1"/>
    </xf>
    <xf numFmtId="0" fontId="20" fillId="0" borderId="39" xfId="0" applyFont="1" applyBorder="1" applyAlignment="1" applyProtection="1">
      <alignment horizontal="center" vertical="center" wrapText="1"/>
    </xf>
    <xf numFmtId="0" fontId="20" fillId="0" borderId="40" xfId="0" applyFont="1" applyBorder="1" applyAlignment="1" applyProtection="1">
      <alignment horizontal="center" vertical="center" wrapText="1"/>
    </xf>
    <xf numFmtId="0" fontId="20" fillId="0" borderId="41" xfId="0" applyFont="1" applyBorder="1" applyAlignment="1" applyProtection="1">
      <alignment horizontal="center" vertical="center" wrapText="1"/>
    </xf>
    <xf numFmtId="0" fontId="21" fillId="0" borderId="50" xfId="0" applyFont="1" applyBorder="1" applyAlignment="1" applyProtection="1">
      <alignment horizontal="center" vertical="center" shrinkToFit="1"/>
    </xf>
    <xf numFmtId="0" fontId="20" fillId="0" borderId="54" xfId="0" applyFont="1" applyBorder="1" applyAlignment="1" applyProtection="1">
      <alignment horizontal="center" vertical="center" wrapText="1"/>
    </xf>
    <xf numFmtId="0" fontId="19" fillId="0" borderId="11" xfId="0" applyFont="1" applyFill="1" applyBorder="1" applyAlignment="1" applyProtection="1">
      <alignment horizontal="left" vertical="center"/>
    </xf>
    <xf numFmtId="0" fontId="19" fillId="0" borderId="49" xfId="0" applyFont="1" applyFill="1" applyBorder="1" applyAlignment="1" applyProtection="1">
      <alignment horizontal="left" vertical="center"/>
    </xf>
    <xf numFmtId="0" fontId="20" fillId="0" borderId="0" xfId="0" applyFont="1" applyBorder="1" applyAlignment="1" applyProtection="1">
      <alignment horizontal="left" vertical="top" wrapText="1"/>
    </xf>
    <xf numFmtId="0" fontId="20" fillId="0" borderId="13" xfId="0" applyFont="1" applyBorder="1" applyAlignment="1" applyProtection="1">
      <alignment horizontal="left" vertical="top" wrapText="1"/>
    </xf>
    <xf numFmtId="0" fontId="20" fillId="0" borderId="15" xfId="0" applyFont="1" applyBorder="1" applyAlignment="1" applyProtection="1">
      <alignment horizontal="center" vertical="center" wrapText="1"/>
    </xf>
    <xf numFmtId="0" fontId="20" fillId="0" borderId="57" xfId="0" applyFont="1" applyBorder="1" applyAlignment="1" applyProtection="1">
      <alignment horizontal="center" vertical="center" wrapText="1"/>
    </xf>
    <xf numFmtId="3" fontId="20" fillId="27" borderId="34" xfId="0" applyNumberFormat="1" applyFont="1" applyFill="1" applyBorder="1" applyAlignment="1" applyProtection="1">
      <alignment horizontal="right" vertical="center" wrapText="1"/>
    </xf>
    <xf numFmtId="3" fontId="20" fillId="27" borderId="35" xfId="0" applyNumberFormat="1" applyFont="1" applyFill="1" applyBorder="1" applyAlignment="1" applyProtection="1">
      <alignment horizontal="right" vertical="center" wrapText="1"/>
    </xf>
    <xf numFmtId="0" fontId="26" fillId="0" borderId="36" xfId="0" applyFont="1" applyFill="1" applyBorder="1" applyAlignment="1" applyProtection="1">
      <alignment horizontal="left" wrapText="1"/>
    </xf>
    <xf numFmtId="0" fontId="26" fillId="0" borderId="37" xfId="0" applyFont="1" applyFill="1" applyBorder="1" applyAlignment="1" applyProtection="1">
      <alignment horizontal="left" wrapText="1"/>
    </xf>
    <xf numFmtId="9" fontId="20" fillId="27" borderId="42" xfId="28" applyFont="1" applyFill="1" applyBorder="1" applyAlignment="1" applyProtection="1">
      <alignment horizontal="center" vertical="center" wrapText="1"/>
    </xf>
    <xf numFmtId="3" fontId="20" fillId="27" borderId="43" xfId="0" applyNumberFormat="1" applyFont="1" applyFill="1" applyBorder="1" applyAlignment="1" applyProtection="1">
      <alignment horizontal="right" vertical="center" wrapText="1"/>
      <protection locked="0"/>
    </xf>
    <xf numFmtId="3" fontId="20" fillId="27" borderId="45" xfId="0" applyNumberFormat="1" applyFont="1" applyFill="1" applyBorder="1" applyAlignment="1" applyProtection="1">
      <alignment horizontal="right" vertical="center" wrapText="1"/>
      <protection locked="0"/>
    </xf>
    <xf numFmtId="9" fontId="20" fillId="27" borderId="98" xfId="28" applyFont="1" applyFill="1" applyBorder="1" applyAlignment="1" applyProtection="1">
      <alignment horizontal="center" vertical="center" wrapText="1"/>
    </xf>
    <xf numFmtId="0" fontId="27" fillId="0" borderId="0" xfId="0" applyFont="1" applyAlignment="1" applyProtection="1">
      <alignment horizontal="right" vertical="center"/>
    </xf>
    <xf numFmtId="0" fontId="21" fillId="0" borderId="12" xfId="0" applyFont="1" applyFill="1" applyBorder="1" applyAlignment="1" applyProtection="1">
      <alignment vertical="top" wrapText="1"/>
    </xf>
    <xf numFmtId="0" fontId="21" fillId="0" borderId="0" xfId="0" applyFont="1" applyFill="1" applyBorder="1" applyAlignment="1" applyProtection="1">
      <alignment vertical="top" wrapText="1"/>
    </xf>
    <xf numFmtId="0" fontId="21" fillId="0" borderId="13" xfId="0" applyFont="1" applyFill="1" applyBorder="1" applyAlignment="1" applyProtection="1">
      <alignment vertical="top" wrapText="1"/>
    </xf>
    <xf numFmtId="0" fontId="20" fillId="0" borderId="13" xfId="0" applyFont="1" applyBorder="1" applyAlignment="1" applyProtection="1">
      <alignment vertical="top" wrapText="1"/>
    </xf>
    <xf numFmtId="0" fontId="20" fillId="0" borderId="12" xfId="0" applyFont="1" applyBorder="1" applyAlignment="1" applyProtection="1">
      <alignment horizontal="left" vertical="top"/>
    </xf>
    <xf numFmtId="0" fontId="20" fillId="0" borderId="0" xfId="0" applyFont="1" applyFill="1" applyBorder="1" applyAlignment="1" applyProtection="1">
      <alignment horizontal="center" vertical="top" wrapText="1"/>
      <protection locked="0"/>
    </xf>
    <xf numFmtId="9" fontId="20" fillId="26" borderId="17" xfId="28" applyFont="1" applyFill="1" applyBorder="1" applyAlignment="1" applyProtection="1">
      <alignment horizontal="center" vertical="center" wrapText="1"/>
    </xf>
    <xf numFmtId="9" fontId="20" fillId="26" borderId="17" xfId="0" applyNumberFormat="1" applyFont="1" applyFill="1" applyBorder="1" applyAlignment="1" applyProtection="1">
      <alignment horizontal="center" vertical="center" wrapText="1"/>
    </xf>
    <xf numFmtId="0" fontId="20" fillId="0" borderId="11" xfId="0" applyFont="1" applyBorder="1" applyAlignment="1" applyProtection="1">
      <alignment horizontal="right" vertical="top"/>
    </xf>
    <xf numFmtId="0" fontId="26" fillId="0" borderId="27" xfId="0" applyFont="1" applyFill="1" applyBorder="1" applyAlignment="1" applyProtection="1">
      <alignment horizontal="left"/>
    </xf>
    <xf numFmtId="0" fontId="20" fillId="0" borderId="66" xfId="0" applyFont="1" applyBorder="1" applyAlignment="1" applyProtection="1">
      <alignment horizontal="centerContinuous" vertical="center" wrapText="1"/>
    </xf>
    <xf numFmtId="0" fontId="20" fillId="0" borderId="67" xfId="0" applyFont="1" applyBorder="1" applyAlignment="1" applyProtection="1">
      <alignment horizontal="centerContinuous" vertical="center" wrapText="1"/>
    </xf>
    <xf numFmtId="0" fontId="20" fillId="0" borderId="68" xfId="0" applyFont="1" applyBorder="1" applyAlignment="1" applyProtection="1">
      <alignment horizontal="centerContinuous" vertical="center" wrapText="1"/>
    </xf>
    <xf numFmtId="0" fontId="20" fillId="0" borderId="16" xfId="0" applyFont="1" applyFill="1" applyBorder="1" applyAlignment="1" applyProtection="1">
      <alignment horizontal="right" vertical="top"/>
      <protection locked="0"/>
    </xf>
    <xf numFmtId="0" fontId="20" fillId="0" borderId="72" xfId="0" applyFont="1" applyBorder="1" applyAlignment="1" applyProtection="1">
      <alignment horizontal="center" vertical="center" wrapText="1"/>
    </xf>
    <xf numFmtId="3" fontId="20" fillId="27" borderId="113" xfId="0" applyNumberFormat="1" applyFont="1" applyFill="1" applyBorder="1" applyAlignment="1" applyProtection="1">
      <alignment horizontal="right" vertical="center" wrapText="1"/>
      <protection locked="0"/>
    </xf>
    <xf numFmtId="3" fontId="20" fillId="27" borderId="114" xfId="0" applyNumberFormat="1" applyFont="1" applyFill="1" applyBorder="1" applyAlignment="1" applyProtection="1">
      <alignment horizontal="right" vertical="center" wrapText="1"/>
      <protection locked="0"/>
    </xf>
    <xf numFmtId="3" fontId="20" fillId="26" borderId="73" xfId="0" applyNumberFormat="1" applyFont="1" applyFill="1" applyBorder="1" applyAlignment="1" applyProtection="1">
      <alignment horizontal="right" vertical="center" wrapText="1"/>
      <protection locked="0"/>
    </xf>
    <xf numFmtId="3" fontId="20" fillId="24" borderId="115" xfId="0" applyNumberFormat="1" applyFont="1" applyFill="1" applyBorder="1" applyAlignment="1" applyProtection="1">
      <alignment horizontal="right" vertical="center" wrapText="1"/>
      <protection locked="0"/>
    </xf>
    <xf numFmtId="3" fontId="20" fillId="24" borderId="77" xfId="0" applyNumberFormat="1" applyFont="1" applyFill="1" applyBorder="1" applyAlignment="1" applyProtection="1">
      <alignment horizontal="right" vertical="center" wrapText="1"/>
      <protection locked="0"/>
    </xf>
    <xf numFmtId="3" fontId="20" fillId="25" borderId="114" xfId="0" applyNumberFormat="1" applyFont="1" applyFill="1" applyBorder="1" applyAlignment="1" applyProtection="1">
      <alignment horizontal="right" vertical="center" wrapText="1"/>
    </xf>
    <xf numFmtId="3" fontId="20" fillId="24" borderId="116" xfId="0" applyNumberFormat="1" applyFont="1" applyFill="1" applyBorder="1" applyAlignment="1" applyProtection="1">
      <alignment horizontal="right" vertical="center" wrapText="1"/>
      <protection locked="0"/>
    </xf>
    <xf numFmtId="3" fontId="20" fillId="24" borderId="117" xfId="0" applyNumberFormat="1" applyFont="1" applyFill="1" applyBorder="1" applyAlignment="1" applyProtection="1">
      <alignment horizontal="right" vertical="center" wrapText="1"/>
      <protection locked="0"/>
    </xf>
    <xf numFmtId="3" fontId="20" fillId="25" borderId="55" xfId="0" applyNumberFormat="1" applyFont="1" applyFill="1" applyBorder="1" applyAlignment="1" applyProtection="1">
      <alignment horizontal="right" vertical="center" wrapText="1"/>
    </xf>
    <xf numFmtId="3" fontId="20" fillId="25" borderId="75" xfId="0" applyNumberFormat="1" applyFont="1" applyFill="1" applyBorder="1" applyAlignment="1" applyProtection="1">
      <alignment horizontal="right" vertical="center" wrapText="1"/>
    </xf>
    <xf numFmtId="3" fontId="20" fillId="27" borderId="118" xfId="0" applyNumberFormat="1" applyFont="1" applyFill="1" applyBorder="1" applyAlignment="1" applyProtection="1">
      <alignment horizontal="right" vertical="center" wrapText="1"/>
      <protection locked="0"/>
    </xf>
    <xf numFmtId="0" fontId="34" fillId="0" borderId="0" xfId="0" applyFont="1" applyFill="1" applyAlignment="1">
      <alignment horizontal="left" vertical="top" wrapText="1"/>
    </xf>
    <xf numFmtId="0" fontId="33" fillId="0" borderId="0" xfId="0" applyFont="1" applyFill="1" applyAlignment="1">
      <alignment horizontal="left" vertical="top" wrapText="1"/>
    </xf>
    <xf numFmtId="0" fontId="37" fillId="0" borderId="0" xfId="0" applyFont="1" applyAlignment="1" applyProtection="1">
      <alignment horizontal="left" vertical="top" wrapText="1"/>
    </xf>
    <xf numFmtId="0" fontId="39" fillId="0" borderId="0" xfId="0" applyFont="1" applyAlignment="1" applyProtection="1">
      <alignment horizontal="left" vertical="top" wrapText="1"/>
    </xf>
    <xf numFmtId="0" fontId="32" fillId="0" borderId="0" xfId="0" applyFont="1" applyAlignment="1" applyProtection="1">
      <alignment horizontal="left" vertical="top"/>
    </xf>
    <xf numFmtId="0" fontId="20" fillId="0" borderId="10" xfId="0" applyFont="1" applyBorder="1" applyAlignment="1" applyProtection="1">
      <alignment horizontal="center" vertical="center" wrapText="1"/>
    </xf>
    <xf numFmtId="0" fontId="20" fillId="0" borderId="47" xfId="0" applyFont="1" applyBorder="1" applyAlignment="1" applyProtection="1">
      <alignment horizontal="center" vertical="center" wrapText="1"/>
    </xf>
    <xf numFmtId="0" fontId="20" fillId="0" borderId="30" xfId="0" applyFont="1" applyBorder="1" applyAlignment="1" applyProtection="1">
      <alignment horizontal="center" vertical="center" wrapText="1"/>
    </xf>
    <xf numFmtId="0" fontId="20" fillId="0" borderId="96" xfId="0" applyFont="1" applyBorder="1" applyAlignment="1" applyProtection="1">
      <alignment horizontal="center" vertical="center" wrapText="1"/>
    </xf>
    <xf numFmtId="0" fontId="32" fillId="0" borderId="0" xfId="0" applyFont="1" applyFill="1" applyBorder="1" applyAlignment="1" applyProtection="1">
      <alignment horizontal="left" vertical="top" wrapText="1"/>
      <protection locked="0"/>
    </xf>
    <xf numFmtId="0" fontId="33" fillId="0" borderId="0" xfId="0" applyFont="1" applyFill="1" applyAlignment="1">
      <alignment horizontal="left" vertical="top"/>
    </xf>
    <xf numFmtId="0" fontId="38" fillId="0" borderId="66" xfId="0" applyFont="1" applyFill="1" applyBorder="1" applyAlignment="1" applyProtection="1">
      <alignment horizontal="left" vertical="center" wrapText="1"/>
    </xf>
    <xf numFmtId="0" fontId="38" fillId="0" borderId="67" xfId="0" applyFont="1" applyFill="1" applyBorder="1" applyAlignment="1" applyProtection="1">
      <alignment horizontal="left" vertical="center" wrapText="1"/>
    </xf>
    <xf numFmtId="0" fontId="38" fillId="0" borderId="110" xfId="0" applyFont="1" applyFill="1" applyBorder="1" applyAlignment="1" applyProtection="1">
      <alignment horizontal="left" vertical="center" wrapText="1"/>
    </xf>
    <xf numFmtId="0" fontId="20" fillId="24" borderId="91" xfId="0" applyFont="1" applyFill="1" applyBorder="1" applyAlignment="1" applyProtection="1">
      <alignment horizontal="left" vertical="top" wrapText="1"/>
      <protection locked="0"/>
    </xf>
    <xf numFmtId="0" fontId="20" fillId="24" borderId="105" xfId="0" applyFont="1" applyFill="1" applyBorder="1" applyAlignment="1" applyProtection="1">
      <alignment horizontal="left" vertical="top" wrapText="1"/>
      <protection locked="0"/>
    </xf>
    <xf numFmtId="0" fontId="20" fillId="24" borderId="93" xfId="0" applyFont="1" applyFill="1" applyBorder="1" applyAlignment="1" applyProtection="1">
      <alignment horizontal="left" vertical="top" wrapText="1"/>
      <protection locked="0"/>
    </xf>
    <xf numFmtId="0" fontId="20" fillId="0" borderId="27" xfId="0" applyFont="1" applyBorder="1" applyAlignment="1" applyProtection="1">
      <alignment horizontal="center" vertical="center" wrapText="1"/>
    </xf>
    <xf numFmtId="0" fontId="20" fillId="0" borderId="97" xfId="0" applyFont="1" applyBorder="1" applyAlignment="1" applyProtection="1">
      <alignment horizontal="center" vertical="center" wrapText="1"/>
    </xf>
    <xf numFmtId="0" fontId="26" fillId="0" borderId="10" xfId="0" applyFont="1" applyBorder="1" applyAlignment="1" applyProtection="1">
      <alignment horizontal="center" vertical="top" textRotation="255" wrapText="1"/>
    </xf>
    <xf numFmtId="0" fontId="26" fillId="0" borderId="12" xfId="0" applyFont="1" applyBorder="1" applyAlignment="1" applyProtection="1">
      <alignment horizontal="center" vertical="top" textRotation="255" wrapText="1"/>
    </xf>
    <xf numFmtId="0" fontId="20" fillId="0" borderId="18" xfId="0" applyFont="1" applyBorder="1" applyAlignment="1" applyProtection="1">
      <alignment horizontal="center" vertical="center" wrapText="1"/>
    </xf>
    <xf numFmtId="0" fontId="20" fillId="0" borderId="31" xfId="0" applyFont="1" applyBorder="1" applyAlignment="1" applyProtection="1">
      <alignment horizontal="center" vertical="center" wrapText="1"/>
    </xf>
    <xf numFmtId="0" fontId="0" fillId="0" borderId="67" xfId="0" applyBorder="1" applyAlignment="1">
      <alignment horizontal="left" vertical="center" wrapText="1"/>
    </xf>
    <xf numFmtId="0" fontId="0" fillId="0" borderId="110" xfId="0" applyBorder="1" applyAlignment="1">
      <alignment horizontal="left" vertical="center" wrapText="1"/>
    </xf>
    <xf numFmtId="0" fontId="25" fillId="0" borderId="10" xfId="0" applyFont="1" applyBorder="1" applyAlignment="1" applyProtection="1">
      <alignment horizontal="center" vertical="center" textRotation="255" wrapText="1"/>
    </xf>
    <xf numFmtId="0" fontId="25" fillId="0" borderId="12" xfId="0" applyFont="1" applyBorder="1" applyAlignment="1" applyProtection="1">
      <alignment horizontal="center" vertical="center" textRotation="255" wrapText="1"/>
    </xf>
    <xf numFmtId="0" fontId="20" fillId="0" borderId="38" xfId="0" applyFont="1" applyBorder="1" applyAlignment="1" applyProtection="1">
      <alignment horizontal="center" vertical="center" wrapText="1"/>
    </xf>
    <xf numFmtId="0" fontId="20" fillId="0" borderId="39" xfId="0" applyFont="1" applyBorder="1" applyAlignment="1" applyProtection="1">
      <alignment horizontal="center" vertical="center" wrapText="1"/>
    </xf>
    <xf numFmtId="0" fontId="20" fillId="0" borderId="40" xfId="0" applyFont="1" applyBorder="1" applyAlignment="1" applyProtection="1">
      <alignment horizontal="center" vertical="center" wrapText="1"/>
    </xf>
    <xf numFmtId="0" fontId="20" fillId="0" borderId="41" xfId="0" applyFont="1" applyBorder="1" applyAlignment="1" applyProtection="1">
      <alignment horizontal="center" vertical="center" wrapText="1"/>
    </xf>
    <xf numFmtId="0" fontId="20" fillId="0" borderId="12" xfId="0" applyFont="1" applyFill="1" applyBorder="1" applyAlignment="1" applyProtection="1">
      <alignment horizontal="left" wrapText="1"/>
    </xf>
    <xf numFmtId="0" fontId="20" fillId="0" borderId="0" xfId="0" applyFont="1" applyFill="1" applyBorder="1" applyAlignment="1" applyProtection="1">
      <alignment horizontal="left" wrapText="1"/>
    </xf>
    <xf numFmtId="0" fontId="20" fillId="0" borderId="16" xfId="0" applyFont="1" applyFill="1" applyBorder="1" applyAlignment="1" applyProtection="1">
      <alignment horizontal="left" wrapText="1"/>
    </xf>
    <xf numFmtId="0" fontId="20" fillId="0" borderId="60" xfId="0" applyFont="1" applyFill="1" applyBorder="1" applyAlignment="1" applyProtection="1">
      <alignment horizontal="left" vertical="top" wrapText="1"/>
    </xf>
    <xf numFmtId="0" fontId="20" fillId="0" borderId="61" xfId="0" applyFont="1" applyFill="1" applyBorder="1" applyAlignment="1" applyProtection="1">
      <alignment horizontal="left" vertical="top" wrapText="1"/>
    </xf>
    <xf numFmtId="0" fontId="20" fillId="0" borderId="62" xfId="0" applyFont="1" applyFill="1" applyBorder="1" applyAlignment="1" applyProtection="1">
      <alignment horizontal="left" vertical="top" wrapText="1"/>
    </xf>
    <xf numFmtId="0" fontId="24" fillId="0" borderId="63" xfId="0" applyFont="1" applyBorder="1" applyAlignment="1" applyProtection="1">
      <alignment horizontal="left" vertical="center" wrapText="1"/>
    </xf>
    <xf numFmtId="0" fontId="24" fillId="0" borderId="64" xfId="0" applyFont="1" applyBorder="1" applyAlignment="1" applyProtection="1">
      <alignment horizontal="left" vertical="center" wrapText="1"/>
    </xf>
    <xf numFmtId="0" fontId="20" fillId="0" borderId="111" xfId="0" applyFont="1" applyBorder="1" applyAlignment="1" applyProtection="1">
      <alignment horizontal="center" vertical="center" wrapText="1"/>
    </xf>
    <xf numFmtId="0" fontId="20" fillId="0" borderId="42" xfId="0" applyFont="1" applyBorder="1" applyAlignment="1" applyProtection="1">
      <alignment horizontal="center" vertical="center" wrapText="1"/>
    </xf>
    <xf numFmtId="0" fontId="20" fillId="0" borderId="19" xfId="0" applyFont="1" applyBorder="1" applyAlignment="1" applyProtection="1">
      <alignment horizontal="center" vertical="center" wrapText="1"/>
    </xf>
    <xf numFmtId="0" fontId="20" fillId="24" borderId="50" xfId="0" applyFont="1" applyFill="1" applyBorder="1" applyAlignment="1" applyProtection="1">
      <alignment horizontal="left" vertical="center" wrapText="1"/>
      <protection locked="0"/>
    </xf>
    <xf numFmtId="0" fontId="20" fillId="24" borderId="54" xfId="0" applyFont="1" applyFill="1" applyBorder="1" applyAlignment="1" applyProtection="1">
      <alignment horizontal="left" vertical="center" wrapText="1"/>
      <protection locked="0"/>
    </xf>
    <xf numFmtId="0" fontId="20" fillId="24" borderId="58" xfId="0" applyFont="1" applyFill="1" applyBorder="1" applyAlignment="1" applyProtection="1">
      <alignment horizontal="left" vertical="center" wrapText="1"/>
      <protection locked="0"/>
    </xf>
    <xf numFmtId="0" fontId="20" fillId="24" borderId="48" xfId="0" applyFont="1" applyFill="1" applyBorder="1" applyAlignment="1" applyProtection="1">
      <alignment horizontal="left" vertical="center" wrapText="1"/>
      <protection locked="0"/>
    </xf>
    <xf numFmtId="0" fontId="20" fillId="24" borderId="0" xfId="0" applyFont="1" applyFill="1" applyBorder="1" applyAlignment="1" applyProtection="1">
      <alignment horizontal="left" vertical="center" wrapText="1"/>
      <protection locked="0"/>
    </xf>
    <xf numFmtId="0" fontId="20" fillId="24" borderId="16" xfId="0" applyFont="1" applyFill="1" applyBorder="1" applyAlignment="1" applyProtection="1">
      <alignment horizontal="left" vertical="center" wrapText="1"/>
      <protection locked="0"/>
    </xf>
    <xf numFmtId="0" fontId="20" fillId="24" borderId="52" xfId="0" applyFont="1" applyFill="1" applyBorder="1" applyAlignment="1" applyProtection="1">
      <alignment horizontal="left" vertical="center" wrapText="1"/>
      <protection locked="0"/>
    </xf>
    <xf numFmtId="0" fontId="20" fillId="24" borderId="15" xfId="0" applyFont="1" applyFill="1" applyBorder="1" applyAlignment="1" applyProtection="1">
      <alignment horizontal="left" vertical="center" wrapText="1"/>
      <protection locked="0"/>
    </xf>
    <xf numFmtId="0" fontId="20" fillId="24" borderId="59" xfId="0" applyFont="1" applyFill="1" applyBorder="1" applyAlignment="1" applyProtection="1">
      <alignment horizontal="left" vertical="center" wrapText="1"/>
      <protection locked="0"/>
    </xf>
    <xf numFmtId="0" fontId="20" fillId="24" borderId="56" xfId="0" applyFont="1" applyFill="1" applyBorder="1" applyAlignment="1" applyProtection="1">
      <alignment vertical="center" wrapText="1"/>
      <protection locked="0"/>
    </xf>
    <xf numFmtId="0" fontId="20" fillId="24" borderId="57" xfId="0" applyFont="1" applyFill="1" applyBorder="1" applyAlignment="1" applyProtection="1">
      <alignment vertical="center" wrapText="1"/>
      <protection locked="0"/>
    </xf>
    <xf numFmtId="0" fontId="20" fillId="24" borderId="112" xfId="0" applyFont="1" applyFill="1" applyBorder="1" applyAlignment="1" applyProtection="1">
      <alignment vertical="center" wrapText="1"/>
      <protection locked="0"/>
    </xf>
    <xf numFmtId="0" fontId="23" fillId="0" borderId="12" xfId="0" applyFont="1" applyBorder="1" applyAlignment="1" applyProtection="1">
      <alignment horizontal="left" vertical="top" wrapText="1"/>
    </xf>
    <xf numFmtId="0" fontId="23" fillId="0" borderId="0" xfId="0" applyFont="1" applyBorder="1" applyAlignment="1" applyProtection="1">
      <alignment horizontal="left" vertical="top" wrapText="1"/>
    </xf>
    <xf numFmtId="0" fontId="23" fillId="0" borderId="13" xfId="0" applyFont="1" applyBorder="1" applyAlignment="1" applyProtection="1">
      <alignment horizontal="left" vertical="top" wrapText="1"/>
    </xf>
    <xf numFmtId="0" fontId="20" fillId="24" borderId="50" xfId="0" applyFont="1" applyFill="1" applyBorder="1" applyAlignment="1" applyProtection="1">
      <alignment vertical="center" wrapText="1"/>
      <protection locked="0"/>
    </xf>
    <xf numFmtId="0" fontId="20" fillId="24" borderId="54" xfId="0" applyFont="1" applyFill="1" applyBorder="1" applyAlignment="1" applyProtection="1">
      <alignment vertical="center" wrapText="1"/>
      <protection locked="0"/>
    </xf>
    <xf numFmtId="0" fontId="20" fillId="24" borderId="58" xfId="0" applyFont="1" applyFill="1" applyBorder="1" applyAlignment="1" applyProtection="1">
      <alignment vertical="center" wrapText="1"/>
      <protection locked="0"/>
    </xf>
    <xf numFmtId="0" fontId="20" fillId="24" borderId="52" xfId="0" applyFont="1" applyFill="1" applyBorder="1" applyAlignment="1" applyProtection="1">
      <alignment vertical="center" wrapText="1"/>
      <protection locked="0"/>
    </xf>
    <xf numFmtId="0" fontId="20" fillId="24" borderId="15" xfId="0" applyFont="1" applyFill="1" applyBorder="1" applyAlignment="1" applyProtection="1">
      <alignment vertical="center" wrapText="1"/>
      <protection locked="0"/>
    </xf>
    <xf numFmtId="0" fontId="20" fillId="24" borderId="59" xfId="0" applyFont="1" applyFill="1" applyBorder="1" applyAlignment="1" applyProtection="1">
      <alignment vertical="center" wrapText="1"/>
      <protection locked="0"/>
    </xf>
    <xf numFmtId="0" fontId="20" fillId="0" borderId="0" xfId="0" applyFont="1" applyFill="1" applyBorder="1" applyAlignment="1" applyProtection="1">
      <alignment horizontal="right" vertical="top" wrapText="1"/>
      <protection locked="0"/>
    </xf>
    <xf numFmtId="0" fontId="20" fillId="0" borderId="16" xfId="0" applyFont="1" applyFill="1" applyBorder="1" applyAlignment="1" applyProtection="1">
      <alignment horizontal="right" vertical="top" wrapText="1"/>
      <protection locked="0"/>
    </xf>
    <xf numFmtId="3" fontId="20" fillId="27" borderId="84" xfId="0" applyNumberFormat="1" applyFont="1" applyFill="1" applyBorder="1" applyAlignment="1" applyProtection="1">
      <alignment horizontal="right" vertical="center" wrapText="1"/>
    </xf>
    <xf numFmtId="3" fontId="20" fillId="27" borderId="106" xfId="0" applyNumberFormat="1" applyFont="1" applyFill="1" applyBorder="1" applyAlignment="1" applyProtection="1">
      <alignment horizontal="right" vertical="center" wrapText="1"/>
    </xf>
    <xf numFmtId="3" fontId="20" fillId="27" borderId="29" xfId="0" applyNumberFormat="1" applyFont="1" applyFill="1" applyBorder="1" applyAlignment="1" applyProtection="1">
      <alignment horizontal="center" vertical="center" wrapText="1"/>
      <protection locked="0"/>
    </xf>
    <xf numFmtId="3" fontId="20" fillId="27" borderId="107" xfId="0" applyNumberFormat="1" applyFont="1" applyFill="1" applyBorder="1" applyAlignment="1" applyProtection="1">
      <alignment horizontal="right" vertical="center" wrapText="1"/>
    </xf>
    <xf numFmtId="3" fontId="20" fillId="27" borderId="108" xfId="0" applyNumberFormat="1" applyFont="1" applyFill="1" applyBorder="1" applyAlignment="1" applyProtection="1">
      <alignment horizontal="right" vertical="center" wrapText="1"/>
    </xf>
    <xf numFmtId="3" fontId="20" fillId="24" borderId="71" xfId="0" applyNumberFormat="1" applyFont="1" applyFill="1" applyBorder="1" applyAlignment="1" applyProtection="1">
      <alignment horizontal="right" vertical="center" wrapText="1"/>
      <protection locked="0"/>
    </xf>
    <xf numFmtId="3" fontId="20" fillId="27" borderId="69" xfId="0" applyNumberFormat="1" applyFont="1" applyFill="1" applyBorder="1" applyAlignment="1" applyProtection="1">
      <alignment horizontal="right" vertical="center" wrapText="1"/>
      <protection locked="0"/>
    </xf>
    <xf numFmtId="3" fontId="20" fillId="27" borderId="109" xfId="0" applyNumberFormat="1" applyFont="1" applyFill="1" applyBorder="1" applyAlignment="1" applyProtection="1">
      <alignment horizontal="right" vertical="center" wrapText="1"/>
      <protection locked="0"/>
    </xf>
    <xf numFmtId="3" fontId="20" fillId="27" borderId="91" xfId="0" applyNumberFormat="1" applyFont="1" applyFill="1" applyBorder="1" applyAlignment="1" applyProtection="1">
      <alignment horizontal="right" vertical="center" wrapText="1"/>
      <protection locked="0"/>
    </xf>
    <xf numFmtId="3" fontId="20" fillId="27" borderId="93" xfId="0" applyNumberFormat="1" applyFont="1" applyFill="1" applyBorder="1" applyAlignment="1" applyProtection="1">
      <alignment horizontal="right" vertical="center" wrapText="1"/>
      <protection locked="0"/>
    </xf>
    <xf numFmtId="3" fontId="20" fillId="24" borderId="18" xfId="0" applyNumberFormat="1" applyFont="1" applyFill="1" applyBorder="1" applyAlignment="1" applyProtection="1">
      <alignment horizontal="right" vertical="center" wrapText="1"/>
      <protection locked="0"/>
    </xf>
    <xf numFmtId="3" fontId="20" fillId="27" borderId="83" xfId="0" applyNumberFormat="1" applyFont="1" applyFill="1" applyBorder="1" applyAlignment="1" applyProtection="1">
      <alignment horizontal="right" vertical="center" wrapText="1"/>
      <protection locked="0"/>
    </xf>
    <xf numFmtId="3" fontId="20" fillId="27" borderId="82" xfId="0" applyNumberFormat="1" applyFont="1" applyFill="1" applyBorder="1" applyAlignment="1" applyProtection="1">
      <alignment horizontal="right" vertical="center" wrapText="1"/>
      <protection locked="0"/>
    </xf>
    <xf numFmtId="3" fontId="20" fillId="27" borderId="74" xfId="0" applyNumberFormat="1" applyFont="1" applyFill="1" applyBorder="1" applyAlignment="1" applyProtection="1">
      <alignment horizontal="right" vertical="center" wrapText="1"/>
      <protection locked="0"/>
    </xf>
    <xf numFmtId="3" fontId="20" fillId="27" borderId="75" xfId="0" applyNumberFormat="1" applyFont="1" applyFill="1" applyBorder="1" applyAlignment="1" applyProtection="1">
      <alignment horizontal="right" vertical="center" wrapText="1"/>
      <protection locked="0"/>
    </xf>
    <xf numFmtId="3" fontId="20" fillId="27" borderId="32" xfId="0" applyNumberFormat="1" applyFont="1" applyFill="1" applyBorder="1" applyAlignment="1" applyProtection="1">
      <alignment horizontal="right" vertical="center" wrapText="1"/>
      <protection locked="0"/>
    </xf>
    <xf numFmtId="3" fontId="20" fillId="27" borderId="76" xfId="0" applyNumberFormat="1" applyFont="1" applyFill="1" applyBorder="1" applyAlignment="1" applyProtection="1">
      <alignment horizontal="right" vertical="center" wrapText="1"/>
      <protection locked="0"/>
    </xf>
    <xf numFmtId="3" fontId="20" fillId="27" borderId="19" xfId="0" applyNumberFormat="1" applyFont="1" applyFill="1" applyBorder="1" applyAlignment="1" applyProtection="1">
      <alignment horizontal="right" vertical="center" wrapText="1"/>
      <protection locked="0"/>
    </xf>
    <xf numFmtId="3" fontId="20" fillId="27" borderId="77" xfId="0" applyNumberFormat="1" applyFont="1" applyFill="1" applyBorder="1" applyAlignment="1" applyProtection="1">
      <alignment horizontal="right" vertical="center" wrapText="1"/>
      <protection locked="0"/>
    </xf>
    <xf numFmtId="3" fontId="20" fillId="27" borderId="26" xfId="0" applyNumberFormat="1" applyFont="1" applyFill="1" applyBorder="1" applyAlignment="1" applyProtection="1">
      <alignment horizontal="right" vertical="center" wrapText="1"/>
      <protection locked="0"/>
    </xf>
    <xf numFmtId="3" fontId="20" fillId="24" borderId="72" xfId="0" applyNumberFormat="1" applyFont="1" applyFill="1" applyBorder="1" applyAlignment="1" applyProtection="1">
      <alignment horizontal="right" vertical="center" wrapText="1"/>
      <protection locked="0"/>
    </xf>
    <xf numFmtId="3" fontId="20" fillId="27" borderId="24" xfId="0" applyNumberFormat="1" applyFont="1" applyFill="1" applyBorder="1" applyAlignment="1" applyProtection="1">
      <alignment horizontal="right" vertical="center" wrapText="1"/>
      <protection locked="0"/>
    </xf>
    <xf numFmtId="3" fontId="20" fillId="27" borderId="73" xfId="0" applyNumberFormat="1" applyFont="1" applyFill="1" applyBorder="1" applyAlignment="1" applyProtection="1">
      <alignment horizontal="right" vertical="center" wrapText="1"/>
      <protection locked="0"/>
    </xf>
    <xf numFmtId="3" fontId="20" fillId="27" borderId="34" xfId="0" applyNumberFormat="1" applyFont="1" applyFill="1" applyBorder="1" applyAlignment="1" applyProtection="1">
      <alignment horizontal="right" vertical="center" wrapText="1"/>
    </xf>
    <xf numFmtId="3" fontId="20" fillId="27" borderId="35" xfId="0" applyNumberFormat="1" applyFont="1" applyFill="1" applyBorder="1" applyAlignment="1" applyProtection="1">
      <alignment horizontal="right" vertical="center" wrapText="1"/>
    </xf>
    <xf numFmtId="3" fontId="20" fillId="27" borderId="103" xfId="0" applyNumberFormat="1" applyFont="1" applyFill="1" applyBorder="1" applyAlignment="1" applyProtection="1">
      <alignment horizontal="right" vertical="center" wrapText="1"/>
    </xf>
    <xf numFmtId="3" fontId="20" fillId="27" borderId="104" xfId="0" applyNumberFormat="1" applyFont="1" applyFill="1" applyBorder="1" applyAlignment="1" applyProtection="1">
      <alignment horizontal="right" vertical="center" wrapText="1"/>
    </xf>
    <xf numFmtId="3" fontId="20" fillId="25" borderId="24" xfId="0" applyNumberFormat="1" applyFont="1" applyFill="1" applyBorder="1" applyAlignment="1" applyProtection="1">
      <alignment horizontal="right" vertical="center" wrapText="1"/>
    </xf>
    <xf numFmtId="0" fontId="20" fillId="24" borderId="91" xfId="0" applyFont="1" applyFill="1" applyBorder="1" applyAlignment="1" applyProtection="1">
      <alignment horizontal="left" vertical="center" wrapText="1"/>
      <protection locked="0"/>
    </xf>
    <xf numFmtId="0" fontId="20" fillId="24" borderId="105" xfId="0" applyFont="1" applyFill="1" applyBorder="1" applyAlignment="1" applyProtection="1">
      <alignment horizontal="left" vertical="center" wrapText="1"/>
      <protection locked="0"/>
    </xf>
    <xf numFmtId="0" fontId="20" fillId="24" borderId="93" xfId="0" applyFont="1" applyFill="1" applyBorder="1" applyAlignment="1" applyProtection="1">
      <alignment horizontal="left" vertical="center" wrapText="1"/>
      <protection locked="0"/>
    </xf>
    <xf numFmtId="3" fontId="20" fillId="24" borderId="24" xfId="0" applyNumberFormat="1" applyFont="1" applyFill="1" applyBorder="1" applyAlignment="1" applyProtection="1">
      <alignment horizontal="right" vertical="center" wrapText="1"/>
      <protection locked="0"/>
    </xf>
    <xf numFmtId="3" fontId="20" fillId="27" borderId="31" xfId="0" applyNumberFormat="1" applyFont="1" applyFill="1" applyBorder="1" applyAlignment="1" applyProtection="1">
      <alignment horizontal="right" vertical="center" wrapText="1"/>
    </xf>
    <xf numFmtId="3" fontId="20" fillId="27" borderId="95" xfId="0" applyNumberFormat="1" applyFont="1" applyFill="1" applyBorder="1" applyAlignment="1" applyProtection="1">
      <alignment horizontal="right" vertical="center" wrapText="1"/>
    </xf>
    <xf numFmtId="0" fontId="38" fillId="0" borderId="11" xfId="0" applyFont="1" applyFill="1" applyBorder="1" applyAlignment="1" applyProtection="1">
      <alignment horizontal="left" vertical="center" wrapText="1"/>
    </xf>
    <xf numFmtId="0" fontId="38" fillId="0" borderId="49" xfId="0" applyFont="1" applyFill="1" applyBorder="1" applyAlignment="1" applyProtection="1">
      <alignment horizontal="left" vertical="center" wrapText="1"/>
    </xf>
    <xf numFmtId="3" fontId="20" fillId="25" borderId="98" xfId="0" applyNumberFormat="1" applyFont="1" applyFill="1" applyBorder="1" applyAlignment="1" applyProtection="1">
      <alignment horizontal="right" vertical="center" wrapText="1"/>
    </xf>
    <xf numFmtId="3" fontId="20" fillId="25" borderId="37" xfId="0" applyNumberFormat="1" applyFont="1" applyFill="1" applyBorder="1" applyAlignment="1" applyProtection="1">
      <alignment horizontal="right" vertical="center" wrapText="1"/>
    </xf>
    <xf numFmtId="3" fontId="20" fillId="24" borderId="95" xfId="0" applyNumberFormat="1" applyFont="1" applyFill="1" applyBorder="1" applyAlignment="1" applyProtection="1">
      <alignment horizontal="right" vertical="center" wrapText="1"/>
      <protection locked="0"/>
    </xf>
    <xf numFmtId="3" fontId="20" fillId="24" borderId="96" xfId="0" applyNumberFormat="1" applyFont="1" applyFill="1" applyBorder="1" applyAlignment="1" applyProtection="1">
      <alignment horizontal="right" vertical="center" wrapText="1"/>
      <protection locked="0"/>
    </xf>
    <xf numFmtId="3" fontId="20" fillId="27" borderId="99" xfId="0" applyNumberFormat="1" applyFont="1" applyFill="1" applyBorder="1" applyAlignment="1" applyProtection="1">
      <alignment horizontal="right" vertical="center" wrapText="1"/>
      <protection locked="0"/>
    </xf>
    <xf numFmtId="3" fontId="20" fillId="27" borderId="100" xfId="0" applyNumberFormat="1" applyFont="1" applyFill="1" applyBorder="1" applyAlignment="1" applyProtection="1">
      <alignment horizontal="right" vertical="center" wrapText="1"/>
      <protection locked="0"/>
    </xf>
    <xf numFmtId="3" fontId="20" fillId="25" borderId="97" xfId="0" applyNumberFormat="1" applyFont="1" applyFill="1" applyBorder="1" applyAlignment="1" applyProtection="1">
      <alignment horizontal="right" vertical="center" wrapText="1"/>
    </xf>
    <xf numFmtId="3" fontId="20" fillId="25" borderId="48" xfId="0" applyNumberFormat="1" applyFont="1" applyFill="1" applyBorder="1" applyAlignment="1" applyProtection="1">
      <alignment horizontal="right" vertical="center" wrapText="1"/>
    </xf>
    <xf numFmtId="3" fontId="20" fillId="25" borderId="16" xfId="0" applyNumberFormat="1" applyFont="1" applyFill="1" applyBorder="1" applyAlignment="1" applyProtection="1">
      <alignment horizontal="right" vertical="center" wrapText="1"/>
    </xf>
    <xf numFmtId="3" fontId="20" fillId="25" borderId="101" xfId="0" applyNumberFormat="1" applyFont="1" applyFill="1" applyBorder="1" applyAlignment="1" applyProtection="1">
      <alignment horizontal="right" vertical="center" wrapText="1"/>
    </xf>
    <xf numFmtId="3" fontId="20" fillId="25" borderId="102" xfId="0" applyNumberFormat="1" applyFont="1" applyFill="1" applyBorder="1" applyAlignment="1" applyProtection="1">
      <alignment horizontal="right" vertical="center" wrapText="1"/>
    </xf>
    <xf numFmtId="3" fontId="20" fillId="25" borderId="46" xfId="0" applyNumberFormat="1" applyFont="1" applyFill="1" applyBorder="1" applyAlignment="1" applyProtection="1">
      <alignment horizontal="right" vertical="center" wrapText="1"/>
    </xf>
    <xf numFmtId="3" fontId="20" fillId="25" borderId="47" xfId="0" applyNumberFormat="1" applyFont="1" applyFill="1" applyBorder="1" applyAlignment="1" applyProtection="1">
      <alignment horizontal="right" vertical="center" wrapText="1"/>
    </xf>
    <xf numFmtId="3" fontId="20" fillId="25" borderId="13" xfId="0" applyNumberFormat="1" applyFont="1" applyFill="1" applyBorder="1" applyAlignment="1" applyProtection="1">
      <alignment horizontal="right" vertical="center" wrapText="1"/>
    </xf>
    <xf numFmtId="3" fontId="20" fillId="24" borderId="78" xfId="0" applyNumberFormat="1" applyFont="1" applyFill="1" applyBorder="1" applyAlignment="1" applyProtection="1">
      <alignment horizontal="right" vertical="center" wrapText="1"/>
      <protection locked="0"/>
    </xf>
    <xf numFmtId="3" fontId="20" fillId="25" borderId="79" xfId="0" applyNumberFormat="1" applyFont="1" applyFill="1" applyBorder="1" applyAlignment="1" applyProtection="1">
      <alignment horizontal="right" vertical="center" wrapText="1"/>
    </xf>
    <xf numFmtId="3" fontId="20" fillId="25" borderId="85" xfId="0" applyNumberFormat="1" applyFont="1" applyFill="1" applyBorder="1" applyAlignment="1" applyProtection="1">
      <alignment horizontal="right" vertical="center" wrapText="1"/>
    </xf>
    <xf numFmtId="3" fontId="20" fillId="25" borderId="86" xfId="0" applyNumberFormat="1" applyFont="1" applyFill="1" applyBorder="1" applyAlignment="1" applyProtection="1">
      <alignment horizontal="right" vertical="center" wrapText="1"/>
    </xf>
    <xf numFmtId="3" fontId="20" fillId="25" borderId="87" xfId="0" applyNumberFormat="1" applyFont="1" applyFill="1" applyBorder="1" applyAlignment="1" applyProtection="1">
      <alignment horizontal="right" vertical="center" wrapText="1"/>
    </xf>
    <xf numFmtId="3" fontId="20" fillId="25" borderId="91" xfId="0" applyNumberFormat="1" applyFont="1" applyFill="1" applyBorder="1" applyAlignment="1" applyProtection="1">
      <alignment horizontal="right" vertical="center" wrapText="1"/>
    </xf>
    <xf numFmtId="3" fontId="20" fillId="25" borderId="93" xfId="0" applyNumberFormat="1" applyFont="1" applyFill="1" applyBorder="1" applyAlignment="1" applyProtection="1">
      <alignment horizontal="right" vertical="center" wrapText="1"/>
    </xf>
    <xf numFmtId="3" fontId="20" fillId="25" borderId="69" xfId="0" applyNumberFormat="1" applyFont="1" applyFill="1" applyBorder="1" applyAlignment="1" applyProtection="1">
      <alignment horizontal="right" vertical="center" wrapText="1"/>
    </xf>
    <xf numFmtId="3" fontId="20" fillId="25" borderId="70" xfId="0" applyNumberFormat="1" applyFont="1" applyFill="1" applyBorder="1" applyAlignment="1" applyProtection="1">
      <alignment horizontal="right" vertical="center" wrapText="1"/>
    </xf>
    <xf numFmtId="3" fontId="20" fillId="24" borderId="86" xfId="0" applyNumberFormat="1" applyFont="1" applyFill="1" applyBorder="1" applyAlignment="1" applyProtection="1">
      <alignment horizontal="right" vertical="center" wrapText="1"/>
      <protection locked="0"/>
    </xf>
    <xf numFmtId="3" fontId="20" fillId="24" borderId="87" xfId="0" applyNumberFormat="1" applyFont="1" applyFill="1" applyBorder="1" applyAlignment="1" applyProtection="1">
      <alignment horizontal="right" vertical="center" wrapText="1"/>
      <protection locked="0"/>
    </xf>
    <xf numFmtId="3" fontId="20" fillId="24" borderId="94" xfId="0" applyNumberFormat="1" applyFont="1" applyFill="1" applyBorder="1" applyAlignment="1" applyProtection="1">
      <alignment horizontal="right" vertical="center" wrapText="1"/>
      <protection locked="0"/>
    </xf>
    <xf numFmtId="3" fontId="20" fillId="26" borderId="79" xfId="0" applyNumberFormat="1" applyFont="1" applyFill="1" applyBorder="1" applyAlignment="1" applyProtection="1">
      <alignment horizontal="right" vertical="center" wrapText="1"/>
      <protection locked="0"/>
    </xf>
    <xf numFmtId="3" fontId="20" fillId="24" borderId="85" xfId="0" applyNumberFormat="1" applyFont="1" applyFill="1" applyBorder="1" applyAlignment="1" applyProtection="1">
      <alignment horizontal="right" vertical="center" wrapText="1"/>
      <protection locked="0"/>
    </xf>
    <xf numFmtId="3" fontId="20" fillId="25" borderId="92" xfId="0" applyNumberFormat="1" applyFont="1" applyFill="1" applyBorder="1" applyAlignment="1" applyProtection="1">
      <alignment horizontal="right" vertical="center" wrapText="1"/>
    </xf>
    <xf numFmtId="3" fontId="20" fillId="26" borderId="80" xfId="0" applyNumberFormat="1" applyFont="1" applyFill="1" applyBorder="1" applyAlignment="1" applyProtection="1">
      <alignment horizontal="right" vertical="center" wrapText="1"/>
      <protection locked="0"/>
    </xf>
    <xf numFmtId="3" fontId="20" fillId="24" borderId="88" xfId="0" applyNumberFormat="1" applyFont="1" applyFill="1" applyBorder="1" applyAlignment="1" applyProtection="1">
      <alignment horizontal="right" vertical="center" wrapText="1"/>
      <protection locked="0"/>
    </xf>
    <xf numFmtId="3" fontId="20" fillId="24" borderId="89" xfId="0" applyNumberFormat="1" applyFont="1" applyFill="1" applyBorder="1" applyAlignment="1" applyProtection="1">
      <alignment horizontal="right" vertical="center" wrapText="1"/>
      <protection locked="0"/>
    </xf>
    <xf numFmtId="3" fontId="20" fillId="24" borderId="52" xfId="0" applyNumberFormat="1" applyFont="1" applyFill="1" applyBorder="1" applyAlignment="1" applyProtection="1">
      <alignment horizontal="right" vertical="center" wrapText="1"/>
      <protection locked="0"/>
    </xf>
    <xf numFmtId="3" fontId="20" fillId="24" borderId="53" xfId="0" applyNumberFormat="1" applyFont="1" applyFill="1" applyBorder="1" applyAlignment="1" applyProtection="1">
      <alignment horizontal="right" vertical="center" wrapText="1"/>
      <protection locked="0"/>
    </xf>
    <xf numFmtId="3" fontId="20" fillId="24" borderId="90" xfId="0" applyNumberFormat="1" applyFont="1" applyFill="1" applyBorder="1" applyAlignment="1" applyProtection="1">
      <alignment horizontal="right" vertical="center" wrapText="1"/>
      <protection locked="0"/>
    </xf>
    <xf numFmtId="3" fontId="20" fillId="24" borderId="59" xfId="0" applyNumberFormat="1" applyFont="1" applyFill="1" applyBorder="1" applyAlignment="1" applyProtection="1">
      <alignment horizontal="right" vertical="center" wrapText="1"/>
      <protection locked="0"/>
    </xf>
    <xf numFmtId="3" fontId="20" fillId="25" borderId="19" xfId="0" applyNumberFormat="1" applyFont="1" applyFill="1" applyBorder="1" applyAlignment="1" applyProtection="1">
      <alignment horizontal="right" vertical="center" wrapText="1"/>
    </xf>
    <xf numFmtId="0" fontId="20" fillId="24" borderId="33" xfId="0" applyFont="1" applyFill="1" applyBorder="1" applyAlignment="1" applyProtection="1">
      <alignment horizontal="left" vertical="top" wrapText="1"/>
      <protection locked="0"/>
    </xf>
    <xf numFmtId="0" fontId="20" fillId="24" borderId="78" xfId="0" applyFont="1" applyFill="1" applyBorder="1" applyAlignment="1" applyProtection="1">
      <alignment horizontal="left" vertical="top" wrapText="1"/>
      <protection locked="0"/>
    </xf>
    <xf numFmtId="0" fontId="20" fillId="0" borderId="11" xfId="0" applyFont="1" applyBorder="1" applyAlignment="1" applyProtection="1">
      <alignment horizontal="right" vertical="top" wrapText="1"/>
    </xf>
    <xf numFmtId="3" fontId="20" fillId="27" borderId="81" xfId="0" applyNumberFormat="1" applyFont="1" applyFill="1" applyBorder="1" applyAlignment="1" applyProtection="1">
      <alignment horizontal="right" vertical="center" wrapText="1"/>
      <protection locked="0"/>
    </xf>
    <xf numFmtId="3" fontId="20" fillId="25" borderId="32" xfId="0" applyNumberFormat="1" applyFont="1" applyFill="1" applyBorder="1" applyAlignment="1" applyProtection="1">
      <alignment horizontal="right" vertical="center" wrapText="1"/>
    </xf>
    <xf numFmtId="3" fontId="20" fillId="27" borderId="32" xfId="0" applyNumberFormat="1" applyFont="1" applyFill="1" applyBorder="1" applyAlignment="1" applyProtection="1">
      <alignment horizontal="right" vertical="center" wrapText="1"/>
    </xf>
    <xf numFmtId="3" fontId="20" fillId="27" borderId="19" xfId="0" applyNumberFormat="1" applyFont="1" applyFill="1" applyBorder="1" applyAlignment="1" applyProtection="1">
      <alignment horizontal="right" vertical="center" wrapText="1"/>
    </xf>
    <xf numFmtId="3" fontId="20" fillId="27" borderId="26" xfId="0" applyNumberFormat="1" applyFont="1" applyFill="1" applyBorder="1" applyAlignment="1" applyProtection="1">
      <alignment horizontal="right" vertical="center" wrapText="1"/>
    </xf>
    <xf numFmtId="3" fontId="20" fillId="25" borderId="74" xfId="0" applyNumberFormat="1" applyFont="1" applyFill="1" applyBorder="1" applyAlignment="1" applyProtection="1">
      <alignment horizontal="right" vertical="center" wrapText="1"/>
    </xf>
    <xf numFmtId="3" fontId="20" fillId="27" borderId="74" xfId="0" applyNumberFormat="1" applyFont="1" applyFill="1" applyBorder="1" applyAlignment="1" applyProtection="1">
      <alignment horizontal="right" vertical="center" wrapText="1"/>
    </xf>
    <xf numFmtId="3" fontId="20" fillId="24" borderId="74" xfId="0" applyNumberFormat="1" applyFont="1" applyFill="1" applyBorder="1" applyAlignment="1" applyProtection="1">
      <alignment horizontal="right" vertical="center" wrapText="1"/>
      <protection locked="0"/>
    </xf>
    <xf numFmtId="3" fontId="20" fillId="27" borderId="71" xfId="0" applyNumberFormat="1" applyFont="1" applyFill="1" applyBorder="1" applyAlignment="1" applyProtection="1">
      <alignment horizontal="right" vertical="center" wrapText="1"/>
    </xf>
    <xf numFmtId="3" fontId="20" fillId="27" borderId="24" xfId="0" applyNumberFormat="1" applyFont="1" applyFill="1" applyBorder="1" applyAlignment="1" applyProtection="1">
      <alignment horizontal="right" vertical="center" wrapText="1"/>
    </xf>
    <xf numFmtId="3" fontId="20" fillId="25" borderId="18" xfId="0" applyNumberFormat="1" applyFont="1" applyFill="1" applyBorder="1" applyAlignment="1" applyProtection="1">
      <alignment horizontal="right" vertical="center" wrapText="1"/>
    </xf>
    <xf numFmtId="0" fontId="20" fillId="0" borderId="50" xfId="0" applyFont="1" applyBorder="1" applyAlignment="1" applyProtection="1">
      <alignment horizontal="center" vertical="center" wrapText="1"/>
    </xf>
    <xf numFmtId="0" fontId="20" fillId="0" borderId="51" xfId="0" applyFont="1" applyBorder="1" applyAlignment="1" applyProtection="1">
      <alignment horizontal="center" vertical="center" wrapText="1"/>
    </xf>
    <xf numFmtId="0" fontId="20" fillId="0" borderId="48" xfId="0" applyFont="1" applyBorder="1" applyAlignment="1" applyProtection="1">
      <alignment horizontal="center" vertical="center" wrapText="1"/>
    </xf>
    <xf numFmtId="0" fontId="20" fillId="0" borderId="13" xfId="0" applyFont="1" applyBorder="1" applyAlignment="1" applyProtection="1">
      <alignment horizontal="center" vertical="center" wrapText="1"/>
    </xf>
    <xf numFmtId="0" fontId="20" fillId="0" borderId="52" xfId="0" applyFont="1" applyBorder="1" applyAlignment="1" applyProtection="1">
      <alignment horizontal="center" vertical="center" wrapText="1"/>
    </xf>
    <xf numFmtId="0" fontId="20" fillId="0" borderId="53" xfId="0" applyFont="1" applyBorder="1" applyAlignment="1" applyProtection="1">
      <alignment horizontal="center" vertical="center" wrapText="1"/>
    </xf>
    <xf numFmtId="0" fontId="24" fillId="0" borderId="64" xfId="0" applyFont="1" applyBorder="1" applyAlignment="1" applyProtection="1">
      <alignment horizontal="right" vertical="center" wrapText="1"/>
    </xf>
    <xf numFmtId="0" fontId="24" fillId="0" borderId="65" xfId="0" applyFont="1" applyBorder="1" applyAlignment="1" applyProtection="1">
      <alignment horizontal="right" vertical="center" wrapText="1"/>
    </xf>
    <xf numFmtId="0" fontId="20" fillId="0" borderId="46" xfId="0" applyFont="1" applyBorder="1" applyAlignment="1" applyProtection="1">
      <alignment horizontal="center" vertical="center" wrapText="1"/>
    </xf>
    <xf numFmtId="0" fontId="20" fillId="0" borderId="66" xfId="0" applyFont="1" applyBorder="1" applyAlignment="1" applyProtection="1">
      <alignment horizontal="center" vertical="center" wrapText="1"/>
    </xf>
    <xf numFmtId="0" fontId="20" fillId="0" borderId="67" xfId="0" applyFont="1" applyBorder="1" applyAlignment="1" applyProtection="1">
      <alignment horizontal="center" vertical="center" wrapText="1"/>
    </xf>
    <xf numFmtId="0" fontId="20" fillId="0" borderId="68" xfId="0" applyFont="1" applyBorder="1" applyAlignment="1" applyProtection="1">
      <alignment horizontal="center" vertical="center" wrapText="1"/>
    </xf>
    <xf numFmtId="0" fontId="20" fillId="0" borderId="49" xfId="0" applyFont="1" applyBorder="1" applyAlignment="1" applyProtection="1">
      <alignment horizontal="center" vertical="center" wrapText="1"/>
    </xf>
    <xf numFmtId="0" fontId="21" fillId="0" borderId="50" xfId="0" applyFont="1" applyBorder="1" applyAlignment="1" applyProtection="1">
      <alignment horizontal="center" vertical="center" shrinkToFit="1"/>
    </xf>
    <xf numFmtId="0" fontId="21" fillId="0" borderId="51" xfId="0" applyFont="1" applyBorder="1" applyAlignment="1" applyProtection="1">
      <alignment horizontal="center" vertical="center" shrinkToFit="1"/>
    </xf>
    <xf numFmtId="0" fontId="20" fillId="0" borderId="54" xfId="0" applyFont="1" applyBorder="1" applyAlignment="1" applyProtection="1">
      <alignment horizontal="center" vertical="center" wrapText="1"/>
    </xf>
    <xf numFmtId="0" fontId="19" fillId="0" borderId="11" xfId="0" applyFont="1" applyFill="1" applyBorder="1" applyAlignment="1" applyProtection="1">
      <alignment horizontal="left" vertical="center"/>
    </xf>
    <xf numFmtId="0" fontId="19" fillId="0" borderId="49" xfId="0" applyFont="1" applyFill="1" applyBorder="1" applyAlignment="1" applyProtection="1">
      <alignment horizontal="left" vertical="center"/>
    </xf>
    <xf numFmtId="0" fontId="20" fillId="0" borderId="12" xfId="0" applyFont="1" applyBorder="1" applyAlignment="1" applyProtection="1">
      <alignment horizontal="left" vertical="top" wrapText="1"/>
    </xf>
    <xf numFmtId="0" fontId="20" fillId="0" borderId="0" xfId="0" applyFont="1" applyBorder="1" applyAlignment="1" applyProtection="1">
      <alignment horizontal="left" vertical="top" wrapText="1"/>
    </xf>
    <xf numFmtId="0" fontId="20" fillId="0" borderId="13" xfId="0" applyFont="1" applyBorder="1" applyAlignment="1" applyProtection="1">
      <alignment horizontal="left" vertical="top" wrapText="1"/>
    </xf>
    <xf numFmtId="0" fontId="20" fillId="24" borderId="50" xfId="0" applyFont="1" applyFill="1" applyBorder="1" applyAlignment="1" applyProtection="1">
      <alignment horizontal="justify" vertical="center" wrapText="1"/>
      <protection locked="0"/>
    </xf>
    <xf numFmtId="0" fontId="20" fillId="24" borderId="54" xfId="0" applyFont="1" applyFill="1" applyBorder="1" applyAlignment="1" applyProtection="1">
      <alignment horizontal="justify" vertical="center" wrapText="1"/>
      <protection locked="0"/>
    </xf>
    <xf numFmtId="0" fontId="20" fillId="24" borderId="51" xfId="0" applyFont="1" applyFill="1" applyBorder="1" applyAlignment="1" applyProtection="1">
      <alignment horizontal="justify" vertical="center" wrapText="1"/>
      <protection locked="0"/>
    </xf>
    <xf numFmtId="0" fontId="20" fillId="0" borderId="55" xfId="0" applyFont="1" applyBorder="1" applyAlignment="1" applyProtection="1">
      <alignment horizontal="center" vertical="center" wrapText="1"/>
    </xf>
    <xf numFmtId="0" fontId="20" fillId="0" borderId="15" xfId="0" applyFont="1" applyBorder="1" applyAlignment="1" applyProtection="1">
      <alignment horizontal="center" vertical="center" wrapText="1"/>
    </xf>
    <xf numFmtId="0" fontId="20" fillId="24" borderId="52" xfId="0" applyFont="1" applyFill="1" applyBorder="1" applyAlignment="1" applyProtection="1">
      <alignment horizontal="justify" vertical="center" wrapText="1"/>
      <protection locked="0"/>
    </xf>
    <xf numFmtId="0" fontId="20" fillId="24" borderId="15" xfId="0" applyFont="1" applyFill="1" applyBorder="1" applyAlignment="1" applyProtection="1">
      <alignment horizontal="justify" vertical="center" wrapText="1"/>
      <protection locked="0"/>
    </xf>
    <xf numFmtId="0" fontId="20" fillId="24" borderId="53" xfId="0" applyFont="1" applyFill="1" applyBorder="1" applyAlignment="1" applyProtection="1">
      <alignment horizontal="justify" vertical="center" wrapText="1"/>
      <protection locked="0"/>
    </xf>
    <xf numFmtId="0" fontId="21" fillId="0" borderId="12"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xf>
    <xf numFmtId="0" fontId="21" fillId="0" borderId="13" xfId="0" applyFont="1" applyFill="1" applyBorder="1" applyAlignment="1" applyProtection="1">
      <alignment horizontal="left" vertical="top" wrapText="1"/>
    </xf>
    <xf numFmtId="0" fontId="20" fillId="0" borderId="56" xfId="0" applyFont="1" applyBorder="1" applyAlignment="1" applyProtection="1">
      <alignment horizontal="center" vertical="center" wrapText="1"/>
    </xf>
    <xf numFmtId="0" fontId="20" fillId="0" borderId="57"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24" borderId="56" xfId="0" applyFont="1" applyFill="1" applyBorder="1" applyAlignment="1" applyProtection="1">
      <alignment horizontal="left" vertical="center" wrapText="1"/>
      <protection locked="0"/>
    </xf>
    <xf numFmtId="0" fontId="20" fillId="24" borderId="57" xfId="0" applyFont="1" applyFill="1" applyBorder="1" applyAlignment="1" applyProtection="1">
      <alignment horizontal="left" vertical="center" wrapText="1"/>
      <protection locked="0"/>
    </xf>
    <xf numFmtId="0" fontId="20" fillId="24" borderId="14" xfId="0" applyFont="1" applyFill="1" applyBorder="1" applyAlignment="1" applyProtection="1">
      <alignment horizontal="left" vertical="center" wrapText="1"/>
      <protection locked="0"/>
    </xf>
    <xf numFmtId="0" fontId="20" fillId="24" borderId="56" xfId="0" applyFont="1" applyFill="1" applyBorder="1" applyAlignment="1" applyProtection="1">
      <alignment horizontal="center" vertical="center" wrapText="1"/>
      <protection locked="0"/>
    </xf>
    <xf numFmtId="0" fontId="20" fillId="24" borderId="57" xfId="0" applyFont="1" applyFill="1" applyBorder="1" applyAlignment="1" applyProtection="1">
      <alignment horizontal="center" vertical="center" wrapText="1"/>
      <protection locked="0"/>
    </xf>
    <xf numFmtId="0" fontId="20" fillId="24" borderId="56" xfId="0" applyFont="1" applyFill="1" applyBorder="1" applyAlignment="1" applyProtection="1">
      <alignment horizontal="justify" vertical="center" wrapText="1"/>
      <protection locked="0"/>
    </xf>
    <xf numFmtId="0" fontId="20" fillId="24" borderId="57" xfId="0" applyFont="1" applyFill="1" applyBorder="1" applyAlignment="1" applyProtection="1">
      <alignment horizontal="justify" vertical="center" wrapText="1"/>
      <protection locked="0"/>
    </xf>
    <xf numFmtId="0" fontId="20" fillId="24" borderId="14" xfId="0" applyFont="1" applyFill="1" applyBorder="1" applyAlignment="1" applyProtection="1">
      <alignment horizontal="justify" vertical="center" wrapText="1"/>
      <protection locked="0"/>
    </xf>
    <xf numFmtId="0" fontId="26" fillId="0" borderId="27" xfId="0" applyFont="1" applyFill="1" applyBorder="1" applyAlignment="1" applyProtection="1">
      <alignment horizontal="left" wrapText="1"/>
    </xf>
    <xf numFmtId="0" fontId="26" fillId="0" borderId="36" xfId="0" applyFont="1" applyFill="1" applyBorder="1" applyAlignment="1" applyProtection="1">
      <alignment horizontal="left" wrapText="1"/>
    </xf>
    <xf numFmtId="0" fontId="26" fillId="0" borderId="37" xfId="0" applyFont="1" applyFill="1" applyBorder="1" applyAlignment="1" applyProtection="1">
      <alignment horizontal="left" wrapText="1"/>
    </xf>
    <xf numFmtId="9" fontId="20" fillId="27" borderId="42" xfId="28" applyFont="1" applyFill="1" applyBorder="1" applyAlignment="1" applyProtection="1">
      <alignment horizontal="center" vertical="center" wrapText="1"/>
    </xf>
    <xf numFmtId="3" fontId="20" fillId="27" borderId="43" xfId="0" applyNumberFormat="1" applyFont="1" applyFill="1" applyBorder="1" applyAlignment="1" applyProtection="1">
      <alignment horizontal="right" vertical="center" wrapText="1"/>
      <protection locked="0"/>
    </xf>
    <xf numFmtId="3" fontId="20" fillId="27" borderId="44" xfId="0" applyNumberFormat="1" applyFont="1" applyFill="1" applyBorder="1" applyAlignment="1" applyProtection="1">
      <alignment horizontal="right" vertical="center" wrapText="1"/>
      <protection locked="0"/>
    </xf>
    <xf numFmtId="3" fontId="20" fillId="27" borderId="45" xfId="0" applyNumberFormat="1" applyFont="1" applyFill="1" applyBorder="1" applyAlignment="1" applyProtection="1">
      <alignment horizontal="right" vertical="center" wrapText="1"/>
      <protection locked="0"/>
    </xf>
    <xf numFmtId="9" fontId="35" fillId="27" borderId="98" xfId="28" applyFont="1" applyFill="1" applyBorder="1" applyAlignment="1" applyProtection="1">
      <alignment horizontal="center" vertical="center" wrapText="1"/>
    </xf>
    <xf numFmtId="9" fontId="35" fillId="27" borderId="97" xfId="28" applyFont="1" applyFill="1" applyBorder="1" applyAlignment="1" applyProtection="1">
      <alignment horizontal="center" vertical="center" wrapText="1"/>
    </xf>
    <xf numFmtId="3" fontId="20" fillId="26" borderId="24" xfId="0" applyNumberFormat="1" applyFont="1" applyFill="1" applyBorder="1" applyAlignment="1" applyProtection="1">
      <alignment horizontal="right" vertical="center"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342900</xdr:colOff>
      <xdr:row>38</xdr:row>
      <xdr:rowOff>85725</xdr:rowOff>
    </xdr:from>
    <xdr:to>
      <xdr:col>1</xdr:col>
      <xdr:colOff>419100</xdr:colOff>
      <xdr:row>40</xdr:row>
      <xdr:rowOff>295275</xdr:rowOff>
    </xdr:to>
    <xdr:sp macro="" textlink="">
      <xdr:nvSpPr>
        <xdr:cNvPr id="2" name="AutoShape 23">
          <a:extLst>
            <a:ext uri="{FF2B5EF4-FFF2-40B4-BE49-F238E27FC236}">
              <a16:creationId xmlns:a16="http://schemas.microsoft.com/office/drawing/2014/main" id="{26184384-9936-424C-ADEE-66FE8776D476}"/>
            </a:ext>
          </a:extLst>
        </xdr:cNvPr>
        <xdr:cNvSpPr>
          <a:spLocks/>
        </xdr:cNvSpPr>
      </xdr:nvSpPr>
      <xdr:spPr bwMode="auto">
        <a:xfrm>
          <a:off x="428625" y="12430125"/>
          <a:ext cx="76200" cy="857250"/>
        </a:xfrm>
        <a:prstGeom prst="leftBrace">
          <a:avLst>
            <a:gd name="adj1" fmla="val 94115"/>
            <a:gd name="adj2" fmla="val 50000"/>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342900</xdr:colOff>
      <xdr:row>38</xdr:row>
      <xdr:rowOff>85725</xdr:rowOff>
    </xdr:from>
    <xdr:to>
      <xdr:col>3</xdr:col>
      <xdr:colOff>419100</xdr:colOff>
      <xdr:row>40</xdr:row>
      <xdr:rowOff>295275</xdr:rowOff>
    </xdr:to>
    <xdr:sp macro="" textlink="">
      <xdr:nvSpPr>
        <xdr:cNvPr id="6441" name="AutoShape 23">
          <a:extLst>
            <a:ext uri="{FF2B5EF4-FFF2-40B4-BE49-F238E27FC236}">
              <a16:creationId xmlns:a16="http://schemas.microsoft.com/office/drawing/2014/main" id="{F899DB4A-5C51-4990-8E5D-62BEC6C66924}"/>
            </a:ext>
          </a:extLst>
        </xdr:cNvPr>
        <xdr:cNvSpPr>
          <a:spLocks/>
        </xdr:cNvSpPr>
      </xdr:nvSpPr>
      <xdr:spPr bwMode="auto">
        <a:xfrm>
          <a:off x="2066925" y="12582525"/>
          <a:ext cx="76200" cy="857250"/>
        </a:xfrm>
        <a:prstGeom prst="leftBrace">
          <a:avLst>
            <a:gd name="adj1" fmla="val 94115"/>
            <a:gd name="adj2" fmla="val 50000"/>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20</xdr:row>
      <xdr:rowOff>123825</xdr:rowOff>
    </xdr:from>
    <xdr:to>
      <xdr:col>3</xdr:col>
      <xdr:colOff>50987</xdr:colOff>
      <xdr:row>21</xdr:row>
      <xdr:rowOff>189939</xdr:rowOff>
    </xdr:to>
    <xdr:sp macro="" textlink="">
      <xdr:nvSpPr>
        <xdr:cNvPr id="3" name="角丸四角形吹き出し 2">
          <a:extLst>
            <a:ext uri="{FF2B5EF4-FFF2-40B4-BE49-F238E27FC236}">
              <a16:creationId xmlns:a16="http://schemas.microsoft.com/office/drawing/2014/main" id="{D27BCA1D-4B79-4FD8-BC21-58C56876F99E}"/>
            </a:ext>
          </a:extLst>
        </xdr:cNvPr>
        <xdr:cNvSpPr/>
      </xdr:nvSpPr>
      <xdr:spPr>
        <a:xfrm>
          <a:off x="0" y="4476750"/>
          <a:ext cx="1775012" cy="380439"/>
        </a:xfrm>
        <a:prstGeom prst="wedgeRoundRectCallout">
          <a:avLst>
            <a:gd name="adj1" fmla="val 70347"/>
            <a:gd name="adj2" fmla="val 41819"/>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800">
              <a:solidFill>
                <a:sysClr val="windowText" lastClr="000000"/>
              </a:solidFill>
            </a:rPr>
            <a:t>【</a:t>
          </a:r>
          <a:r>
            <a:rPr kumimoji="1" lang="ja-JP" altLang="en-US" sz="800">
              <a:solidFill>
                <a:sysClr val="windowText" lastClr="000000"/>
              </a:solidFill>
            </a:rPr>
            <a:t>契約金額</a:t>
          </a:r>
          <a:r>
            <a:rPr kumimoji="1" lang="en-US" altLang="ja-JP" sz="800">
              <a:solidFill>
                <a:sysClr val="windowText" lastClr="000000"/>
              </a:solidFill>
            </a:rPr>
            <a:t>(A)】</a:t>
          </a:r>
        </a:p>
        <a:p>
          <a:pPr algn="l"/>
          <a:r>
            <a:rPr kumimoji="1" lang="ja-JP" altLang="en-US" sz="800">
              <a:solidFill>
                <a:sysClr val="windowText" lastClr="000000"/>
              </a:solidFill>
            </a:rPr>
            <a:t>契約書から転記してください。</a:t>
          </a:r>
        </a:p>
      </xdr:txBody>
    </xdr:sp>
    <xdr:clientData/>
  </xdr:twoCellAnchor>
  <xdr:twoCellAnchor>
    <xdr:from>
      <xdr:col>0</xdr:col>
      <xdr:colOff>0</xdr:colOff>
      <xdr:row>21</xdr:row>
      <xdr:rowOff>219075</xdr:rowOff>
    </xdr:from>
    <xdr:to>
      <xdr:col>3</xdr:col>
      <xdr:colOff>50987</xdr:colOff>
      <xdr:row>23</xdr:row>
      <xdr:rowOff>95250</xdr:rowOff>
    </xdr:to>
    <xdr:sp macro="" textlink="">
      <xdr:nvSpPr>
        <xdr:cNvPr id="4" name="角丸四角形吹き出し 3">
          <a:extLst>
            <a:ext uri="{FF2B5EF4-FFF2-40B4-BE49-F238E27FC236}">
              <a16:creationId xmlns:a16="http://schemas.microsoft.com/office/drawing/2014/main" id="{C78753AA-97A1-4E8C-953B-66644946B1C4}"/>
            </a:ext>
          </a:extLst>
        </xdr:cNvPr>
        <xdr:cNvSpPr/>
      </xdr:nvSpPr>
      <xdr:spPr>
        <a:xfrm>
          <a:off x="0" y="4886325"/>
          <a:ext cx="1775012" cy="523875"/>
        </a:xfrm>
        <a:prstGeom prst="wedgeRoundRectCallout">
          <a:avLst>
            <a:gd name="adj1" fmla="val 69811"/>
            <a:gd name="adj2" fmla="val 3479"/>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800">
              <a:solidFill>
                <a:sysClr val="windowText" lastClr="000000"/>
              </a:solidFill>
            </a:rPr>
            <a:t>【</a:t>
          </a:r>
          <a:r>
            <a:rPr kumimoji="1" lang="ja-JP" altLang="en-US" sz="800">
              <a:solidFill>
                <a:sysClr val="windowText" lastClr="000000"/>
              </a:solidFill>
            </a:rPr>
            <a:t>支出済額</a:t>
          </a:r>
          <a:r>
            <a:rPr kumimoji="1" lang="en-US" altLang="ja-JP" sz="800">
              <a:solidFill>
                <a:sysClr val="windowText" lastClr="000000"/>
              </a:solidFill>
            </a:rPr>
            <a:t>(B)】</a:t>
          </a:r>
        </a:p>
        <a:p>
          <a:pPr algn="l"/>
          <a:r>
            <a:rPr kumimoji="1" lang="en-US" altLang="ja-JP" sz="800">
              <a:solidFill>
                <a:sysClr val="windowText" lastClr="000000"/>
              </a:solidFill>
            </a:rPr>
            <a:t>8</a:t>
          </a:r>
          <a:r>
            <a:rPr kumimoji="1" lang="ja-JP" altLang="en-US" sz="800">
              <a:solidFill>
                <a:sysClr val="windowText" lastClr="000000"/>
              </a:solidFill>
            </a:rPr>
            <a:t>月</a:t>
          </a:r>
          <a:r>
            <a:rPr kumimoji="1" lang="en-US" altLang="ja-JP" sz="800">
              <a:solidFill>
                <a:sysClr val="windowText" lastClr="000000"/>
              </a:solidFill>
            </a:rPr>
            <a:t>31</a:t>
          </a:r>
          <a:r>
            <a:rPr kumimoji="1" lang="ja-JP" altLang="en-US" sz="800">
              <a:solidFill>
                <a:sysClr val="windowText" lastClr="000000"/>
              </a:solidFill>
            </a:rPr>
            <a:t>日現在の支出済額を記載してください。</a:t>
          </a:r>
        </a:p>
      </xdr:txBody>
    </xdr:sp>
    <xdr:clientData/>
  </xdr:twoCellAnchor>
  <xdr:twoCellAnchor>
    <xdr:from>
      <xdr:col>0</xdr:col>
      <xdr:colOff>0</xdr:colOff>
      <xdr:row>25</xdr:row>
      <xdr:rowOff>28574</xdr:rowOff>
    </xdr:from>
    <xdr:to>
      <xdr:col>3</xdr:col>
      <xdr:colOff>50987</xdr:colOff>
      <xdr:row>26</xdr:row>
      <xdr:rowOff>230324</xdr:rowOff>
    </xdr:to>
    <xdr:sp macro="" textlink="">
      <xdr:nvSpPr>
        <xdr:cNvPr id="5" name="角丸四角形吹き出し 4">
          <a:extLst>
            <a:ext uri="{FF2B5EF4-FFF2-40B4-BE49-F238E27FC236}">
              <a16:creationId xmlns:a16="http://schemas.microsoft.com/office/drawing/2014/main" id="{96AD4962-6DFA-41A1-B99E-A35A3EDA38C1}"/>
            </a:ext>
          </a:extLst>
        </xdr:cNvPr>
        <xdr:cNvSpPr/>
      </xdr:nvSpPr>
      <xdr:spPr>
        <a:xfrm>
          <a:off x="0" y="5991224"/>
          <a:ext cx="1775012" cy="525600"/>
        </a:xfrm>
        <a:prstGeom prst="wedgeRoundRectCallout">
          <a:avLst>
            <a:gd name="adj1" fmla="val 68737"/>
            <a:gd name="adj2" fmla="val -21868"/>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800">
              <a:solidFill>
                <a:sysClr val="windowText" lastClr="000000"/>
              </a:solidFill>
            </a:rPr>
            <a:t>【</a:t>
          </a:r>
          <a:r>
            <a:rPr kumimoji="1" lang="ja-JP" altLang="en-US" sz="800">
              <a:solidFill>
                <a:sysClr val="windowText" lastClr="000000"/>
              </a:solidFill>
            </a:rPr>
            <a:t>支出見込額（</a:t>
          </a:r>
          <a:r>
            <a:rPr kumimoji="1" lang="en-US" altLang="ja-JP" sz="800">
              <a:solidFill>
                <a:sysClr val="windowText" lastClr="000000"/>
              </a:solidFill>
            </a:rPr>
            <a:t>E</a:t>
          </a:r>
          <a:r>
            <a:rPr kumimoji="1" lang="ja-JP" altLang="en-US" sz="800">
              <a:solidFill>
                <a:sysClr val="windowText" lastClr="000000"/>
              </a:solidFill>
            </a:rPr>
            <a:t>）</a:t>
          </a:r>
          <a:r>
            <a:rPr kumimoji="1" lang="en-US" altLang="ja-JP" sz="800">
              <a:solidFill>
                <a:sysClr val="windowText" lastClr="000000"/>
              </a:solidFill>
            </a:rPr>
            <a:t>】</a:t>
          </a:r>
        </a:p>
        <a:p>
          <a:pPr algn="l"/>
          <a:r>
            <a:rPr kumimoji="1" lang="en-US" altLang="ja-JP" sz="800">
              <a:solidFill>
                <a:sysClr val="windowText" lastClr="000000"/>
              </a:solidFill>
            </a:rPr>
            <a:t>8</a:t>
          </a:r>
          <a:r>
            <a:rPr kumimoji="1" lang="ja-JP" altLang="en-US" sz="800">
              <a:solidFill>
                <a:sysClr val="windowText" lastClr="000000"/>
              </a:solidFill>
            </a:rPr>
            <a:t>月</a:t>
          </a:r>
          <a:r>
            <a:rPr kumimoji="1" lang="en-US" altLang="ja-JP" sz="800">
              <a:solidFill>
                <a:sysClr val="windowText" lastClr="000000"/>
              </a:solidFill>
            </a:rPr>
            <a:t>31</a:t>
          </a:r>
          <a:r>
            <a:rPr kumimoji="1" lang="ja-JP" altLang="en-US" sz="800">
              <a:solidFill>
                <a:sysClr val="windowText" lastClr="000000"/>
              </a:solidFill>
            </a:rPr>
            <a:t>日現在の当事業年度末までの支出見込額を記載してください。</a:t>
          </a:r>
        </a:p>
      </xdr:txBody>
    </xdr:sp>
    <xdr:clientData/>
  </xdr:twoCellAnchor>
  <xdr:twoCellAnchor>
    <xdr:from>
      <xdr:col>0</xdr:col>
      <xdr:colOff>0</xdr:colOff>
      <xdr:row>23</xdr:row>
      <xdr:rowOff>123825</xdr:rowOff>
    </xdr:from>
    <xdr:to>
      <xdr:col>3</xdr:col>
      <xdr:colOff>50987</xdr:colOff>
      <xdr:row>25</xdr:row>
      <xdr:rowOff>0</xdr:rowOff>
    </xdr:to>
    <xdr:sp macro="" textlink="">
      <xdr:nvSpPr>
        <xdr:cNvPr id="6" name="角丸四角形吹き出し 5">
          <a:extLst>
            <a:ext uri="{FF2B5EF4-FFF2-40B4-BE49-F238E27FC236}">
              <a16:creationId xmlns:a16="http://schemas.microsoft.com/office/drawing/2014/main" id="{317B7DFC-FDAB-466E-9C85-1EB9DB73C623}"/>
            </a:ext>
          </a:extLst>
        </xdr:cNvPr>
        <xdr:cNvSpPr/>
      </xdr:nvSpPr>
      <xdr:spPr>
        <a:xfrm>
          <a:off x="0" y="5438775"/>
          <a:ext cx="1775012" cy="523875"/>
        </a:xfrm>
        <a:prstGeom prst="wedgeRoundRectCallout">
          <a:avLst>
            <a:gd name="adj1" fmla="val 69810"/>
            <a:gd name="adj2" fmla="val -42671"/>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800">
              <a:solidFill>
                <a:sysClr val="windowText" lastClr="000000"/>
              </a:solidFill>
            </a:rPr>
            <a:t>【</a:t>
          </a:r>
          <a:r>
            <a:rPr kumimoji="1" lang="ja-JP" altLang="en-US" sz="800">
              <a:solidFill>
                <a:sysClr val="windowText" lastClr="000000"/>
              </a:solidFill>
            </a:rPr>
            <a:t>契約済等金額（</a:t>
          </a:r>
          <a:r>
            <a:rPr kumimoji="1" lang="en-US" altLang="ja-JP" sz="800">
              <a:solidFill>
                <a:sysClr val="windowText" lastClr="000000"/>
              </a:solidFill>
            </a:rPr>
            <a:t>C)】</a:t>
          </a:r>
        </a:p>
        <a:p>
          <a:pPr algn="l"/>
          <a:r>
            <a:rPr kumimoji="1" lang="en-US" altLang="ja-JP" sz="800">
              <a:solidFill>
                <a:sysClr val="windowText" lastClr="000000"/>
              </a:solidFill>
            </a:rPr>
            <a:t>8</a:t>
          </a:r>
          <a:r>
            <a:rPr kumimoji="1" lang="ja-JP" altLang="en-US" sz="800">
              <a:solidFill>
                <a:sysClr val="windowText" lastClr="000000"/>
              </a:solidFill>
            </a:rPr>
            <a:t>月</a:t>
          </a:r>
          <a:r>
            <a:rPr kumimoji="1" lang="en-US" altLang="ja-JP" sz="800">
              <a:solidFill>
                <a:sysClr val="windowText" lastClr="000000"/>
              </a:solidFill>
            </a:rPr>
            <a:t>31</a:t>
          </a:r>
          <a:r>
            <a:rPr kumimoji="1" lang="ja-JP" altLang="en-US" sz="800">
              <a:solidFill>
                <a:sysClr val="windowText" lastClr="000000"/>
              </a:solidFill>
            </a:rPr>
            <a:t>日現在のを契約済額、未払金額を記載してください。（</a:t>
          </a:r>
          <a:r>
            <a:rPr kumimoji="1" lang="en-US" altLang="ja-JP" sz="800">
              <a:solidFill>
                <a:sysClr val="windowText" lastClr="000000"/>
              </a:solidFill>
            </a:rPr>
            <a:t>※</a:t>
          </a:r>
          <a:r>
            <a:rPr kumimoji="1" lang="ja-JP" altLang="en-US" sz="800">
              <a:solidFill>
                <a:sysClr val="windowText" lastClr="000000"/>
              </a:solidFill>
            </a:rPr>
            <a:t>４参照）</a:t>
          </a:r>
        </a:p>
      </xdr:txBody>
    </xdr:sp>
    <xdr:clientData/>
  </xdr:twoCellAnchor>
  <xdr:twoCellAnchor>
    <xdr:from>
      <xdr:col>0</xdr:col>
      <xdr:colOff>0</xdr:colOff>
      <xdr:row>27</xdr:row>
      <xdr:rowOff>9525</xdr:rowOff>
    </xdr:from>
    <xdr:to>
      <xdr:col>3</xdr:col>
      <xdr:colOff>50987</xdr:colOff>
      <xdr:row>29</xdr:row>
      <xdr:rowOff>251011</xdr:rowOff>
    </xdr:to>
    <xdr:sp macro="" textlink="">
      <xdr:nvSpPr>
        <xdr:cNvPr id="7" name="角丸四角形吹き出し 6">
          <a:extLst>
            <a:ext uri="{FF2B5EF4-FFF2-40B4-BE49-F238E27FC236}">
              <a16:creationId xmlns:a16="http://schemas.microsoft.com/office/drawing/2014/main" id="{27AF89C4-E3BC-4605-8DB5-3E797D3D9ACD}"/>
            </a:ext>
          </a:extLst>
        </xdr:cNvPr>
        <xdr:cNvSpPr/>
      </xdr:nvSpPr>
      <xdr:spPr>
        <a:xfrm>
          <a:off x="0" y="6619875"/>
          <a:ext cx="1775012" cy="889186"/>
        </a:xfrm>
        <a:prstGeom prst="wedgeRoundRectCallout">
          <a:avLst>
            <a:gd name="adj1" fmla="val 70350"/>
            <a:gd name="adj2" fmla="val 5214"/>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800">
              <a:solidFill>
                <a:sysClr val="windowText" lastClr="000000"/>
              </a:solidFill>
            </a:rPr>
            <a:t>【</a:t>
          </a:r>
          <a:r>
            <a:rPr kumimoji="1" lang="ja-JP" altLang="en-US" sz="800">
              <a:solidFill>
                <a:sysClr val="windowText" lastClr="000000"/>
              </a:solidFill>
            </a:rPr>
            <a:t>流用制限</a:t>
          </a:r>
          <a:r>
            <a:rPr kumimoji="1" lang="en-US" altLang="ja-JP" sz="800">
              <a:solidFill>
                <a:sysClr val="windowText" lastClr="000000"/>
              </a:solidFill>
            </a:rPr>
            <a:t>】</a:t>
          </a:r>
        </a:p>
        <a:p>
          <a:pPr algn="l"/>
          <a:r>
            <a:rPr kumimoji="1" lang="ja-JP" altLang="en-US" sz="800">
              <a:solidFill>
                <a:sysClr val="windowText" lastClr="000000"/>
              </a:solidFill>
            </a:rPr>
            <a:t>各費目別内訳の増減が直接経費総額の５０％を上回る場合は「要変更申請」が出ます。計画変更申請書を作成・提出してください。</a:t>
          </a:r>
        </a:p>
      </xdr:txBody>
    </xdr:sp>
    <xdr:clientData/>
  </xdr:twoCellAnchor>
  <xdr:twoCellAnchor>
    <xdr:from>
      <xdr:col>0</xdr:col>
      <xdr:colOff>0</xdr:colOff>
      <xdr:row>30</xdr:row>
      <xdr:rowOff>9524</xdr:rowOff>
    </xdr:from>
    <xdr:to>
      <xdr:col>3</xdr:col>
      <xdr:colOff>50987</xdr:colOff>
      <xdr:row>32</xdr:row>
      <xdr:rowOff>38099</xdr:rowOff>
    </xdr:to>
    <xdr:sp macro="" textlink="">
      <xdr:nvSpPr>
        <xdr:cNvPr id="8" name="角丸四角形吹き出し 7">
          <a:extLst>
            <a:ext uri="{FF2B5EF4-FFF2-40B4-BE49-F238E27FC236}">
              <a16:creationId xmlns:a16="http://schemas.microsoft.com/office/drawing/2014/main" id="{29F3B82F-853A-4960-A89D-524E68C3355D}"/>
            </a:ext>
          </a:extLst>
        </xdr:cNvPr>
        <xdr:cNvSpPr/>
      </xdr:nvSpPr>
      <xdr:spPr>
        <a:xfrm>
          <a:off x="0" y="7591424"/>
          <a:ext cx="1775012" cy="676275"/>
        </a:xfrm>
        <a:prstGeom prst="wedgeRoundRectCallout">
          <a:avLst>
            <a:gd name="adj1" fmla="val 69815"/>
            <a:gd name="adj2" fmla="val -21956"/>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800">
              <a:solidFill>
                <a:sysClr val="windowText" lastClr="000000"/>
              </a:solidFill>
            </a:rPr>
            <a:t>【</a:t>
          </a:r>
          <a:r>
            <a:rPr kumimoji="1" lang="ja-JP" altLang="en-US" sz="800">
              <a:solidFill>
                <a:sysClr val="windowText" lastClr="000000"/>
              </a:solidFill>
            </a:rPr>
            <a:t>上半期所要額</a:t>
          </a:r>
          <a:r>
            <a:rPr kumimoji="1" lang="en-US" altLang="ja-JP" sz="800">
              <a:solidFill>
                <a:sysClr val="windowText" lastClr="000000"/>
              </a:solidFill>
            </a:rPr>
            <a:t>(I)】</a:t>
          </a:r>
        </a:p>
        <a:p>
          <a:pPr algn="l"/>
          <a:r>
            <a:rPr kumimoji="1" lang="ja-JP" altLang="en-US" sz="800">
              <a:solidFill>
                <a:sysClr val="windowText" lastClr="000000"/>
              </a:solidFill>
            </a:rPr>
            <a:t>上半期概算払請求書に添付した「支払計画書」の「上半期所要額」を転記してください。</a:t>
          </a:r>
          <a:endParaRPr kumimoji="1" lang="en-US" altLang="ja-JP" sz="800">
            <a:solidFill>
              <a:sysClr val="windowText" lastClr="000000"/>
            </a:solidFill>
          </a:endParaRPr>
        </a:p>
      </xdr:txBody>
    </xdr:sp>
    <xdr:clientData/>
  </xdr:twoCellAnchor>
  <xdr:twoCellAnchor>
    <xdr:from>
      <xdr:col>0</xdr:col>
      <xdr:colOff>0</xdr:colOff>
      <xdr:row>36</xdr:row>
      <xdr:rowOff>19050</xdr:rowOff>
    </xdr:from>
    <xdr:to>
      <xdr:col>3</xdr:col>
      <xdr:colOff>50987</xdr:colOff>
      <xdr:row>41</xdr:row>
      <xdr:rowOff>57150</xdr:rowOff>
    </xdr:to>
    <xdr:sp macro="" textlink="">
      <xdr:nvSpPr>
        <xdr:cNvPr id="9" name="角丸四角形吹き出し 8">
          <a:extLst>
            <a:ext uri="{FF2B5EF4-FFF2-40B4-BE49-F238E27FC236}">
              <a16:creationId xmlns:a16="http://schemas.microsoft.com/office/drawing/2014/main" id="{5A325EE6-2BA1-4A3D-B39F-E305BF7E3F0F}"/>
            </a:ext>
          </a:extLst>
        </xdr:cNvPr>
        <xdr:cNvSpPr/>
      </xdr:nvSpPr>
      <xdr:spPr>
        <a:xfrm>
          <a:off x="0" y="11763375"/>
          <a:ext cx="1775012" cy="1638300"/>
        </a:xfrm>
        <a:prstGeom prst="wedgeRoundRectCallout">
          <a:avLst>
            <a:gd name="adj1" fmla="val 63896"/>
            <a:gd name="adj2" fmla="val 1932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800">
              <a:solidFill>
                <a:sysClr val="windowText" lastClr="000000"/>
              </a:solidFill>
            </a:rPr>
            <a:t>【</a:t>
          </a:r>
          <a:r>
            <a:rPr kumimoji="1" lang="ja-JP" altLang="en-US" sz="800">
              <a:solidFill>
                <a:sysClr val="windowText" lastClr="000000"/>
              </a:solidFill>
            </a:rPr>
            <a:t>受入金額</a:t>
          </a:r>
          <a:r>
            <a:rPr kumimoji="1" lang="en-US" altLang="ja-JP" sz="800">
              <a:solidFill>
                <a:sysClr val="windowText" lastClr="000000"/>
              </a:solidFill>
            </a:rPr>
            <a:t>(K)】</a:t>
          </a:r>
          <a:r>
            <a:rPr kumimoji="1" lang="ja-JP" altLang="en-US" sz="800">
              <a:solidFill>
                <a:sysClr val="windowText" lastClr="000000"/>
              </a:solidFill>
            </a:rPr>
            <a:t>・</a:t>
          </a:r>
          <a:r>
            <a:rPr kumimoji="1" lang="en-US" altLang="ja-JP" sz="800">
              <a:solidFill>
                <a:sysClr val="windowText" lastClr="000000"/>
              </a:solidFill>
            </a:rPr>
            <a:t>【</a:t>
          </a:r>
          <a:r>
            <a:rPr kumimoji="1" lang="ja-JP" altLang="en-US" sz="800">
              <a:solidFill>
                <a:sysClr val="windowText" lastClr="000000"/>
              </a:solidFill>
            </a:rPr>
            <a:t>支出金額</a:t>
          </a:r>
          <a:r>
            <a:rPr kumimoji="1" lang="en-US" altLang="ja-JP" sz="800">
              <a:solidFill>
                <a:sysClr val="windowText" lastClr="000000"/>
              </a:solidFill>
            </a:rPr>
            <a:t>(L)】</a:t>
          </a:r>
          <a:r>
            <a:rPr kumimoji="1" lang="ja-JP" altLang="en-US" sz="800">
              <a:solidFill>
                <a:sysClr val="windowText" lastClr="000000"/>
              </a:solidFill>
            </a:rPr>
            <a:t>・</a:t>
          </a:r>
          <a:r>
            <a:rPr kumimoji="1" lang="en-US" altLang="ja-JP" sz="800">
              <a:solidFill>
                <a:sysClr val="windowText" lastClr="000000"/>
              </a:solidFill>
            </a:rPr>
            <a:t>【</a:t>
          </a:r>
          <a:r>
            <a:rPr kumimoji="1" lang="ja-JP" altLang="en-US" sz="800">
              <a:solidFill>
                <a:sysClr val="windowText" lastClr="000000"/>
              </a:solidFill>
            </a:rPr>
            <a:t>返還済額</a:t>
          </a:r>
          <a:r>
            <a:rPr kumimoji="1" lang="en-US" altLang="ja-JP" sz="800">
              <a:solidFill>
                <a:sysClr val="windowText" lastClr="000000"/>
              </a:solidFill>
            </a:rPr>
            <a:t>(M)】</a:t>
          </a:r>
        </a:p>
        <a:p>
          <a:pPr algn="l"/>
          <a:r>
            <a:rPr kumimoji="1" lang="ja-JP" altLang="en-US" sz="800">
              <a:solidFill>
                <a:sysClr val="windowText" lastClr="000000"/>
              </a:solidFill>
            </a:rPr>
            <a:t>前事業年度の実績報告書で報告を行った前年度の受入金額、額の確定を行って確定された支出金額、返還済額（額の確定により返還を実施した金額を含む）を記載してください。</a:t>
          </a:r>
          <a:endParaRPr kumimoji="1" lang="en-US" altLang="ja-JP" sz="800">
            <a:solidFill>
              <a:sysClr val="windowText" lastClr="000000"/>
            </a:solidFill>
          </a:endParaRPr>
        </a:p>
        <a:p>
          <a:pPr algn="l"/>
          <a:r>
            <a:rPr kumimoji="1" lang="ja-JP" altLang="en-US" sz="800">
              <a:solidFill>
                <a:sysClr val="windowText" lastClr="000000"/>
              </a:solidFill>
            </a:rPr>
            <a:t>前事業年度繰越額が発生していない場合は、記載不要です。</a:t>
          </a:r>
          <a:endParaRPr kumimoji="1" lang="en-US" altLang="ja-JP" sz="800">
            <a:solidFill>
              <a:sysClr val="windowText" lastClr="000000"/>
            </a:solidFill>
          </a:endParaRPr>
        </a:p>
      </xdr:txBody>
    </xdr:sp>
    <xdr:clientData/>
  </xdr:twoCellAnchor>
  <xdr:twoCellAnchor>
    <xdr:from>
      <xdr:col>15</xdr:col>
      <xdr:colOff>340179</xdr:colOff>
      <xdr:row>15</xdr:row>
      <xdr:rowOff>108858</xdr:rowOff>
    </xdr:from>
    <xdr:to>
      <xdr:col>18</xdr:col>
      <xdr:colOff>157763</xdr:colOff>
      <xdr:row>17</xdr:row>
      <xdr:rowOff>43704</xdr:rowOff>
    </xdr:to>
    <xdr:sp macro="" textlink="">
      <xdr:nvSpPr>
        <xdr:cNvPr id="10" name="角丸四角形吹き出し 9">
          <a:extLst>
            <a:ext uri="{FF2B5EF4-FFF2-40B4-BE49-F238E27FC236}">
              <a16:creationId xmlns:a16="http://schemas.microsoft.com/office/drawing/2014/main" id="{357927E0-33CB-48C5-B3A2-0863BFFFB50A}"/>
            </a:ext>
          </a:extLst>
        </xdr:cNvPr>
        <xdr:cNvSpPr/>
      </xdr:nvSpPr>
      <xdr:spPr>
        <a:xfrm>
          <a:off x="8055429" y="3211287"/>
          <a:ext cx="1368798" cy="424703"/>
        </a:xfrm>
        <a:prstGeom prst="wedgeRoundRectCallout">
          <a:avLst>
            <a:gd name="adj1" fmla="val 16454"/>
            <a:gd name="adj2" fmla="val 142244"/>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800">
              <a:solidFill>
                <a:sysClr val="windowText" lastClr="000000"/>
              </a:solidFill>
            </a:rPr>
            <a:t>契約書記載の間接経費率を記載してください。</a:t>
          </a:r>
        </a:p>
      </xdr:txBody>
    </xdr:sp>
    <xdr:clientData/>
  </xdr:twoCellAnchor>
  <xdr:twoCellAnchor>
    <xdr:from>
      <xdr:col>16</xdr:col>
      <xdr:colOff>176894</xdr:colOff>
      <xdr:row>9</xdr:row>
      <xdr:rowOff>244927</xdr:rowOff>
    </xdr:from>
    <xdr:to>
      <xdr:col>18</xdr:col>
      <xdr:colOff>157123</xdr:colOff>
      <xdr:row>10</xdr:row>
      <xdr:rowOff>198904</xdr:rowOff>
    </xdr:to>
    <xdr:sp macro="" textlink="">
      <xdr:nvSpPr>
        <xdr:cNvPr id="11" name="角丸四角形吹き出し 10">
          <a:extLst>
            <a:ext uri="{FF2B5EF4-FFF2-40B4-BE49-F238E27FC236}">
              <a16:creationId xmlns:a16="http://schemas.microsoft.com/office/drawing/2014/main" id="{4D657B11-6FE4-46DF-99CE-5EAA2FFCC6A2}"/>
            </a:ext>
          </a:extLst>
        </xdr:cNvPr>
        <xdr:cNvSpPr/>
      </xdr:nvSpPr>
      <xdr:spPr>
        <a:xfrm>
          <a:off x="8477251" y="2013856"/>
          <a:ext cx="946336" cy="198905"/>
        </a:xfrm>
        <a:prstGeom prst="wedgeRoundRectCallout">
          <a:avLst>
            <a:gd name="adj1" fmla="val 5841"/>
            <a:gd name="adj2" fmla="val -23324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800">
              <a:solidFill>
                <a:sysClr val="windowText" lastClr="000000"/>
              </a:solidFill>
            </a:rPr>
            <a:t>押印は不要です。</a:t>
          </a:r>
        </a:p>
      </xdr:txBody>
    </xdr:sp>
    <xdr:clientData/>
  </xdr:twoCellAnchor>
  <xdr:twoCellAnchor>
    <xdr:from>
      <xdr:col>13</xdr:col>
      <xdr:colOff>68036</xdr:colOff>
      <xdr:row>4</xdr:row>
      <xdr:rowOff>176893</xdr:rowOff>
    </xdr:from>
    <xdr:to>
      <xdr:col>17</xdr:col>
      <xdr:colOff>99092</xdr:colOff>
      <xdr:row>7</xdr:row>
      <xdr:rowOff>38100</xdr:rowOff>
    </xdr:to>
    <xdr:sp macro="" textlink="">
      <xdr:nvSpPr>
        <xdr:cNvPr id="12" name="角丸四角形吹き出し 11">
          <a:extLst>
            <a:ext uri="{FF2B5EF4-FFF2-40B4-BE49-F238E27FC236}">
              <a16:creationId xmlns:a16="http://schemas.microsoft.com/office/drawing/2014/main" id="{0C341656-64D3-40DF-B1A0-5876B62A8921}"/>
            </a:ext>
          </a:extLst>
        </xdr:cNvPr>
        <xdr:cNvSpPr/>
      </xdr:nvSpPr>
      <xdr:spPr>
        <a:xfrm>
          <a:off x="6954611" y="929368"/>
          <a:ext cx="1688406" cy="661307"/>
        </a:xfrm>
        <a:prstGeom prst="wedgeRoundRectCallout">
          <a:avLst>
            <a:gd name="adj1" fmla="val 40615"/>
            <a:gd name="adj2" fmla="val -78389"/>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800">
              <a:solidFill>
                <a:sysClr val="windowText" lastClr="000000"/>
              </a:solidFill>
            </a:rPr>
            <a:t>提出日ではなく、</a:t>
          </a:r>
          <a:r>
            <a:rPr kumimoji="1" lang="en-US" altLang="ja-JP" sz="800">
              <a:solidFill>
                <a:sysClr val="windowText" lastClr="000000"/>
              </a:solidFill>
            </a:rPr>
            <a:t>8</a:t>
          </a:r>
          <a:r>
            <a:rPr kumimoji="1" lang="ja-JP" altLang="en-US" sz="800">
              <a:solidFill>
                <a:sysClr val="windowText" lastClr="000000"/>
              </a:solidFill>
            </a:rPr>
            <a:t>月</a:t>
          </a:r>
          <a:r>
            <a:rPr kumimoji="1" lang="en-US" altLang="ja-JP" sz="800">
              <a:solidFill>
                <a:sysClr val="windowText" lastClr="000000"/>
              </a:solidFill>
            </a:rPr>
            <a:t>31</a:t>
          </a:r>
          <a:r>
            <a:rPr kumimoji="1" lang="ja-JP" altLang="en-US" sz="800">
              <a:solidFill>
                <a:sysClr val="windowText" lastClr="000000"/>
              </a:solidFill>
            </a:rPr>
            <a:t>日現在の状況について報告していただきます。（提出期限日は</a:t>
          </a:r>
          <a:r>
            <a:rPr kumimoji="1" lang="en-US" altLang="ja-JP" sz="800">
              <a:solidFill>
                <a:sysClr val="windowText" lastClr="000000"/>
              </a:solidFill>
            </a:rPr>
            <a:t>9</a:t>
          </a:r>
          <a:r>
            <a:rPr kumimoji="1" lang="ja-JP" altLang="en-US" sz="800">
              <a:solidFill>
                <a:sysClr val="windowText" lastClr="000000"/>
              </a:solidFill>
            </a:rPr>
            <a:t>月</a:t>
          </a:r>
          <a:r>
            <a:rPr kumimoji="1" lang="en-US" altLang="ja-JP" sz="800">
              <a:solidFill>
                <a:sysClr val="windowText" lastClr="000000"/>
              </a:solidFill>
            </a:rPr>
            <a:t>30</a:t>
          </a:r>
          <a:r>
            <a:rPr kumimoji="1" lang="ja-JP" altLang="en-US" sz="800">
              <a:solidFill>
                <a:sysClr val="windowText" lastClr="000000"/>
              </a:solidFill>
            </a:rPr>
            <a:t>日です）</a:t>
          </a:r>
        </a:p>
      </xdr:txBody>
    </xdr:sp>
    <xdr:clientData/>
  </xdr:twoCellAnchor>
  <xdr:twoCellAnchor>
    <xdr:from>
      <xdr:col>8</xdr:col>
      <xdr:colOff>408214</xdr:colOff>
      <xdr:row>30</xdr:row>
      <xdr:rowOff>204106</xdr:rowOff>
    </xdr:from>
    <xdr:to>
      <xdr:col>13</xdr:col>
      <xdr:colOff>605199</xdr:colOff>
      <xdr:row>31</xdr:row>
      <xdr:rowOff>317925</xdr:rowOff>
    </xdr:to>
    <xdr:sp macro="" textlink="">
      <xdr:nvSpPr>
        <xdr:cNvPr id="13" name="角丸四角形吹き出し 12">
          <a:extLst>
            <a:ext uri="{FF2B5EF4-FFF2-40B4-BE49-F238E27FC236}">
              <a16:creationId xmlns:a16="http://schemas.microsoft.com/office/drawing/2014/main" id="{D6373092-A698-4A15-B70F-1D5B8B00D29B}"/>
            </a:ext>
          </a:extLst>
        </xdr:cNvPr>
        <xdr:cNvSpPr/>
      </xdr:nvSpPr>
      <xdr:spPr>
        <a:xfrm>
          <a:off x="5048250" y="7796892"/>
          <a:ext cx="2455770" cy="440390"/>
        </a:xfrm>
        <a:prstGeom prst="wedgeRoundRectCallout">
          <a:avLst>
            <a:gd name="adj1" fmla="val -85498"/>
            <a:gd name="adj2" fmla="val 15292"/>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800">
              <a:solidFill>
                <a:sysClr val="windowText" lastClr="000000"/>
              </a:solidFill>
            </a:rPr>
            <a:t>【</a:t>
          </a:r>
          <a:r>
            <a:rPr kumimoji="1" lang="ja-JP" altLang="en-US" sz="800">
              <a:solidFill>
                <a:sysClr val="windowText" lastClr="000000"/>
              </a:solidFill>
            </a:rPr>
            <a:t>下半期所要額</a:t>
          </a:r>
          <a:r>
            <a:rPr kumimoji="1" lang="en-US" altLang="ja-JP" sz="800">
              <a:solidFill>
                <a:sysClr val="windowText" lastClr="000000"/>
              </a:solidFill>
            </a:rPr>
            <a:t>(J)】</a:t>
          </a:r>
        </a:p>
        <a:p>
          <a:pPr algn="l"/>
          <a:r>
            <a:rPr kumimoji="1" lang="ja-JP" altLang="en-US" sz="1000" b="1" u="sng">
              <a:solidFill>
                <a:sysClr val="windowText" lastClr="000000"/>
              </a:solidFill>
            </a:rPr>
            <a:t>本金額が下期概算払請求額となります。</a:t>
          </a:r>
          <a:endParaRPr kumimoji="1" lang="en-US" altLang="ja-JP" sz="1000" b="1" u="sng">
            <a:solidFill>
              <a:sysClr val="windowText" lastClr="000000"/>
            </a:solidFill>
          </a:endParaRPr>
        </a:p>
      </xdr:txBody>
    </xdr:sp>
    <xdr:clientData/>
  </xdr:twoCellAnchor>
  <xdr:twoCellAnchor>
    <xdr:from>
      <xdr:col>0</xdr:col>
      <xdr:colOff>0</xdr:colOff>
      <xdr:row>41</xdr:row>
      <xdr:rowOff>95250</xdr:rowOff>
    </xdr:from>
    <xdr:to>
      <xdr:col>3</xdr:col>
      <xdr:colOff>50987</xdr:colOff>
      <xdr:row>42</xdr:row>
      <xdr:rowOff>295275</xdr:rowOff>
    </xdr:to>
    <xdr:sp macro="" textlink="">
      <xdr:nvSpPr>
        <xdr:cNvPr id="15" name="角丸四角形吹き出し 14">
          <a:extLst>
            <a:ext uri="{FF2B5EF4-FFF2-40B4-BE49-F238E27FC236}">
              <a16:creationId xmlns:a16="http://schemas.microsoft.com/office/drawing/2014/main" id="{A63485DF-DD23-4103-98DD-AB718BCD5976}"/>
            </a:ext>
          </a:extLst>
        </xdr:cNvPr>
        <xdr:cNvSpPr/>
      </xdr:nvSpPr>
      <xdr:spPr>
        <a:xfrm>
          <a:off x="0" y="13439775"/>
          <a:ext cx="1775012" cy="523875"/>
        </a:xfrm>
        <a:prstGeom prst="wedgeRoundRectCallout">
          <a:avLst>
            <a:gd name="adj1" fmla="val 70348"/>
            <a:gd name="adj2" fmla="val 28934"/>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800">
              <a:solidFill>
                <a:sysClr val="windowText" lastClr="000000"/>
              </a:solidFill>
            </a:rPr>
            <a:t>【</a:t>
          </a:r>
          <a:r>
            <a:rPr kumimoji="1" lang="ja-JP" altLang="en-US" sz="800">
              <a:solidFill>
                <a:sysClr val="windowText" lastClr="000000"/>
              </a:solidFill>
            </a:rPr>
            <a:t>繰越支出済額</a:t>
          </a:r>
          <a:r>
            <a:rPr kumimoji="1" lang="en-US" altLang="ja-JP" sz="800">
              <a:solidFill>
                <a:sysClr val="windowText" lastClr="000000"/>
              </a:solidFill>
            </a:rPr>
            <a:t>(O)】</a:t>
          </a:r>
        </a:p>
        <a:p>
          <a:pPr algn="l"/>
          <a:r>
            <a:rPr kumimoji="1" lang="ja-JP" altLang="en-US" sz="800">
              <a:solidFill>
                <a:sysClr val="windowText" lastClr="000000"/>
              </a:solidFill>
            </a:rPr>
            <a:t>前事業年度からの繰越額で</a:t>
          </a:r>
          <a:r>
            <a:rPr kumimoji="1" lang="en-US" altLang="ja-JP" sz="800">
              <a:solidFill>
                <a:sysClr val="windowText" lastClr="000000"/>
              </a:solidFill>
            </a:rPr>
            <a:t>8</a:t>
          </a:r>
          <a:r>
            <a:rPr kumimoji="1" lang="ja-JP" altLang="en-US" sz="800">
              <a:solidFill>
                <a:sysClr val="windowText" lastClr="000000"/>
              </a:solidFill>
            </a:rPr>
            <a:t>月</a:t>
          </a:r>
          <a:r>
            <a:rPr kumimoji="1" lang="en-US" altLang="ja-JP" sz="800">
              <a:solidFill>
                <a:sysClr val="windowText" lastClr="000000"/>
              </a:solidFill>
            </a:rPr>
            <a:t>31</a:t>
          </a:r>
          <a:r>
            <a:rPr kumimoji="1" lang="ja-JP" altLang="en-US" sz="800">
              <a:solidFill>
                <a:sysClr val="windowText" lastClr="000000"/>
              </a:solidFill>
            </a:rPr>
            <a:t>日現在の支出済額を記載してください。</a:t>
          </a:r>
        </a:p>
      </xdr:txBody>
    </xdr:sp>
    <xdr:clientData/>
  </xdr:twoCellAnchor>
  <xdr:twoCellAnchor>
    <xdr:from>
      <xdr:col>0</xdr:col>
      <xdr:colOff>0</xdr:colOff>
      <xdr:row>45</xdr:row>
      <xdr:rowOff>28574</xdr:rowOff>
    </xdr:from>
    <xdr:to>
      <xdr:col>3</xdr:col>
      <xdr:colOff>50987</xdr:colOff>
      <xdr:row>47</xdr:row>
      <xdr:rowOff>18074</xdr:rowOff>
    </xdr:to>
    <xdr:sp macro="" textlink="">
      <xdr:nvSpPr>
        <xdr:cNvPr id="16" name="角丸四角形吹き出し 15">
          <a:extLst>
            <a:ext uri="{FF2B5EF4-FFF2-40B4-BE49-F238E27FC236}">
              <a16:creationId xmlns:a16="http://schemas.microsoft.com/office/drawing/2014/main" id="{80A1816B-0307-4A66-9D77-68FB2E467967}"/>
            </a:ext>
          </a:extLst>
        </xdr:cNvPr>
        <xdr:cNvSpPr/>
      </xdr:nvSpPr>
      <xdr:spPr>
        <a:xfrm>
          <a:off x="0" y="14668499"/>
          <a:ext cx="1775012" cy="637200"/>
        </a:xfrm>
        <a:prstGeom prst="wedgeRoundRectCallout">
          <a:avLst>
            <a:gd name="adj1" fmla="val 69810"/>
            <a:gd name="adj2" fmla="val -74555"/>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800">
              <a:solidFill>
                <a:sysClr val="windowText" lastClr="000000"/>
              </a:solidFill>
            </a:rPr>
            <a:t>【</a:t>
          </a:r>
          <a:r>
            <a:rPr kumimoji="1" lang="ja-JP" altLang="en-US" sz="800">
              <a:solidFill>
                <a:sysClr val="windowText" lastClr="000000"/>
              </a:solidFill>
            </a:rPr>
            <a:t>繰越支出見込額</a:t>
          </a:r>
          <a:r>
            <a:rPr kumimoji="1" lang="en-US" altLang="ja-JP" sz="800">
              <a:solidFill>
                <a:sysClr val="windowText" lastClr="000000"/>
              </a:solidFill>
            </a:rPr>
            <a:t>(Q)】</a:t>
          </a:r>
        </a:p>
        <a:p>
          <a:pPr algn="l"/>
          <a:r>
            <a:rPr kumimoji="1" lang="ja-JP" altLang="en-US" sz="800">
              <a:solidFill>
                <a:sysClr val="windowText" lastClr="000000"/>
              </a:solidFill>
            </a:rPr>
            <a:t>前事業年度からの繰越額で</a:t>
          </a:r>
          <a:r>
            <a:rPr kumimoji="1" lang="en-US" altLang="ja-JP" sz="800">
              <a:solidFill>
                <a:sysClr val="windowText" lastClr="000000"/>
              </a:solidFill>
            </a:rPr>
            <a:t>8</a:t>
          </a:r>
          <a:r>
            <a:rPr kumimoji="1" lang="ja-JP" altLang="en-US" sz="800">
              <a:solidFill>
                <a:sysClr val="windowText" lastClr="000000"/>
              </a:solidFill>
            </a:rPr>
            <a:t>月</a:t>
          </a:r>
          <a:r>
            <a:rPr kumimoji="1" lang="en-US" altLang="ja-JP" sz="800">
              <a:solidFill>
                <a:sysClr val="windowText" lastClr="000000"/>
              </a:solidFill>
            </a:rPr>
            <a:t>31</a:t>
          </a:r>
          <a:r>
            <a:rPr kumimoji="1" lang="ja-JP" altLang="en-US" sz="800">
              <a:solidFill>
                <a:sysClr val="windowText" lastClr="000000"/>
              </a:solidFill>
            </a:rPr>
            <a:t>日現在の当事業年度末までの支出見込額を記載してください。</a:t>
          </a:r>
        </a:p>
      </xdr:txBody>
    </xdr:sp>
    <xdr:clientData/>
  </xdr:twoCellAnchor>
  <xdr:twoCellAnchor>
    <xdr:from>
      <xdr:col>0</xdr:col>
      <xdr:colOff>0</xdr:colOff>
      <xdr:row>43</xdr:row>
      <xdr:rowOff>0</xdr:rowOff>
    </xdr:from>
    <xdr:to>
      <xdr:col>3</xdr:col>
      <xdr:colOff>50987</xdr:colOff>
      <xdr:row>44</xdr:row>
      <xdr:rowOff>314325</xdr:rowOff>
    </xdr:to>
    <xdr:sp macro="" textlink="">
      <xdr:nvSpPr>
        <xdr:cNvPr id="17" name="角丸四角形吹き出し 16">
          <a:extLst>
            <a:ext uri="{FF2B5EF4-FFF2-40B4-BE49-F238E27FC236}">
              <a16:creationId xmlns:a16="http://schemas.microsoft.com/office/drawing/2014/main" id="{9944FF8A-1E1F-4DD2-B338-38F4BF838F22}"/>
            </a:ext>
          </a:extLst>
        </xdr:cNvPr>
        <xdr:cNvSpPr/>
      </xdr:nvSpPr>
      <xdr:spPr>
        <a:xfrm>
          <a:off x="0" y="13992225"/>
          <a:ext cx="1775012" cy="638175"/>
        </a:xfrm>
        <a:prstGeom prst="wedgeRoundRectCallout">
          <a:avLst>
            <a:gd name="adj1" fmla="val 69810"/>
            <a:gd name="adj2" fmla="val -17216"/>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800">
              <a:solidFill>
                <a:sysClr val="windowText" lastClr="000000"/>
              </a:solidFill>
            </a:rPr>
            <a:t>【</a:t>
          </a:r>
          <a:r>
            <a:rPr kumimoji="1" lang="ja-JP" altLang="en-US" sz="800">
              <a:solidFill>
                <a:sysClr val="windowText" lastClr="000000"/>
              </a:solidFill>
            </a:rPr>
            <a:t>繰越契約済等額</a:t>
          </a:r>
          <a:r>
            <a:rPr kumimoji="1" lang="en-US" altLang="ja-JP" sz="800">
              <a:solidFill>
                <a:sysClr val="windowText" lastClr="000000"/>
              </a:solidFill>
            </a:rPr>
            <a:t>(P)】</a:t>
          </a:r>
        </a:p>
        <a:p>
          <a:pPr algn="l"/>
          <a:r>
            <a:rPr kumimoji="1" lang="ja-JP" altLang="en-US" sz="800">
              <a:solidFill>
                <a:sysClr val="windowText" lastClr="000000"/>
              </a:solidFill>
            </a:rPr>
            <a:t>前事業年度からの繰越額で</a:t>
          </a:r>
          <a:r>
            <a:rPr kumimoji="1" lang="en-US" altLang="ja-JP" sz="800">
              <a:solidFill>
                <a:sysClr val="windowText" lastClr="000000"/>
              </a:solidFill>
            </a:rPr>
            <a:t>8</a:t>
          </a:r>
          <a:r>
            <a:rPr kumimoji="1" lang="ja-JP" altLang="en-US" sz="800">
              <a:solidFill>
                <a:sysClr val="windowText" lastClr="000000"/>
              </a:solidFill>
            </a:rPr>
            <a:t>月</a:t>
          </a:r>
          <a:r>
            <a:rPr kumimoji="1" lang="en-US" altLang="ja-JP" sz="800">
              <a:solidFill>
                <a:sysClr val="windowText" lastClr="000000"/>
              </a:solidFill>
            </a:rPr>
            <a:t>31</a:t>
          </a:r>
          <a:r>
            <a:rPr kumimoji="1" lang="ja-JP" altLang="en-US" sz="800">
              <a:solidFill>
                <a:sysClr val="windowText" lastClr="000000"/>
              </a:solidFill>
            </a:rPr>
            <a:t>日現在の契約済額、未払金額を記載してください。（</a:t>
          </a:r>
          <a:r>
            <a:rPr kumimoji="1" lang="en-US" altLang="ja-JP" sz="800">
              <a:solidFill>
                <a:sysClr val="windowText" lastClr="000000"/>
              </a:solidFill>
            </a:rPr>
            <a:t>※</a:t>
          </a:r>
          <a:r>
            <a:rPr kumimoji="1" lang="ja-JP" altLang="en-US" sz="800">
              <a:solidFill>
                <a:sysClr val="windowText" lastClr="000000"/>
              </a:solidFill>
            </a:rPr>
            <a:t>４参照）</a:t>
          </a:r>
        </a:p>
      </xdr:txBody>
    </xdr:sp>
    <xdr:clientData/>
  </xdr:twoCellAnchor>
  <xdr:twoCellAnchor>
    <xdr:from>
      <xdr:col>9</xdr:col>
      <xdr:colOff>361950</xdr:colOff>
      <xdr:row>45</xdr:row>
      <xdr:rowOff>9525</xdr:rowOff>
    </xdr:from>
    <xdr:to>
      <xdr:col>13</xdr:col>
      <xdr:colOff>364191</xdr:colOff>
      <xdr:row>47</xdr:row>
      <xdr:rowOff>183216</xdr:rowOff>
    </xdr:to>
    <xdr:sp macro="" textlink="">
      <xdr:nvSpPr>
        <xdr:cNvPr id="18" name="角丸四角形吹き出し 17">
          <a:extLst>
            <a:ext uri="{FF2B5EF4-FFF2-40B4-BE49-F238E27FC236}">
              <a16:creationId xmlns:a16="http://schemas.microsoft.com/office/drawing/2014/main" id="{73E6D4C6-11E0-4AF8-B311-0AA29D4CC2EF}"/>
            </a:ext>
          </a:extLst>
        </xdr:cNvPr>
        <xdr:cNvSpPr/>
      </xdr:nvSpPr>
      <xdr:spPr>
        <a:xfrm>
          <a:off x="5467350" y="14649450"/>
          <a:ext cx="1783416" cy="821391"/>
        </a:xfrm>
        <a:prstGeom prst="wedgeRoundRectCallout">
          <a:avLst>
            <a:gd name="adj1" fmla="val -121048"/>
            <a:gd name="adj2" fmla="val 9956"/>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en-US" altLang="ja-JP" sz="800">
              <a:solidFill>
                <a:sysClr val="windowText" lastClr="000000"/>
              </a:solidFill>
            </a:rPr>
            <a:t>【</a:t>
          </a:r>
          <a:r>
            <a:rPr kumimoji="1" lang="ja-JP" altLang="en-US" sz="800">
              <a:solidFill>
                <a:sysClr val="windowText" lastClr="000000"/>
              </a:solidFill>
            </a:rPr>
            <a:t>繰越執行残額</a:t>
          </a:r>
          <a:r>
            <a:rPr kumimoji="1" lang="en-US" altLang="ja-JP" sz="800">
              <a:solidFill>
                <a:sysClr val="windowText" lastClr="000000"/>
              </a:solidFill>
            </a:rPr>
            <a:t>(S)】</a:t>
          </a:r>
        </a:p>
        <a:p>
          <a:pPr algn="l"/>
          <a:r>
            <a:rPr kumimoji="1" lang="ja-JP" altLang="en-US" sz="800">
              <a:solidFill>
                <a:sysClr val="windowText" lastClr="000000"/>
              </a:solidFill>
            </a:rPr>
            <a:t>前事業年度繰越額を来年度に繰り越すことはできません。当該金額がプラスの場合、当事業年度末までに返還していただくことになります。</a:t>
          </a:r>
          <a:endParaRPr kumimoji="1" lang="en-US" altLang="ja-JP" sz="8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FE05A-FCFE-4051-8BBA-011DD38B0CC7}">
  <dimension ref="B1:K63"/>
  <sheetViews>
    <sheetView tabSelected="1" view="pageBreakPreview" topLeftCell="B1" zoomScaleNormal="100" zoomScaleSheetLayoutView="100" workbookViewId="0">
      <selection activeCell="M55" sqref="M55"/>
    </sheetView>
  </sheetViews>
  <sheetFormatPr defaultRowHeight="13.5" x14ac:dyDescent="0.15"/>
  <cols>
    <col min="1" max="1" width="0.875" customWidth="1"/>
    <col min="2" max="2" width="5.875" style="1" customWidth="1"/>
    <col min="3" max="3" width="15.5" style="1" customWidth="1"/>
    <col min="4" max="10" width="11.375" style="1" customWidth="1"/>
    <col min="11" max="11" width="0.875" style="25" customWidth="1"/>
  </cols>
  <sheetData>
    <row r="1" spans="2:10" ht="5.0999999999999996" customHeight="1" x14ac:dyDescent="0.15"/>
    <row r="2" spans="2:10" ht="14.25" thickBot="1" x14ac:dyDescent="0.2">
      <c r="B2" s="51" t="s">
        <v>71</v>
      </c>
      <c r="H2" s="52"/>
    </row>
    <row r="3" spans="2:10" ht="24.75" customHeight="1" x14ac:dyDescent="0.15">
      <c r="B3" s="2"/>
      <c r="C3" s="3"/>
      <c r="D3" s="4" t="s">
        <v>82</v>
      </c>
      <c r="E3" s="108" t="s">
        <v>43</v>
      </c>
      <c r="F3" s="108"/>
      <c r="G3" s="108"/>
      <c r="H3" s="108"/>
      <c r="I3" s="108"/>
      <c r="J3" s="109"/>
    </row>
    <row r="4" spans="2:10" ht="13.5" customHeight="1" x14ac:dyDescent="0.15">
      <c r="B4" s="5"/>
      <c r="C4" s="6"/>
      <c r="D4" s="6"/>
      <c r="E4" s="6"/>
      <c r="F4" s="8"/>
      <c r="G4" s="8"/>
      <c r="H4" s="128" t="s">
        <v>83</v>
      </c>
      <c r="I4" s="54"/>
      <c r="J4" s="136" t="s">
        <v>84</v>
      </c>
    </row>
    <row r="5" spans="2:10" ht="21" customHeight="1" x14ac:dyDescent="0.15">
      <c r="B5" s="127" t="s">
        <v>45</v>
      </c>
      <c r="C5" s="110"/>
      <c r="D5" s="110"/>
      <c r="E5" s="111"/>
      <c r="F5" s="188" t="s">
        <v>6</v>
      </c>
      <c r="G5" s="107" t="s">
        <v>2</v>
      </c>
      <c r="H5" s="206"/>
      <c r="I5" s="207"/>
      <c r="J5" s="208"/>
    </row>
    <row r="6" spans="2:10" ht="21" customHeight="1" x14ac:dyDescent="0.15">
      <c r="B6" s="5"/>
      <c r="C6" s="6"/>
      <c r="D6" s="6"/>
      <c r="E6" s="126"/>
      <c r="F6" s="189"/>
      <c r="G6" s="112" t="s">
        <v>11</v>
      </c>
      <c r="H6" s="209"/>
      <c r="I6" s="210"/>
      <c r="J6" s="211"/>
    </row>
    <row r="7" spans="2:10" ht="21" customHeight="1" x14ac:dyDescent="0.15">
      <c r="B7" s="123"/>
      <c r="C7" s="124"/>
      <c r="D7" s="124"/>
      <c r="E7" s="125"/>
      <c r="F7" s="189"/>
      <c r="G7" s="113" t="s">
        <v>12</v>
      </c>
      <c r="H7" s="200"/>
      <c r="I7" s="201"/>
      <c r="J7" s="202"/>
    </row>
    <row r="8" spans="2:10" ht="21" customHeight="1" x14ac:dyDescent="0.15">
      <c r="B8" s="9"/>
      <c r="C8" s="10"/>
      <c r="D8" s="10"/>
      <c r="E8" s="11"/>
      <c r="F8" s="189"/>
      <c r="G8" s="113" t="s">
        <v>13</v>
      </c>
      <c r="H8" s="200"/>
      <c r="I8" s="201"/>
      <c r="J8" s="202"/>
    </row>
    <row r="9" spans="2:10" ht="21" customHeight="1" x14ac:dyDescent="0.15">
      <c r="B9" s="12"/>
      <c r="C9" s="13"/>
      <c r="D9" s="13"/>
      <c r="E9" s="14"/>
      <c r="F9" s="190"/>
      <c r="G9" s="113" t="s">
        <v>3</v>
      </c>
      <c r="H9" s="200" t="s">
        <v>8</v>
      </c>
      <c r="I9" s="201"/>
      <c r="J9" s="202"/>
    </row>
    <row r="10" spans="2:10" ht="21" customHeight="1" x14ac:dyDescent="0.15">
      <c r="B10" s="12"/>
      <c r="C10" s="13"/>
      <c r="D10" s="13"/>
      <c r="E10" s="14"/>
      <c r="F10" s="188" t="s">
        <v>5</v>
      </c>
      <c r="G10" s="113" t="s">
        <v>9</v>
      </c>
      <c r="H10" s="200"/>
      <c r="I10" s="201"/>
      <c r="J10" s="202"/>
    </row>
    <row r="11" spans="2:10" ht="21" customHeight="1" x14ac:dyDescent="0.15">
      <c r="B11" s="203" t="s">
        <v>70</v>
      </c>
      <c r="C11" s="204"/>
      <c r="D11" s="204"/>
      <c r="E11" s="205"/>
      <c r="F11" s="189"/>
      <c r="G11" s="113" t="s">
        <v>81</v>
      </c>
      <c r="H11" s="200"/>
      <c r="I11" s="201"/>
      <c r="J11" s="202"/>
    </row>
    <row r="12" spans="2:10" ht="21" customHeight="1" x14ac:dyDescent="0.15">
      <c r="B12" s="203"/>
      <c r="C12" s="204"/>
      <c r="D12" s="204"/>
      <c r="E12" s="205"/>
      <c r="F12" s="190"/>
      <c r="G12" s="113" t="s">
        <v>3</v>
      </c>
      <c r="H12" s="200"/>
      <c r="I12" s="201"/>
      <c r="J12" s="202"/>
    </row>
    <row r="13" spans="2:10" ht="10.5" customHeight="1" x14ac:dyDescent="0.15">
      <c r="B13" s="16"/>
      <c r="C13" s="17"/>
      <c r="D13" s="17"/>
      <c r="E13" s="17"/>
      <c r="F13" s="18"/>
      <c r="G13" s="18"/>
      <c r="H13" s="18"/>
      <c r="I13" s="19"/>
      <c r="J13" s="20"/>
    </row>
    <row r="14" spans="2:10" ht="18" customHeight="1" x14ac:dyDescent="0.15">
      <c r="B14" s="21"/>
      <c r="C14" s="22"/>
      <c r="D14" s="22"/>
      <c r="E14" s="22"/>
      <c r="F14" s="188" t="s">
        <v>42</v>
      </c>
      <c r="G14" s="191"/>
      <c r="H14" s="192"/>
      <c r="I14" s="192"/>
      <c r="J14" s="193"/>
    </row>
    <row r="15" spans="2:10" ht="18" customHeight="1" x14ac:dyDescent="0.15">
      <c r="B15" s="21"/>
      <c r="C15" s="22"/>
      <c r="D15" s="22"/>
      <c r="E15" s="22"/>
      <c r="F15" s="189"/>
      <c r="G15" s="194"/>
      <c r="H15" s="195"/>
      <c r="I15" s="195"/>
      <c r="J15" s="196"/>
    </row>
    <row r="16" spans="2:10" ht="18" customHeight="1" x14ac:dyDescent="0.15">
      <c r="B16" s="21"/>
      <c r="C16" s="22"/>
      <c r="D16" s="22"/>
      <c r="E16" s="22"/>
      <c r="F16" s="190"/>
      <c r="G16" s="197"/>
      <c r="H16" s="198"/>
      <c r="I16" s="198"/>
      <c r="J16" s="199"/>
    </row>
    <row r="17" spans="2:10" ht="20.25" customHeight="1" x14ac:dyDescent="0.15">
      <c r="B17" s="180"/>
      <c r="C17" s="181"/>
      <c r="D17" s="181"/>
      <c r="E17" s="181"/>
      <c r="F17" s="181"/>
      <c r="G17" s="181"/>
      <c r="H17" s="181"/>
      <c r="I17" s="181"/>
      <c r="J17" s="182"/>
    </row>
    <row r="18" spans="2:10" ht="16.5" customHeight="1" thickBot="1" x14ac:dyDescent="0.2">
      <c r="B18" s="183" t="s">
        <v>74</v>
      </c>
      <c r="C18" s="184"/>
      <c r="D18" s="184"/>
      <c r="E18" s="184"/>
      <c r="F18" s="184"/>
      <c r="G18" s="184"/>
      <c r="H18" s="184"/>
      <c r="I18" s="184"/>
      <c r="J18" s="185"/>
    </row>
    <row r="19" spans="2:10" ht="18" customHeight="1" thickTop="1" thickBot="1" x14ac:dyDescent="0.2">
      <c r="B19" s="186" t="s">
        <v>17</v>
      </c>
      <c r="C19" s="187"/>
      <c r="D19" s="187"/>
      <c r="E19" s="187"/>
      <c r="F19" s="187"/>
      <c r="G19" s="187"/>
      <c r="H19" s="187"/>
      <c r="I19" s="187"/>
      <c r="J19" s="101" t="s">
        <v>18</v>
      </c>
    </row>
    <row r="20" spans="2:10" ht="24.95" customHeight="1" thickBot="1" x14ac:dyDescent="0.2">
      <c r="B20" s="176"/>
      <c r="C20" s="177"/>
      <c r="D20" s="170" t="s">
        <v>1</v>
      </c>
      <c r="E20" s="133" t="s">
        <v>0</v>
      </c>
      <c r="F20" s="134"/>
      <c r="G20" s="134"/>
      <c r="H20" s="134"/>
      <c r="I20" s="135"/>
      <c r="J20" s="137" t="s">
        <v>24</v>
      </c>
    </row>
    <row r="21" spans="2:10" ht="24.95" customHeight="1" thickBot="1" x14ac:dyDescent="0.2">
      <c r="B21" s="178"/>
      <c r="C21" s="179"/>
      <c r="D21" s="171"/>
      <c r="E21" s="100" t="s">
        <v>4</v>
      </c>
      <c r="F21" s="100" t="s">
        <v>10</v>
      </c>
      <c r="G21" s="100" t="s">
        <v>14</v>
      </c>
      <c r="H21" s="106" t="s">
        <v>15</v>
      </c>
      <c r="I21" s="100" t="s">
        <v>16</v>
      </c>
      <c r="J21" s="129">
        <v>0.3</v>
      </c>
    </row>
    <row r="22" spans="2:10" ht="26.1" customHeight="1" thickBot="1" x14ac:dyDescent="0.2">
      <c r="B22" s="174" t="s">
        <v>38</v>
      </c>
      <c r="C22" s="26" t="s">
        <v>19</v>
      </c>
      <c r="D22" s="99">
        <f>E22+J22</f>
        <v>0</v>
      </c>
      <c r="E22" s="99">
        <f t="shared" ref="E22:E28" si="0">SUM(F22:I22)</f>
        <v>0</v>
      </c>
      <c r="F22" s="60"/>
      <c r="G22" s="60"/>
      <c r="H22" s="60"/>
      <c r="I22" s="60"/>
      <c r="J22" s="96"/>
    </row>
    <row r="23" spans="2:10" ht="26.1" customHeight="1" x14ac:dyDescent="0.15">
      <c r="B23" s="175"/>
      <c r="C23" s="28" t="s">
        <v>20</v>
      </c>
      <c r="D23" s="63">
        <f>E23+J23</f>
        <v>0</v>
      </c>
      <c r="E23" s="97">
        <f t="shared" si="0"/>
        <v>0</v>
      </c>
      <c r="F23" s="64"/>
      <c r="G23" s="64"/>
      <c r="H23" s="64"/>
      <c r="I23" s="64"/>
      <c r="J23" s="98">
        <f>ROUND(E23*J21/1,0)</f>
        <v>0</v>
      </c>
    </row>
    <row r="24" spans="2:10" ht="26.1" customHeight="1" x14ac:dyDescent="0.15">
      <c r="B24" s="175"/>
      <c r="C24" s="30" t="s">
        <v>66</v>
      </c>
      <c r="D24" s="76">
        <f>E24+J24</f>
        <v>0</v>
      </c>
      <c r="E24" s="95">
        <f t="shared" si="0"/>
        <v>0</v>
      </c>
      <c r="F24" s="59"/>
      <c r="G24" s="59"/>
      <c r="H24" s="59"/>
      <c r="I24" s="59"/>
      <c r="J24" s="138">
        <f>ROUND(E24*J21/1,0)</f>
        <v>0</v>
      </c>
    </row>
    <row r="25" spans="2:10" ht="26.1" customHeight="1" thickBot="1" x14ac:dyDescent="0.2">
      <c r="B25" s="175"/>
      <c r="C25" s="44" t="s">
        <v>23</v>
      </c>
      <c r="D25" s="90">
        <f>SUM(D23:D24)</f>
        <v>0</v>
      </c>
      <c r="E25" s="91">
        <f t="shared" si="0"/>
        <v>0</v>
      </c>
      <c r="F25" s="90">
        <f>SUM(F23:F24)</f>
        <v>0</v>
      </c>
      <c r="G25" s="90">
        <f>SUM(G23:G24)</f>
        <v>0</v>
      </c>
      <c r="H25" s="90">
        <f>SUM(H23:H24)</f>
        <v>0</v>
      </c>
      <c r="I25" s="90">
        <f>SUM(I23:I24)</f>
        <v>0</v>
      </c>
      <c r="J25" s="139">
        <f>SUM(J23:J24)</f>
        <v>0</v>
      </c>
    </row>
    <row r="26" spans="2:10" ht="26.1" customHeight="1" thickBot="1" x14ac:dyDescent="0.2">
      <c r="B26" s="175"/>
      <c r="C26" s="43" t="s">
        <v>65</v>
      </c>
      <c r="D26" s="92">
        <f>E26+J26</f>
        <v>0</v>
      </c>
      <c r="E26" s="93">
        <f t="shared" si="0"/>
        <v>0</v>
      </c>
      <c r="F26" s="94"/>
      <c r="G26" s="94"/>
      <c r="H26" s="94"/>
      <c r="I26" s="94"/>
      <c r="J26" s="80">
        <f>ROUND(E26*J21/1,0)</f>
        <v>0</v>
      </c>
    </row>
    <row r="27" spans="2:10" ht="25.5" customHeight="1" x14ac:dyDescent="0.15">
      <c r="B27" s="175"/>
      <c r="C27" s="50" t="s">
        <v>21</v>
      </c>
      <c r="D27" s="87">
        <f>E27+J27</f>
        <v>0</v>
      </c>
      <c r="E27" s="88">
        <f t="shared" si="0"/>
        <v>0</v>
      </c>
      <c r="F27" s="81">
        <f>F25+F26</f>
        <v>0</v>
      </c>
      <c r="G27" s="81">
        <f>G25+G26</f>
        <v>0</v>
      </c>
      <c r="H27" s="81">
        <f>H25+H26</f>
        <v>0</v>
      </c>
      <c r="I27" s="81">
        <f>I25+I26</f>
        <v>0</v>
      </c>
      <c r="J27" s="82">
        <f>J25+J26</f>
        <v>0</v>
      </c>
    </row>
    <row r="28" spans="2:10" ht="26.1" customHeight="1" x14ac:dyDescent="0.15">
      <c r="B28" s="175"/>
      <c r="C28" s="27" t="s">
        <v>39</v>
      </c>
      <c r="D28" s="85">
        <f>E28+J28</f>
        <v>0</v>
      </c>
      <c r="E28" s="89">
        <f t="shared" si="0"/>
        <v>0</v>
      </c>
      <c r="F28" s="83">
        <f>F22-F27</f>
        <v>0</v>
      </c>
      <c r="G28" s="83">
        <f>G22-G27</f>
        <v>0</v>
      </c>
      <c r="H28" s="83">
        <f>H22-H27</f>
        <v>0</v>
      </c>
      <c r="I28" s="83">
        <f>I22-I27</f>
        <v>0</v>
      </c>
      <c r="J28" s="84">
        <f>J22-J27</f>
        <v>0</v>
      </c>
    </row>
    <row r="29" spans="2:10" ht="26.1" customHeight="1" x14ac:dyDescent="0.15">
      <c r="B29" s="175"/>
      <c r="C29" s="46" t="s">
        <v>64</v>
      </c>
      <c r="D29" s="55"/>
      <c r="E29" s="55"/>
      <c r="F29" s="57" t="str">
        <f>IF(ABS(F28)&gt;($E22*0.5),"要変更申請","－")</f>
        <v>－</v>
      </c>
      <c r="G29" s="57" t="str">
        <f>IF(ABS(G28)&gt;($E22*0.5),"要変更申請","－")</f>
        <v>－</v>
      </c>
      <c r="H29" s="57" t="str">
        <f>IF(ABS(H28)&gt;($E22*0.5),"要変更申請","－")</f>
        <v>－</v>
      </c>
      <c r="I29" s="57" t="str">
        <f>IF(ABS(I28)&gt;($E22*0.5),"要変更申請","－")</f>
        <v>－</v>
      </c>
      <c r="J29" s="56"/>
    </row>
    <row r="30" spans="2:10" ht="26.1" customHeight="1" thickBot="1" x14ac:dyDescent="0.2">
      <c r="B30" s="175"/>
      <c r="C30" s="49" t="s">
        <v>37</v>
      </c>
      <c r="D30" s="114"/>
      <c r="E30" s="118" t="str">
        <f>IFERROR(E25/E22, "")</f>
        <v/>
      </c>
      <c r="F30" s="119"/>
      <c r="G30" s="120"/>
      <c r="H30" s="120"/>
      <c r="I30" s="120"/>
      <c r="J30" s="115"/>
    </row>
    <row r="31" spans="2:10" ht="26.1" customHeight="1" x14ac:dyDescent="0.15">
      <c r="B31" s="175"/>
      <c r="C31" s="28" t="s">
        <v>63</v>
      </c>
      <c r="D31" s="63">
        <f>E31+J31</f>
        <v>0</v>
      </c>
      <c r="E31" s="63">
        <f>SUM(F31:I31)</f>
        <v>0</v>
      </c>
      <c r="F31" s="64"/>
      <c r="G31" s="64"/>
      <c r="H31" s="64"/>
      <c r="I31" s="64"/>
      <c r="J31" s="140"/>
    </row>
    <row r="32" spans="2:10" ht="26.1" customHeight="1" thickBot="1" x14ac:dyDescent="0.2">
      <c r="B32" s="175"/>
      <c r="C32" s="48" t="s">
        <v>75</v>
      </c>
      <c r="D32" s="65">
        <f>D27-D31</f>
        <v>0</v>
      </c>
      <c r="E32" s="61"/>
      <c r="F32" s="148"/>
      <c r="G32" s="61"/>
      <c r="H32" s="61"/>
      <c r="I32" s="61"/>
      <c r="J32" s="58"/>
    </row>
    <row r="33" spans="2:10" ht="34.5" customHeight="1" x14ac:dyDescent="0.15">
      <c r="B33" s="154" t="s">
        <v>33</v>
      </c>
      <c r="C33" s="155"/>
      <c r="D33" s="160" t="s">
        <v>69</v>
      </c>
      <c r="E33" s="172"/>
      <c r="F33" s="172"/>
      <c r="G33" s="172"/>
      <c r="H33" s="172"/>
      <c r="I33" s="172"/>
      <c r="J33" s="173"/>
    </row>
    <row r="34" spans="2:10" ht="179.25" customHeight="1" thickBot="1" x14ac:dyDescent="0.2">
      <c r="B34" s="156"/>
      <c r="C34" s="157"/>
      <c r="D34" s="163"/>
      <c r="E34" s="164"/>
      <c r="F34" s="164"/>
      <c r="G34" s="164"/>
      <c r="H34" s="164"/>
      <c r="I34" s="164"/>
      <c r="J34" s="165"/>
    </row>
    <row r="35" spans="2:10" s="25" customFormat="1" ht="13.5" customHeight="1" thickBot="1" x14ac:dyDescent="0.2">
      <c r="B35" s="86"/>
      <c r="C35" s="86"/>
      <c r="D35" s="86"/>
      <c r="E35" s="86"/>
      <c r="F35" s="86"/>
      <c r="G35" s="86"/>
      <c r="H35" s="86"/>
      <c r="I35" s="86"/>
      <c r="J35" s="131" t="s">
        <v>85</v>
      </c>
    </row>
    <row r="36" spans="2:10" s="25" customFormat="1" ht="23.25" customHeight="1" thickBot="1" x14ac:dyDescent="0.2">
      <c r="B36" s="132" t="s">
        <v>40</v>
      </c>
      <c r="C36" s="116"/>
      <c r="D36" s="116"/>
      <c r="E36" s="116"/>
      <c r="F36" s="116"/>
      <c r="G36" s="116"/>
      <c r="H36" s="116"/>
      <c r="I36" s="116"/>
      <c r="J36" s="117"/>
    </row>
    <row r="37" spans="2:10" s="25" customFormat="1" ht="24.95" customHeight="1" thickBot="1" x14ac:dyDescent="0.2">
      <c r="B37" s="102"/>
      <c r="C37" s="103"/>
      <c r="D37" s="170" t="s">
        <v>1</v>
      </c>
      <c r="E37" s="133" t="s">
        <v>0</v>
      </c>
      <c r="F37" s="134"/>
      <c r="G37" s="134"/>
      <c r="H37" s="134"/>
      <c r="I37" s="134"/>
      <c r="J37" s="137" t="s">
        <v>32</v>
      </c>
    </row>
    <row r="38" spans="2:10" s="25" customFormat="1" ht="24.95" customHeight="1" thickBot="1" x14ac:dyDescent="0.2">
      <c r="B38" s="104"/>
      <c r="C38" s="105"/>
      <c r="D38" s="171"/>
      <c r="E38" s="100" t="s">
        <v>4</v>
      </c>
      <c r="F38" s="100" t="s">
        <v>10</v>
      </c>
      <c r="G38" s="100" t="s">
        <v>14</v>
      </c>
      <c r="H38" s="106" t="s">
        <v>15</v>
      </c>
      <c r="I38" s="100" t="s">
        <v>16</v>
      </c>
      <c r="J38" s="130">
        <v>0.3</v>
      </c>
    </row>
    <row r="39" spans="2:10" s="25" customFormat="1" ht="26.1" customHeight="1" x14ac:dyDescent="0.15">
      <c r="B39" s="168" t="s">
        <v>41</v>
      </c>
      <c r="C39" s="32" t="s">
        <v>48</v>
      </c>
      <c r="D39" s="77">
        <f t="shared" ref="D39:D47" si="1">E39+J39</f>
        <v>0</v>
      </c>
      <c r="E39" s="77">
        <f t="shared" ref="E39:E47" si="2">SUM(F39:I39)</f>
        <v>0</v>
      </c>
      <c r="F39" s="72"/>
      <c r="G39" s="72"/>
      <c r="H39" s="72"/>
      <c r="I39" s="72"/>
      <c r="J39" s="140"/>
    </row>
    <row r="40" spans="2:10" s="25" customFormat="1" ht="26.1" customHeight="1" x14ac:dyDescent="0.15">
      <c r="B40" s="169"/>
      <c r="C40" s="31" t="s">
        <v>49</v>
      </c>
      <c r="D40" s="73">
        <f t="shared" si="1"/>
        <v>0</v>
      </c>
      <c r="E40" s="73">
        <f t="shared" si="2"/>
        <v>0</v>
      </c>
      <c r="F40" s="78"/>
      <c r="G40" s="78"/>
      <c r="H40" s="78"/>
      <c r="I40" s="78"/>
      <c r="J40" s="141"/>
    </row>
    <row r="41" spans="2:10" s="25" customFormat="1" ht="26.1" customHeight="1" x14ac:dyDescent="0.15">
      <c r="B41" s="169"/>
      <c r="C41" s="27" t="s">
        <v>50</v>
      </c>
      <c r="D41" s="76">
        <f t="shared" si="1"/>
        <v>0</v>
      </c>
      <c r="E41" s="76">
        <f t="shared" si="2"/>
        <v>0</v>
      </c>
      <c r="F41" s="79"/>
      <c r="G41" s="79"/>
      <c r="H41" s="79"/>
      <c r="I41" s="79"/>
      <c r="J41" s="142"/>
    </row>
    <row r="42" spans="2:10" s="25" customFormat="1" ht="26.1" customHeight="1" thickBot="1" x14ac:dyDescent="0.2">
      <c r="B42" s="169"/>
      <c r="C42" s="42" t="s">
        <v>51</v>
      </c>
      <c r="D42" s="75">
        <f t="shared" si="1"/>
        <v>0</v>
      </c>
      <c r="E42" s="75">
        <f t="shared" si="2"/>
        <v>0</v>
      </c>
      <c r="F42" s="68">
        <f>F39-F40-F41</f>
        <v>0</v>
      </c>
      <c r="G42" s="68">
        <f>G39-G40-G41</f>
        <v>0</v>
      </c>
      <c r="H42" s="68">
        <f>H39-H40-H41</f>
        <v>0</v>
      </c>
      <c r="I42" s="68">
        <f>I39-I40-I41</f>
        <v>0</v>
      </c>
      <c r="J42" s="143">
        <f>J39-J40-J41</f>
        <v>0</v>
      </c>
    </row>
    <row r="43" spans="2:10" s="25" customFormat="1" ht="26.1" customHeight="1" x14ac:dyDescent="0.15">
      <c r="B43" s="169"/>
      <c r="C43" s="28" t="s">
        <v>52</v>
      </c>
      <c r="D43" s="77">
        <f t="shared" si="1"/>
        <v>0</v>
      </c>
      <c r="E43" s="77">
        <f t="shared" si="2"/>
        <v>0</v>
      </c>
      <c r="F43" s="72"/>
      <c r="G43" s="72"/>
      <c r="H43" s="72"/>
      <c r="I43" s="72"/>
      <c r="J43" s="140"/>
    </row>
    <row r="44" spans="2:10" s="25" customFormat="1" ht="26.1" customHeight="1" x14ac:dyDescent="0.15">
      <c r="B44" s="169"/>
      <c r="C44" s="34" t="s">
        <v>53</v>
      </c>
      <c r="D44" s="73">
        <f t="shared" si="1"/>
        <v>0</v>
      </c>
      <c r="E44" s="73">
        <f t="shared" si="2"/>
        <v>0</v>
      </c>
      <c r="F44" s="74"/>
      <c r="G44" s="74"/>
      <c r="H44" s="74"/>
      <c r="I44" s="74"/>
      <c r="J44" s="144"/>
    </row>
    <row r="45" spans="2:10" s="25" customFormat="1" ht="26.1" customHeight="1" thickBot="1" x14ac:dyDescent="0.2">
      <c r="B45" s="169"/>
      <c r="C45" s="29" t="s">
        <v>54</v>
      </c>
      <c r="D45" s="69">
        <f t="shared" si="1"/>
        <v>0</v>
      </c>
      <c r="E45" s="69">
        <f t="shared" si="2"/>
        <v>0</v>
      </c>
      <c r="F45" s="71"/>
      <c r="G45" s="71"/>
      <c r="H45" s="71"/>
      <c r="I45" s="71"/>
      <c r="J45" s="145"/>
    </row>
    <row r="46" spans="2:10" s="25" customFormat="1" ht="26.1" customHeight="1" thickBot="1" x14ac:dyDescent="0.2">
      <c r="B46" s="169"/>
      <c r="C46" s="45" t="s">
        <v>55</v>
      </c>
      <c r="D46" s="70">
        <f t="shared" si="1"/>
        <v>0</v>
      </c>
      <c r="E46" s="70">
        <f t="shared" si="2"/>
        <v>0</v>
      </c>
      <c r="F46" s="68">
        <f>SUM(F43:F45)</f>
        <v>0</v>
      </c>
      <c r="G46" s="68">
        <f>SUM(G43:G45)</f>
        <v>0</v>
      </c>
      <c r="H46" s="68">
        <f>SUM(H43:H45)</f>
        <v>0</v>
      </c>
      <c r="I46" s="68">
        <f>SUM(I43:I45)</f>
        <v>0</v>
      </c>
      <c r="J46" s="146">
        <f>SUM(J43:J45)</f>
        <v>0</v>
      </c>
    </row>
    <row r="47" spans="2:10" s="25" customFormat="1" ht="26.1" customHeight="1" thickBot="1" x14ac:dyDescent="0.2">
      <c r="B47" s="166" t="s">
        <v>56</v>
      </c>
      <c r="C47" s="167"/>
      <c r="D47" s="66">
        <f t="shared" si="1"/>
        <v>0</v>
      </c>
      <c r="E47" s="66">
        <f t="shared" si="2"/>
        <v>0</v>
      </c>
      <c r="F47" s="66">
        <f>F42-F46</f>
        <v>0</v>
      </c>
      <c r="G47" s="66">
        <f>G42-G46</f>
        <v>0</v>
      </c>
      <c r="H47" s="66">
        <f>H42-H46</f>
        <v>0</v>
      </c>
      <c r="I47" s="66">
        <f>I42-I46</f>
        <v>0</v>
      </c>
      <c r="J47" s="147">
        <f>J42-J46</f>
        <v>0</v>
      </c>
    </row>
    <row r="48" spans="2:10" s="25" customFormat="1" ht="26.1" customHeight="1" thickBot="1" x14ac:dyDescent="0.2">
      <c r="B48" s="166" t="s">
        <v>57</v>
      </c>
      <c r="C48" s="167"/>
      <c r="D48" s="121" t="str">
        <f>IFERROR((D43+D44)/D42,"")</f>
        <v/>
      </c>
      <c r="E48" s="67"/>
      <c r="F48" s="67"/>
      <c r="G48" s="67"/>
      <c r="H48" s="67"/>
      <c r="I48" s="67"/>
      <c r="J48" s="62"/>
    </row>
    <row r="49" spans="2:10" s="25" customFormat="1" ht="34.5" customHeight="1" x14ac:dyDescent="0.15">
      <c r="B49" s="154" t="s">
        <v>36</v>
      </c>
      <c r="C49" s="155"/>
      <c r="D49" s="160" t="s">
        <v>68</v>
      </c>
      <c r="E49" s="161"/>
      <c r="F49" s="161"/>
      <c r="G49" s="161"/>
      <c r="H49" s="161"/>
      <c r="I49" s="161"/>
      <c r="J49" s="162"/>
    </row>
    <row r="50" spans="2:10" s="25" customFormat="1" ht="87.95" customHeight="1" thickBot="1" x14ac:dyDescent="0.2">
      <c r="B50" s="156"/>
      <c r="C50" s="157"/>
      <c r="D50" s="163"/>
      <c r="E50" s="164"/>
      <c r="F50" s="164"/>
      <c r="G50" s="164"/>
      <c r="H50" s="164"/>
      <c r="I50" s="164"/>
      <c r="J50" s="165"/>
    </row>
    <row r="51" spans="2:10" s="25" customFormat="1" x14ac:dyDescent="0.15">
      <c r="B51" s="33"/>
      <c r="C51" s="33"/>
      <c r="D51" s="33"/>
      <c r="E51" s="33"/>
      <c r="F51" s="33"/>
      <c r="G51" s="33"/>
      <c r="H51" s="33"/>
      <c r="I51" s="33"/>
      <c r="J51" s="33"/>
    </row>
    <row r="52" spans="2:10" s="25" customFormat="1" ht="15" customHeight="1" x14ac:dyDescent="0.15">
      <c r="B52" s="36" t="s">
        <v>58</v>
      </c>
      <c r="C52" s="158" t="s">
        <v>47</v>
      </c>
      <c r="D52" s="158"/>
      <c r="E52" s="158"/>
      <c r="F52" s="158"/>
      <c r="G52" s="158"/>
      <c r="H52" s="158"/>
      <c r="I52" s="158"/>
      <c r="J52" s="158"/>
    </row>
    <row r="53" spans="2:10" s="25" customFormat="1" x14ac:dyDescent="0.15">
      <c r="B53" s="37" t="s">
        <v>25</v>
      </c>
      <c r="C53" s="159" t="s">
        <v>76</v>
      </c>
      <c r="D53" s="159"/>
      <c r="E53" s="159"/>
      <c r="F53" s="159"/>
      <c r="G53" s="159"/>
      <c r="H53" s="159"/>
      <c r="I53" s="159"/>
      <c r="J53" s="159"/>
    </row>
    <row r="54" spans="2:10" s="25" customFormat="1" ht="37.5" customHeight="1" x14ac:dyDescent="0.15">
      <c r="B54" s="38" t="s">
        <v>26</v>
      </c>
      <c r="C54" s="150" t="s">
        <v>28</v>
      </c>
      <c r="D54" s="150"/>
      <c r="E54" s="150"/>
      <c r="F54" s="150"/>
      <c r="G54" s="150"/>
      <c r="H54" s="150"/>
      <c r="I54" s="150"/>
      <c r="J54" s="150"/>
    </row>
    <row r="55" spans="2:10" s="25" customFormat="1" ht="63.75" customHeight="1" x14ac:dyDescent="0.15">
      <c r="B55" s="39" t="s">
        <v>27</v>
      </c>
      <c r="C55" s="149" t="s">
        <v>77</v>
      </c>
      <c r="D55" s="149"/>
      <c r="E55" s="149"/>
      <c r="F55" s="149"/>
      <c r="G55" s="149"/>
      <c r="H55" s="149"/>
      <c r="I55" s="149"/>
      <c r="J55" s="149"/>
    </row>
    <row r="56" spans="2:10" s="25" customFormat="1" ht="26.25" customHeight="1" x14ac:dyDescent="0.15">
      <c r="B56" s="38" t="s">
        <v>60</v>
      </c>
      <c r="C56" s="150" t="s">
        <v>72</v>
      </c>
      <c r="D56" s="150"/>
      <c r="E56" s="150"/>
      <c r="F56" s="150"/>
      <c r="G56" s="150"/>
      <c r="H56" s="150"/>
      <c r="I56" s="150"/>
      <c r="J56" s="150"/>
    </row>
    <row r="57" spans="2:10" s="25" customFormat="1" ht="25.5" customHeight="1" x14ac:dyDescent="0.15">
      <c r="B57" s="40" t="s">
        <v>61</v>
      </c>
      <c r="C57" s="151" t="s">
        <v>29</v>
      </c>
      <c r="D57" s="151"/>
      <c r="E57" s="151"/>
      <c r="F57" s="151"/>
      <c r="G57" s="151"/>
      <c r="H57" s="151"/>
      <c r="I57" s="151"/>
      <c r="J57" s="151"/>
    </row>
    <row r="58" spans="2:10" s="25" customFormat="1" ht="15" customHeight="1" x14ac:dyDescent="0.15">
      <c r="B58" s="47" t="s">
        <v>62</v>
      </c>
      <c r="C58" s="152" t="s">
        <v>59</v>
      </c>
      <c r="D58" s="152"/>
      <c r="E58" s="152"/>
      <c r="F58" s="152"/>
      <c r="G58" s="152"/>
      <c r="H58" s="152"/>
      <c r="I58" s="152"/>
      <c r="J58" s="152"/>
    </row>
    <row r="59" spans="2:10" s="25" customFormat="1" x14ac:dyDescent="0.15">
      <c r="B59" s="41" t="s">
        <v>34</v>
      </c>
      <c r="C59" s="153" t="s">
        <v>30</v>
      </c>
      <c r="D59" s="153"/>
      <c r="E59" s="153"/>
      <c r="F59" s="153"/>
      <c r="G59" s="153"/>
      <c r="H59" s="153"/>
      <c r="I59" s="153"/>
      <c r="J59" s="153"/>
    </row>
    <row r="60" spans="2:10" s="25" customFormat="1" x14ac:dyDescent="0.15">
      <c r="B60" s="41" t="s">
        <v>35</v>
      </c>
      <c r="C60" s="153" t="s">
        <v>31</v>
      </c>
      <c r="D60" s="153"/>
      <c r="E60" s="153"/>
      <c r="F60" s="153"/>
      <c r="G60" s="153"/>
      <c r="H60" s="153"/>
      <c r="I60" s="153"/>
      <c r="J60" s="153"/>
    </row>
    <row r="61" spans="2:10" s="25" customFormat="1" x14ac:dyDescent="0.15">
      <c r="B61" s="23"/>
      <c r="C61" s="23"/>
      <c r="D61" s="23"/>
      <c r="E61" s="23"/>
      <c r="F61" s="23"/>
      <c r="G61" s="23"/>
      <c r="H61" s="23"/>
      <c r="I61" s="23"/>
      <c r="J61" s="122" t="s">
        <v>86</v>
      </c>
    </row>
    <row r="62" spans="2:10" s="25" customFormat="1" x14ac:dyDescent="0.15">
      <c r="B62" s="23"/>
      <c r="C62" s="23"/>
      <c r="D62" s="23"/>
      <c r="E62" s="23"/>
      <c r="F62" s="23"/>
      <c r="G62" s="23"/>
      <c r="H62" s="23"/>
      <c r="I62" s="23"/>
      <c r="J62" s="23"/>
    </row>
    <row r="63" spans="2:10" s="25" customFormat="1" x14ac:dyDescent="0.15">
      <c r="B63" s="23"/>
      <c r="C63" s="23"/>
      <c r="D63" s="23"/>
      <c r="E63" s="23"/>
      <c r="F63" s="23"/>
      <c r="G63" s="23"/>
      <c r="H63" s="23"/>
      <c r="I63" s="23"/>
      <c r="J63" s="23"/>
    </row>
  </sheetData>
  <mergeCells count="38">
    <mergeCell ref="H7:J7"/>
    <mergeCell ref="H8:J8"/>
    <mergeCell ref="H9:J9"/>
    <mergeCell ref="F5:F9"/>
    <mergeCell ref="H5:J5"/>
    <mergeCell ref="H6:J6"/>
    <mergeCell ref="F14:F16"/>
    <mergeCell ref="G14:J16"/>
    <mergeCell ref="H10:J10"/>
    <mergeCell ref="B11:E12"/>
    <mergeCell ref="H11:J11"/>
    <mergeCell ref="H12:J12"/>
    <mergeCell ref="F10:F12"/>
    <mergeCell ref="B22:B32"/>
    <mergeCell ref="B20:C21"/>
    <mergeCell ref="D20:D21"/>
    <mergeCell ref="B17:J17"/>
    <mergeCell ref="B18:J18"/>
    <mergeCell ref="B19:I19"/>
    <mergeCell ref="B48:C48"/>
    <mergeCell ref="B47:C47"/>
    <mergeCell ref="B39:B46"/>
    <mergeCell ref="D37:D38"/>
    <mergeCell ref="B33:C34"/>
    <mergeCell ref="D33:J33"/>
    <mergeCell ref="D34:J34"/>
    <mergeCell ref="C60:J60"/>
    <mergeCell ref="B49:C50"/>
    <mergeCell ref="C52:J52"/>
    <mergeCell ref="C53:J53"/>
    <mergeCell ref="C54:J54"/>
    <mergeCell ref="D49:J49"/>
    <mergeCell ref="D50:J50"/>
    <mergeCell ref="C55:J55"/>
    <mergeCell ref="C56:J56"/>
    <mergeCell ref="C57:J57"/>
    <mergeCell ref="C58:J58"/>
    <mergeCell ref="C59:J59"/>
  </mergeCells>
  <phoneticPr fontId="28"/>
  <dataValidations count="1">
    <dataValidation imeMode="off" allowBlank="1" showInputMessage="1" errorTitle="入力規則" error="半角数字で入力してください。_x000a_" sqref="D25 F26:F29 F43:J45 F39:J41 G29:I29 G26:J27 F31:J31 F22:J24 F25:J25 G28:J28" xr:uid="{A63B8131-0731-4E7F-A5A4-856309913200}"/>
  </dataValidations>
  <pageMargins left="0.39370078740157483" right="0.39370078740157483" top="0.51181102362204722" bottom="0.39370078740157483" header="0.39370078740157483" footer="0.39370078740157483"/>
  <pageSetup paperSize="9" scale="94" firstPageNumber="0" orientation="portrait" r:id="rId1"/>
  <headerFooter alignWithMargins="0">
    <oddFooter>&amp;C
&amp;P / &amp;N ページ</oddFooter>
  </headerFooter>
  <rowBreaks count="1" manualBreakCount="1">
    <brk id="35"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63"/>
  <sheetViews>
    <sheetView view="pageBreakPreview" zoomScaleNormal="100" zoomScaleSheetLayoutView="100" workbookViewId="0">
      <selection activeCell="T32" sqref="T32"/>
    </sheetView>
  </sheetViews>
  <sheetFormatPr defaultRowHeight="13.5" x14ac:dyDescent="0.15"/>
  <cols>
    <col min="2" max="2" width="12.5" customWidth="1"/>
    <col min="3" max="3" width="1.125" customWidth="1"/>
    <col min="4" max="4" width="5.875" style="1" customWidth="1"/>
    <col min="5" max="5" width="15.5" style="1" customWidth="1"/>
    <col min="6" max="6" width="6.875" style="1" customWidth="1"/>
    <col min="7" max="7" width="4.25" style="1" customWidth="1"/>
    <col min="8" max="8" width="5.625" style="1" customWidth="1"/>
    <col min="9" max="9" width="6.25" style="1" customWidth="1"/>
    <col min="10" max="10" width="6.75" style="1" customWidth="1"/>
    <col min="11" max="11" width="5.375" style="1" customWidth="1"/>
    <col min="12" max="12" width="6.125" style="1" customWidth="1"/>
    <col min="13" max="13" width="5.125" style="1" customWidth="1"/>
    <col min="14" max="14" width="9" style="1" bestFit="1" customWidth="1"/>
    <col min="15" max="15" width="1.75" style="1" customWidth="1"/>
    <col min="16" max="16" width="7.75" style="1" customWidth="1"/>
    <col min="17" max="17" width="3.25" style="1" customWidth="1"/>
    <col min="18" max="18" width="9.5" style="1" customWidth="1"/>
    <col min="19" max="19" width="2.5" style="1" customWidth="1"/>
    <col min="20" max="20" width="9" style="25"/>
  </cols>
  <sheetData>
    <row r="1" spans="2:20" ht="6.75" customHeight="1" x14ac:dyDescent="0.15">
      <c r="B1" s="1"/>
      <c r="C1" s="1"/>
      <c r="R1" s="25"/>
      <c r="S1"/>
      <c r="T1"/>
    </row>
    <row r="2" spans="2:20" ht="14.25" thickBot="1" x14ac:dyDescent="0.2">
      <c r="B2" s="53"/>
      <c r="C2" s="1"/>
      <c r="D2" s="51" t="s">
        <v>71</v>
      </c>
      <c r="L2" s="52"/>
      <c r="R2" s="25"/>
      <c r="S2"/>
      <c r="T2"/>
    </row>
    <row r="3" spans="2:20" ht="24.75" customHeight="1" x14ac:dyDescent="0.15">
      <c r="D3" s="2"/>
      <c r="E3" s="3"/>
      <c r="F3" s="4" t="s">
        <v>73</v>
      </c>
      <c r="G3" s="35" t="s">
        <v>44</v>
      </c>
      <c r="H3" s="317" t="s">
        <v>43</v>
      </c>
      <c r="I3" s="317"/>
      <c r="J3" s="317"/>
      <c r="K3" s="317"/>
      <c r="L3" s="317"/>
      <c r="M3" s="317"/>
      <c r="N3" s="317"/>
      <c r="O3" s="317"/>
      <c r="P3" s="317"/>
      <c r="Q3" s="317"/>
      <c r="R3" s="317"/>
      <c r="S3" s="318"/>
    </row>
    <row r="4" spans="2:20" ht="13.5" customHeight="1" x14ac:dyDescent="0.15">
      <c r="D4" s="5"/>
      <c r="E4" s="6"/>
      <c r="F4" s="6"/>
      <c r="G4" s="6"/>
      <c r="H4" s="6"/>
      <c r="I4" s="7"/>
      <c r="J4" s="8"/>
      <c r="K4" s="8"/>
      <c r="L4" s="8"/>
      <c r="M4" s="8"/>
      <c r="N4" s="212" t="s">
        <v>78</v>
      </c>
      <c r="O4" s="212"/>
      <c r="P4" s="212"/>
      <c r="Q4" s="212"/>
      <c r="R4" s="212"/>
      <c r="S4" s="213"/>
    </row>
    <row r="5" spans="2:20" ht="20.100000000000001" customHeight="1" x14ac:dyDescent="0.15">
      <c r="D5" s="319" t="s">
        <v>45</v>
      </c>
      <c r="E5" s="320"/>
      <c r="F5" s="320"/>
      <c r="G5" s="320"/>
      <c r="H5" s="321"/>
      <c r="I5" s="301" t="s">
        <v>6</v>
      </c>
      <c r="J5" s="302"/>
      <c r="K5" s="301" t="s">
        <v>2</v>
      </c>
      <c r="L5" s="316"/>
      <c r="M5" s="302"/>
      <c r="N5" s="322"/>
      <c r="O5" s="323"/>
      <c r="P5" s="323"/>
      <c r="Q5" s="323"/>
      <c r="R5" s="324"/>
      <c r="S5" s="325"/>
    </row>
    <row r="6" spans="2:20" ht="20.100000000000001" customHeight="1" x14ac:dyDescent="0.15">
      <c r="D6" s="319"/>
      <c r="E6" s="320"/>
      <c r="F6" s="320"/>
      <c r="G6" s="320"/>
      <c r="H6" s="321"/>
      <c r="I6" s="303"/>
      <c r="J6" s="304"/>
      <c r="K6" s="305" t="s">
        <v>11</v>
      </c>
      <c r="L6" s="326"/>
      <c r="M6" s="306"/>
      <c r="N6" s="327"/>
      <c r="O6" s="328"/>
      <c r="P6" s="328"/>
      <c r="Q6" s="328"/>
      <c r="R6" s="329"/>
      <c r="S6" s="325"/>
    </row>
    <row r="7" spans="2:20" ht="24" customHeight="1" x14ac:dyDescent="0.15">
      <c r="D7" s="330"/>
      <c r="E7" s="331"/>
      <c r="F7" s="331"/>
      <c r="G7" s="331"/>
      <c r="H7" s="332"/>
      <c r="I7" s="303"/>
      <c r="J7" s="304"/>
      <c r="K7" s="333" t="s">
        <v>12</v>
      </c>
      <c r="L7" s="334"/>
      <c r="M7" s="335"/>
      <c r="N7" s="336"/>
      <c r="O7" s="337"/>
      <c r="P7" s="337"/>
      <c r="Q7" s="337"/>
      <c r="R7" s="338"/>
      <c r="S7" s="325"/>
    </row>
    <row r="8" spans="2:20" ht="20.100000000000001" customHeight="1" x14ac:dyDescent="0.15">
      <c r="D8" s="9"/>
      <c r="E8" s="10"/>
      <c r="F8" s="10"/>
      <c r="G8" s="10"/>
      <c r="H8" s="11"/>
      <c r="I8" s="303"/>
      <c r="J8" s="304"/>
      <c r="K8" s="333" t="s">
        <v>13</v>
      </c>
      <c r="L8" s="334"/>
      <c r="M8" s="335"/>
      <c r="N8" s="336"/>
      <c r="O8" s="337"/>
      <c r="P8" s="337"/>
      <c r="Q8" s="337"/>
      <c r="R8" s="338"/>
      <c r="S8" s="325"/>
    </row>
    <row r="9" spans="2:20" ht="20.100000000000001" customHeight="1" x14ac:dyDescent="0.15">
      <c r="D9" s="12"/>
      <c r="E9" s="13"/>
      <c r="F9" s="13"/>
      <c r="G9" s="13"/>
      <c r="H9" s="14"/>
      <c r="I9" s="305"/>
      <c r="J9" s="306"/>
      <c r="K9" s="333" t="s">
        <v>3</v>
      </c>
      <c r="L9" s="334"/>
      <c r="M9" s="335"/>
      <c r="N9" s="339"/>
      <c r="O9" s="340"/>
      <c r="P9" s="340"/>
      <c r="Q9" s="340"/>
      <c r="R9" s="15"/>
      <c r="S9" s="325"/>
    </row>
    <row r="10" spans="2:20" ht="20.100000000000001" customHeight="1" x14ac:dyDescent="0.15">
      <c r="D10" s="12"/>
      <c r="E10" s="13"/>
      <c r="F10" s="13"/>
      <c r="G10" s="13"/>
      <c r="H10" s="14"/>
      <c r="I10" s="301" t="s">
        <v>5</v>
      </c>
      <c r="J10" s="302"/>
      <c r="K10" s="333" t="s">
        <v>9</v>
      </c>
      <c r="L10" s="334"/>
      <c r="M10" s="335"/>
      <c r="N10" s="336"/>
      <c r="O10" s="337"/>
      <c r="P10" s="337"/>
      <c r="Q10" s="337"/>
      <c r="R10" s="338"/>
      <c r="S10" s="325"/>
    </row>
    <row r="11" spans="2:20" ht="20.100000000000001" customHeight="1" x14ac:dyDescent="0.15">
      <c r="D11" s="203" t="s">
        <v>70</v>
      </c>
      <c r="E11" s="204"/>
      <c r="F11" s="204"/>
      <c r="G11" s="204"/>
      <c r="H11" s="205"/>
      <c r="I11" s="303"/>
      <c r="J11" s="304"/>
      <c r="K11" s="333" t="s">
        <v>7</v>
      </c>
      <c r="L11" s="334"/>
      <c r="M11" s="335"/>
      <c r="N11" s="336"/>
      <c r="O11" s="337"/>
      <c r="P11" s="337"/>
      <c r="Q11" s="337"/>
      <c r="R11" s="338"/>
      <c r="S11" s="325"/>
    </row>
    <row r="12" spans="2:20" ht="20.100000000000001" customHeight="1" x14ac:dyDescent="0.15">
      <c r="D12" s="203"/>
      <c r="E12" s="204"/>
      <c r="F12" s="204"/>
      <c r="G12" s="204"/>
      <c r="H12" s="205"/>
      <c r="I12" s="305"/>
      <c r="J12" s="306"/>
      <c r="K12" s="333" t="s">
        <v>3</v>
      </c>
      <c r="L12" s="334"/>
      <c r="M12" s="335"/>
      <c r="N12" s="341"/>
      <c r="O12" s="342"/>
      <c r="P12" s="342"/>
      <c r="Q12" s="342"/>
      <c r="R12" s="343"/>
      <c r="S12" s="325"/>
    </row>
    <row r="13" spans="2:20" ht="10.5" customHeight="1" x14ac:dyDescent="0.15">
      <c r="D13" s="16"/>
      <c r="E13" s="17"/>
      <c r="F13" s="17"/>
      <c r="G13" s="17"/>
      <c r="H13" s="17"/>
      <c r="I13" s="18"/>
      <c r="J13" s="18"/>
      <c r="K13" s="18"/>
      <c r="L13" s="18"/>
      <c r="M13" s="18"/>
      <c r="N13" s="18"/>
      <c r="O13" s="19"/>
      <c r="P13" s="19"/>
      <c r="Q13" s="19"/>
      <c r="R13" s="19"/>
      <c r="S13" s="20"/>
    </row>
    <row r="14" spans="2:20" ht="18" customHeight="1" x14ac:dyDescent="0.15">
      <c r="D14" s="21"/>
      <c r="E14" s="22"/>
      <c r="F14" s="22"/>
      <c r="G14" s="22"/>
      <c r="H14" s="22"/>
      <c r="I14" s="301" t="s">
        <v>42</v>
      </c>
      <c r="J14" s="302"/>
      <c r="K14" s="191"/>
      <c r="L14" s="192"/>
      <c r="M14" s="192"/>
      <c r="N14" s="192"/>
      <c r="O14" s="192"/>
      <c r="P14" s="192"/>
      <c r="Q14" s="192"/>
      <c r="R14" s="192"/>
      <c r="S14" s="193"/>
    </row>
    <row r="15" spans="2:20" ht="18" customHeight="1" x14ac:dyDescent="0.15">
      <c r="D15" s="21"/>
      <c r="E15" s="22"/>
      <c r="F15" s="22"/>
      <c r="G15" s="22"/>
      <c r="H15" s="22"/>
      <c r="I15" s="303"/>
      <c r="J15" s="304"/>
      <c r="K15" s="194"/>
      <c r="L15" s="195"/>
      <c r="M15" s="195"/>
      <c r="N15" s="195"/>
      <c r="O15" s="195"/>
      <c r="P15" s="195"/>
      <c r="Q15" s="195"/>
      <c r="R15" s="195"/>
      <c r="S15" s="196"/>
    </row>
    <row r="16" spans="2:20" ht="18" customHeight="1" x14ac:dyDescent="0.15">
      <c r="D16" s="21"/>
      <c r="E16" s="22"/>
      <c r="F16" s="22"/>
      <c r="G16" s="22"/>
      <c r="H16" s="22"/>
      <c r="I16" s="305"/>
      <c r="J16" s="306"/>
      <c r="K16" s="197"/>
      <c r="L16" s="198"/>
      <c r="M16" s="198"/>
      <c r="N16" s="198"/>
      <c r="O16" s="198"/>
      <c r="P16" s="198"/>
      <c r="Q16" s="198"/>
      <c r="R16" s="198"/>
      <c r="S16" s="199"/>
    </row>
    <row r="17" spans="4:19" ht="20.25" customHeight="1" x14ac:dyDescent="0.15">
      <c r="D17" s="180"/>
      <c r="E17" s="181"/>
      <c r="F17" s="181"/>
      <c r="G17" s="181"/>
      <c r="H17" s="181"/>
      <c r="I17" s="181"/>
      <c r="J17" s="181"/>
      <c r="K17" s="181"/>
      <c r="L17" s="181"/>
      <c r="M17" s="181"/>
      <c r="N17" s="181"/>
      <c r="O17" s="181"/>
      <c r="P17" s="181"/>
      <c r="Q17" s="181"/>
      <c r="R17" s="181"/>
      <c r="S17" s="182"/>
    </row>
    <row r="18" spans="4:19" ht="16.5" customHeight="1" thickBot="1" x14ac:dyDescent="0.2">
      <c r="D18" s="183" t="s">
        <v>46</v>
      </c>
      <c r="E18" s="184"/>
      <c r="F18" s="184"/>
      <c r="G18" s="184"/>
      <c r="H18" s="184"/>
      <c r="I18" s="184"/>
      <c r="J18" s="184"/>
      <c r="K18" s="184"/>
      <c r="L18" s="184"/>
      <c r="M18" s="184"/>
      <c r="N18" s="184"/>
      <c r="O18" s="184"/>
      <c r="P18" s="184"/>
      <c r="Q18" s="184"/>
      <c r="R18" s="184"/>
      <c r="S18" s="185"/>
    </row>
    <row r="19" spans="4:19" ht="18" customHeight="1" thickTop="1" thickBot="1" x14ac:dyDescent="0.2">
      <c r="D19" s="186" t="s">
        <v>17</v>
      </c>
      <c r="E19" s="187"/>
      <c r="F19" s="187"/>
      <c r="G19" s="187"/>
      <c r="H19" s="187"/>
      <c r="I19" s="187"/>
      <c r="J19" s="187"/>
      <c r="K19" s="187"/>
      <c r="L19" s="187"/>
      <c r="M19" s="187"/>
      <c r="N19" s="187"/>
      <c r="O19" s="187"/>
      <c r="P19" s="187"/>
      <c r="Q19" s="187"/>
      <c r="R19" s="307" t="s">
        <v>18</v>
      </c>
      <c r="S19" s="308"/>
    </row>
    <row r="20" spans="4:19" ht="24.95" customHeight="1" thickBot="1" x14ac:dyDescent="0.2">
      <c r="D20" s="176"/>
      <c r="E20" s="177"/>
      <c r="F20" s="309" t="s">
        <v>1</v>
      </c>
      <c r="G20" s="155"/>
      <c r="H20" s="310" t="s">
        <v>0</v>
      </c>
      <c r="I20" s="311"/>
      <c r="J20" s="311"/>
      <c r="K20" s="311"/>
      <c r="L20" s="311"/>
      <c r="M20" s="311"/>
      <c r="N20" s="311"/>
      <c r="O20" s="311"/>
      <c r="P20" s="311"/>
      <c r="Q20" s="312"/>
      <c r="R20" s="309" t="s">
        <v>24</v>
      </c>
      <c r="S20" s="313"/>
    </row>
    <row r="21" spans="4:19" ht="24.95" customHeight="1" thickBot="1" x14ac:dyDescent="0.2">
      <c r="D21" s="178"/>
      <c r="E21" s="179"/>
      <c r="F21" s="303"/>
      <c r="G21" s="304"/>
      <c r="H21" s="301" t="s">
        <v>4</v>
      </c>
      <c r="I21" s="302"/>
      <c r="J21" s="301" t="s">
        <v>10</v>
      </c>
      <c r="K21" s="302"/>
      <c r="L21" s="301" t="s">
        <v>14</v>
      </c>
      <c r="M21" s="302"/>
      <c r="N21" s="314" t="s">
        <v>15</v>
      </c>
      <c r="O21" s="315"/>
      <c r="P21" s="301" t="s">
        <v>16</v>
      </c>
      <c r="Q21" s="316"/>
      <c r="R21" s="130">
        <v>0.3</v>
      </c>
      <c r="S21" s="24"/>
    </row>
    <row r="22" spans="4:19" ht="26.1" customHeight="1" thickBot="1" x14ac:dyDescent="0.2">
      <c r="D22" s="174" t="s">
        <v>38</v>
      </c>
      <c r="E22" s="26" t="s">
        <v>19</v>
      </c>
      <c r="F22" s="300">
        <f>H22+R22</f>
        <v>14950000</v>
      </c>
      <c r="G22" s="300"/>
      <c r="H22" s="300">
        <f t="shared" ref="H22:H28" si="0">SUM(J22:Q22)</f>
        <v>11500000</v>
      </c>
      <c r="I22" s="300"/>
      <c r="J22" s="224">
        <v>6000000</v>
      </c>
      <c r="K22" s="224"/>
      <c r="L22" s="224">
        <v>1500000</v>
      </c>
      <c r="M22" s="224"/>
      <c r="N22" s="224">
        <v>2000000</v>
      </c>
      <c r="O22" s="224"/>
      <c r="P22" s="224">
        <v>2000000</v>
      </c>
      <c r="Q22" s="224"/>
      <c r="R22" s="224">
        <v>3450000</v>
      </c>
      <c r="S22" s="234"/>
    </row>
    <row r="23" spans="4:19" ht="26.1" customHeight="1" x14ac:dyDescent="0.15">
      <c r="D23" s="175"/>
      <c r="E23" s="28" t="s">
        <v>20</v>
      </c>
      <c r="F23" s="241">
        <f>H23+R23</f>
        <v>5005000</v>
      </c>
      <c r="G23" s="241"/>
      <c r="H23" s="299">
        <f t="shared" si="0"/>
        <v>3850000</v>
      </c>
      <c r="I23" s="299"/>
      <c r="J23" s="245">
        <v>2000000</v>
      </c>
      <c r="K23" s="245"/>
      <c r="L23" s="245">
        <v>0</v>
      </c>
      <c r="M23" s="245"/>
      <c r="N23" s="245">
        <v>1500000</v>
      </c>
      <c r="O23" s="245"/>
      <c r="P23" s="245">
        <v>350000</v>
      </c>
      <c r="Q23" s="245"/>
      <c r="R23" s="235">
        <f>ROUND(H23*R21/1,0)</f>
        <v>1155000</v>
      </c>
      <c r="S23" s="236"/>
    </row>
    <row r="24" spans="4:19" ht="26.1" customHeight="1" x14ac:dyDescent="0.15">
      <c r="D24" s="175"/>
      <c r="E24" s="30" t="s">
        <v>66</v>
      </c>
      <c r="F24" s="271">
        <f>H24+R24</f>
        <v>2600000</v>
      </c>
      <c r="G24" s="272"/>
      <c r="H24" s="298">
        <f t="shared" si="0"/>
        <v>2000000</v>
      </c>
      <c r="I24" s="298"/>
      <c r="J24" s="219">
        <v>1000000</v>
      </c>
      <c r="K24" s="219"/>
      <c r="L24" s="219">
        <v>0</v>
      </c>
      <c r="M24" s="219"/>
      <c r="N24" s="219">
        <v>1000000</v>
      </c>
      <c r="O24" s="219"/>
      <c r="P24" s="219">
        <v>0</v>
      </c>
      <c r="Q24" s="219"/>
      <c r="R24" s="220">
        <f>ROUND(H24*R21/1,0)</f>
        <v>600000</v>
      </c>
      <c r="S24" s="221"/>
    </row>
    <row r="25" spans="4:19" ht="26.1" customHeight="1" thickBot="1" x14ac:dyDescent="0.2">
      <c r="D25" s="175"/>
      <c r="E25" s="44" t="s">
        <v>23</v>
      </c>
      <c r="F25" s="233">
        <f>SUM(F23:G24)</f>
        <v>7605000</v>
      </c>
      <c r="G25" s="233"/>
      <c r="H25" s="294">
        <f>SUM(J25:Q25)</f>
        <v>5850000</v>
      </c>
      <c r="I25" s="294"/>
      <c r="J25" s="233">
        <f>SUM(J23:K24)</f>
        <v>3000000</v>
      </c>
      <c r="K25" s="233"/>
      <c r="L25" s="233">
        <f>SUM(L23:M24)</f>
        <v>0</v>
      </c>
      <c r="M25" s="233"/>
      <c r="N25" s="233">
        <f>SUM(N23:O24)</f>
        <v>2500000</v>
      </c>
      <c r="O25" s="233"/>
      <c r="P25" s="233">
        <f>SUM(P23:Q24)</f>
        <v>350000</v>
      </c>
      <c r="Q25" s="233"/>
      <c r="R25" s="222">
        <f>SUM(R23:S24)</f>
        <v>1755000</v>
      </c>
      <c r="S25" s="223"/>
    </row>
    <row r="26" spans="4:19" ht="26.1" customHeight="1" thickBot="1" x14ac:dyDescent="0.2">
      <c r="D26" s="175"/>
      <c r="E26" s="43" t="s">
        <v>65</v>
      </c>
      <c r="F26" s="295">
        <f>H26+R26</f>
        <v>7280000</v>
      </c>
      <c r="G26" s="295"/>
      <c r="H26" s="296">
        <f>SUM(J26:Q26)</f>
        <v>5600000</v>
      </c>
      <c r="I26" s="296"/>
      <c r="J26" s="297">
        <v>25000</v>
      </c>
      <c r="K26" s="297"/>
      <c r="L26" s="297">
        <v>20000</v>
      </c>
      <c r="M26" s="297"/>
      <c r="N26" s="297">
        <v>5500000</v>
      </c>
      <c r="O26" s="297"/>
      <c r="P26" s="297">
        <v>55000</v>
      </c>
      <c r="Q26" s="297"/>
      <c r="R26" s="227">
        <f>ROUND(H26*R21/1,0)</f>
        <v>1680000</v>
      </c>
      <c r="S26" s="228"/>
    </row>
    <row r="27" spans="4:19" ht="25.5" customHeight="1" x14ac:dyDescent="0.15">
      <c r="D27" s="175"/>
      <c r="E27" s="50" t="s">
        <v>21</v>
      </c>
      <c r="F27" s="291">
        <f>H27+R27</f>
        <v>14885000</v>
      </c>
      <c r="G27" s="291"/>
      <c r="H27" s="292">
        <f>SUM(J27:Q27)</f>
        <v>11450000</v>
      </c>
      <c r="I27" s="292"/>
      <c r="J27" s="229">
        <f>J25+J26</f>
        <v>3025000</v>
      </c>
      <c r="K27" s="229"/>
      <c r="L27" s="229">
        <f>L25+L26</f>
        <v>20000</v>
      </c>
      <c r="M27" s="229"/>
      <c r="N27" s="229">
        <f>N25+N26</f>
        <v>8000000</v>
      </c>
      <c r="O27" s="229"/>
      <c r="P27" s="229">
        <f>P25+P26</f>
        <v>405000</v>
      </c>
      <c r="Q27" s="229"/>
      <c r="R27" s="229">
        <f>R25+R26</f>
        <v>3435000</v>
      </c>
      <c r="S27" s="230"/>
    </row>
    <row r="28" spans="4:19" ht="26.1" customHeight="1" x14ac:dyDescent="0.15">
      <c r="D28" s="175"/>
      <c r="E28" s="27" t="s">
        <v>39</v>
      </c>
      <c r="F28" s="286">
        <f>H28+R28</f>
        <v>65000</v>
      </c>
      <c r="G28" s="286"/>
      <c r="H28" s="293">
        <f t="shared" si="0"/>
        <v>50000</v>
      </c>
      <c r="I28" s="293"/>
      <c r="J28" s="231">
        <f>J22-J27</f>
        <v>2975000</v>
      </c>
      <c r="K28" s="231"/>
      <c r="L28" s="231">
        <f>L22-L27</f>
        <v>1480000</v>
      </c>
      <c r="M28" s="231"/>
      <c r="N28" s="231">
        <f>N22-N27</f>
        <v>-6000000</v>
      </c>
      <c r="O28" s="231"/>
      <c r="P28" s="231">
        <f>P22-P27</f>
        <v>1595000</v>
      </c>
      <c r="Q28" s="231"/>
      <c r="R28" s="231">
        <f>R22-R27</f>
        <v>15000</v>
      </c>
      <c r="S28" s="232"/>
    </row>
    <row r="29" spans="4:19" ht="26.1" customHeight="1" x14ac:dyDescent="0.15">
      <c r="D29" s="175"/>
      <c r="E29" s="46" t="s">
        <v>64</v>
      </c>
      <c r="F29" s="214"/>
      <c r="G29" s="214"/>
      <c r="H29" s="214"/>
      <c r="I29" s="214"/>
      <c r="J29" s="216" t="str">
        <f>IF(ABS(J28)&gt;($H22*0.5),"要変更申請","－")</f>
        <v>－</v>
      </c>
      <c r="K29" s="216"/>
      <c r="L29" s="216" t="str">
        <f>IF(ABS(L28)&gt;($H22*0.5),"要変更申請","－")</f>
        <v>－</v>
      </c>
      <c r="M29" s="216"/>
      <c r="N29" s="216" t="str">
        <f>IF(ABS(N28)&gt;($H22*0.5),"要変更申請","－")</f>
        <v>要変更申請</v>
      </c>
      <c r="O29" s="216"/>
      <c r="P29" s="216" t="str">
        <f>IF(ABS(P28)&gt;($H22*0.5),"要変更申請","－")</f>
        <v>－</v>
      </c>
      <c r="Q29" s="216"/>
      <c r="R29" s="214"/>
      <c r="S29" s="215"/>
    </row>
    <row r="30" spans="4:19" ht="26.1" customHeight="1" thickBot="1" x14ac:dyDescent="0.2">
      <c r="D30" s="175"/>
      <c r="E30" s="49" t="s">
        <v>37</v>
      </c>
      <c r="F30" s="237"/>
      <c r="G30" s="237"/>
      <c r="H30" s="347">
        <f>IFERROR(H25/H22, "")</f>
        <v>0.50869565217391299</v>
      </c>
      <c r="I30" s="347"/>
      <c r="J30" s="348"/>
      <c r="K30" s="349"/>
      <c r="L30" s="350"/>
      <c r="M30" s="349"/>
      <c r="N30" s="350"/>
      <c r="O30" s="349"/>
      <c r="P30" s="350"/>
      <c r="Q30" s="349"/>
      <c r="R30" s="237"/>
      <c r="S30" s="238"/>
    </row>
    <row r="31" spans="4:19" ht="26.1" customHeight="1" x14ac:dyDescent="0.15">
      <c r="D31" s="175"/>
      <c r="E31" s="28" t="s">
        <v>63</v>
      </c>
      <c r="F31" s="241">
        <f>H31+R31</f>
        <v>7150000</v>
      </c>
      <c r="G31" s="241"/>
      <c r="H31" s="241">
        <f>SUM(J31:Q31)</f>
        <v>5500000</v>
      </c>
      <c r="I31" s="241"/>
      <c r="J31" s="245">
        <v>2000000</v>
      </c>
      <c r="K31" s="245"/>
      <c r="L31" s="245">
        <v>500000</v>
      </c>
      <c r="M31" s="245"/>
      <c r="N31" s="245">
        <v>1500000</v>
      </c>
      <c r="O31" s="245"/>
      <c r="P31" s="353">
        <v>1500000</v>
      </c>
      <c r="Q31" s="353"/>
      <c r="R31" s="276">
        <v>1650000</v>
      </c>
      <c r="S31" s="279"/>
    </row>
    <row r="32" spans="4:19" ht="26.1" customHeight="1" thickBot="1" x14ac:dyDescent="0.2">
      <c r="D32" s="175"/>
      <c r="E32" s="48" t="s">
        <v>79</v>
      </c>
      <c r="F32" s="246">
        <f>F27-F31</f>
        <v>7735000</v>
      </c>
      <c r="G32" s="247"/>
      <c r="H32" s="225"/>
      <c r="I32" s="226"/>
      <c r="J32" s="290"/>
      <c r="K32" s="226"/>
      <c r="L32" s="225"/>
      <c r="M32" s="226"/>
      <c r="N32" s="225"/>
      <c r="O32" s="226"/>
      <c r="P32" s="225"/>
      <c r="Q32" s="226"/>
      <c r="R32" s="217"/>
      <c r="S32" s="218"/>
    </row>
    <row r="33" spans="2:20" ht="34.5" customHeight="1" x14ac:dyDescent="0.15">
      <c r="D33" s="154" t="s">
        <v>33</v>
      </c>
      <c r="E33" s="155"/>
      <c r="F33" s="160" t="s">
        <v>69</v>
      </c>
      <c r="G33" s="161"/>
      <c r="H33" s="161"/>
      <c r="I33" s="161"/>
      <c r="J33" s="161"/>
      <c r="K33" s="161"/>
      <c r="L33" s="161"/>
      <c r="M33" s="161"/>
      <c r="N33" s="161"/>
      <c r="O33" s="161"/>
      <c r="P33" s="161"/>
      <c r="Q33" s="161"/>
      <c r="R33" s="161"/>
      <c r="S33" s="162"/>
    </row>
    <row r="34" spans="2:20" ht="183.75" customHeight="1" thickBot="1" x14ac:dyDescent="0.2">
      <c r="D34" s="156"/>
      <c r="E34" s="157"/>
      <c r="F34" s="287" t="s">
        <v>67</v>
      </c>
      <c r="G34" s="287"/>
      <c r="H34" s="287"/>
      <c r="I34" s="287"/>
      <c r="J34" s="287"/>
      <c r="K34" s="287"/>
      <c r="L34" s="287"/>
      <c r="M34" s="287"/>
      <c r="N34" s="287"/>
      <c r="O34" s="287"/>
      <c r="P34" s="287"/>
      <c r="Q34" s="287"/>
      <c r="R34" s="287"/>
      <c r="S34" s="288"/>
    </row>
    <row r="35" spans="2:20" ht="15.75" customHeight="1" thickBot="1" x14ac:dyDescent="0.2">
      <c r="B35" s="6"/>
      <c r="C35" s="6"/>
      <c r="D35" s="289" t="s">
        <v>22</v>
      </c>
      <c r="E35" s="289"/>
      <c r="F35" s="289"/>
      <c r="G35" s="289"/>
      <c r="H35" s="289"/>
      <c r="I35" s="289"/>
      <c r="J35" s="289"/>
      <c r="K35" s="289"/>
      <c r="L35" s="289"/>
      <c r="M35" s="289"/>
      <c r="N35" s="289"/>
      <c r="O35" s="289"/>
      <c r="P35" s="289"/>
      <c r="Q35" s="289"/>
      <c r="R35" s="289"/>
      <c r="S35" s="289"/>
      <c r="T35"/>
    </row>
    <row r="36" spans="2:20" ht="31.5" customHeight="1" thickBot="1" x14ac:dyDescent="0.2">
      <c r="D36" s="344" t="s">
        <v>40</v>
      </c>
      <c r="E36" s="345"/>
      <c r="F36" s="345"/>
      <c r="G36" s="345"/>
      <c r="H36" s="345"/>
      <c r="I36" s="345"/>
      <c r="J36" s="345"/>
      <c r="K36" s="345"/>
      <c r="L36" s="345"/>
      <c r="M36" s="345"/>
      <c r="N36" s="345"/>
      <c r="O36" s="345"/>
      <c r="P36" s="345"/>
      <c r="Q36" s="345"/>
      <c r="R36" s="345"/>
      <c r="S36" s="346"/>
    </row>
    <row r="37" spans="2:20" ht="24.95" customHeight="1" thickBot="1" x14ac:dyDescent="0.2">
      <c r="D37" s="176"/>
      <c r="E37" s="177"/>
      <c r="F37" s="309" t="s">
        <v>1</v>
      </c>
      <c r="G37" s="155"/>
      <c r="H37" s="310" t="s">
        <v>0</v>
      </c>
      <c r="I37" s="311"/>
      <c r="J37" s="311"/>
      <c r="K37" s="311"/>
      <c r="L37" s="311"/>
      <c r="M37" s="311"/>
      <c r="N37" s="311"/>
      <c r="O37" s="311"/>
      <c r="P37" s="311"/>
      <c r="Q37" s="312"/>
      <c r="R37" s="309" t="s">
        <v>32</v>
      </c>
      <c r="S37" s="313"/>
    </row>
    <row r="38" spans="2:20" ht="24.95" customHeight="1" thickBot="1" x14ac:dyDescent="0.2">
      <c r="D38" s="178"/>
      <c r="E38" s="179"/>
      <c r="F38" s="303"/>
      <c r="G38" s="304"/>
      <c r="H38" s="301" t="s">
        <v>4</v>
      </c>
      <c r="I38" s="302"/>
      <c r="J38" s="301" t="s">
        <v>10</v>
      </c>
      <c r="K38" s="302"/>
      <c r="L38" s="301" t="s">
        <v>14</v>
      </c>
      <c r="M38" s="302"/>
      <c r="N38" s="314" t="s">
        <v>15</v>
      </c>
      <c r="O38" s="315"/>
      <c r="P38" s="301" t="s">
        <v>16</v>
      </c>
      <c r="Q38" s="316"/>
      <c r="R38" s="130">
        <v>0.3</v>
      </c>
      <c r="S38" s="24"/>
    </row>
    <row r="39" spans="2:20" ht="26.1" customHeight="1" x14ac:dyDescent="0.15">
      <c r="D39" s="168" t="s">
        <v>41</v>
      </c>
      <c r="E39" s="32" t="s">
        <v>48</v>
      </c>
      <c r="F39" s="265">
        <f>H39+R39</f>
        <v>0</v>
      </c>
      <c r="G39" s="266"/>
      <c r="H39" s="265">
        <f t="shared" ref="H39:H46" si="1">SUM(J39:Q39)</f>
        <v>0</v>
      </c>
      <c r="I39" s="266"/>
      <c r="J39" s="276"/>
      <c r="K39" s="277"/>
      <c r="L39" s="276"/>
      <c r="M39" s="277"/>
      <c r="N39" s="276"/>
      <c r="O39" s="277"/>
      <c r="P39" s="276"/>
      <c r="Q39" s="277"/>
      <c r="R39" s="276"/>
      <c r="S39" s="279"/>
    </row>
    <row r="40" spans="2:20" ht="26.1" customHeight="1" x14ac:dyDescent="0.15">
      <c r="D40" s="169"/>
      <c r="E40" s="31" t="s">
        <v>49</v>
      </c>
      <c r="F40" s="267">
        <f t="shared" ref="F40:F46" si="2">H40+R40</f>
        <v>0</v>
      </c>
      <c r="G40" s="268"/>
      <c r="H40" s="267">
        <f t="shared" si="1"/>
        <v>0</v>
      </c>
      <c r="I40" s="268"/>
      <c r="J40" s="280"/>
      <c r="K40" s="281"/>
      <c r="L40" s="280"/>
      <c r="M40" s="281"/>
      <c r="N40" s="280"/>
      <c r="O40" s="281"/>
      <c r="P40" s="280"/>
      <c r="Q40" s="281"/>
      <c r="R40" s="280"/>
      <c r="S40" s="284"/>
    </row>
    <row r="41" spans="2:20" ht="26.1" customHeight="1" x14ac:dyDescent="0.15">
      <c r="D41" s="169"/>
      <c r="E41" s="27" t="s">
        <v>50</v>
      </c>
      <c r="F41" s="271">
        <f t="shared" si="2"/>
        <v>0</v>
      </c>
      <c r="G41" s="272"/>
      <c r="H41" s="271">
        <f t="shared" si="1"/>
        <v>0</v>
      </c>
      <c r="I41" s="272"/>
      <c r="J41" s="282"/>
      <c r="K41" s="283"/>
      <c r="L41" s="282"/>
      <c r="M41" s="283"/>
      <c r="N41" s="282"/>
      <c r="O41" s="283"/>
      <c r="P41" s="282"/>
      <c r="Q41" s="283"/>
      <c r="R41" s="282"/>
      <c r="S41" s="285"/>
    </row>
    <row r="42" spans="2:20" ht="26.1" customHeight="1" thickBot="1" x14ac:dyDescent="0.2">
      <c r="D42" s="169"/>
      <c r="E42" s="42" t="s">
        <v>51</v>
      </c>
      <c r="F42" s="269">
        <f t="shared" si="2"/>
        <v>0</v>
      </c>
      <c r="G42" s="278"/>
      <c r="H42" s="269">
        <f t="shared" si="1"/>
        <v>0</v>
      </c>
      <c r="I42" s="278"/>
      <c r="J42" s="257">
        <f>J39-J40-J41</f>
        <v>0</v>
      </c>
      <c r="K42" s="263"/>
      <c r="L42" s="257">
        <f>L39-L40-L41</f>
        <v>0</v>
      </c>
      <c r="M42" s="263"/>
      <c r="N42" s="257">
        <f>N39-N40-N41</f>
        <v>0</v>
      </c>
      <c r="O42" s="263"/>
      <c r="P42" s="257">
        <f>P39-P40-P41</f>
        <v>0</v>
      </c>
      <c r="Q42" s="263"/>
      <c r="R42" s="269">
        <f>R39-R40-R41</f>
        <v>0</v>
      </c>
      <c r="S42" s="270"/>
    </row>
    <row r="43" spans="2:20" ht="26.1" customHeight="1" x14ac:dyDescent="0.15">
      <c r="D43" s="169"/>
      <c r="E43" s="28" t="s">
        <v>52</v>
      </c>
      <c r="F43" s="265">
        <f t="shared" si="2"/>
        <v>0</v>
      </c>
      <c r="G43" s="266"/>
      <c r="H43" s="265">
        <f t="shared" si="1"/>
        <v>0</v>
      </c>
      <c r="I43" s="266"/>
      <c r="J43" s="276"/>
      <c r="K43" s="277"/>
      <c r="L43" s="276"/>
      <c r="M43" s="277"/>
      <c r="N43" s="276"/>
      <c r="O43" s="277"/>
      <c r="P43" s="276"/>
      <c r="Q43" s="277"/>
      <c r="R43" s="276"/>
      <c r="S43" s="279"/>
    </row>
    <row r="44" spans="2:20" ht="26.1" customHeight="1" x14ac:dyDescent="0.15">
      <c r="D44" s="169"/>
      <c r="E44" s="34" t="s">
        <v>53</v>
      </c>
      <c r="F44" s="267">
        <f t="shared" si="2"/>
        <v>0</v>
      </c>
      <c r="G44" s="268"/>
      <c r="H44" s="267">
        <f t="shared" si="1"/>
        <v>0</v>
      </c>
      <c r="I44" s="268"/>
      <c r="J44" s="273"/>
      <c r="K44" s="274"/>
      <c r="L44" s="273"/>
      <c r="M44" s="274"/>
      <c r="N44" s="273"/>
      <c r="O44" s="274"/>
      <c r="P44" s="273"/>
      <c r="Q44" s="274"/>
      <c r="R44" s="273"/>
      <c r="S44" s="275"/>
    </row>
    <row r="45" spans="2:20" ht="26.1" customHeight="1" thickBot="1" x14ac:dyDescent="0.2">
      <c r="D45" s="169"/>
      <c r="E45" s="29" t="s">
        <v>54</v>
      </c>
      <c r="F45" s="259">
        <f t="shared" si="2"/>
        <v>0</v>
      </c>
      <c r="G45" s="260"/>
      <c r="H45" s="259">
        <f>SUM(J45:Q45)</f>
        <v>0</v>
      </c>
      <c r="I45" s="260"/>
      <c r="J45" s="252"/>
      <c r="K45" s="253"/>
      <c r="L45" s="252"/>
      <c r="M45" s="253"/>
      <c r="N45" s="252"/>
      <c r="O45" s="253"/>
      <c r="P45" s="252"/>
      <c r="Q45" s="253"/>
      <c r="R45" s="252"/>
      <c r="S45" s="264"/>
    </row>
    <row r="46" spans="2:20" ht="26.1" customHeight="1" thickBot="1" x14ac:dyDescent="0.2">
      <c r="D46" s="169"/>
      <c r="E46" s="45" t="s">
        <v>55</v>
      </c>
      <c r="F46" s="261">
        <f t="shared" si="2"/>
        <v>0</v>
      </c>
      <c r="G46" s="262"/>
      <c r="H46" s="261">
        <f t="shared" si="1"/>
        <v>0</v>
      </c>
      <c r="I46" s="262"/>
      <c r="J46" s="257">
        <f>SUM(J43:K45)</f>
        <v>0</v>
      </c>
      <c r="K46" s="263"/>
      <c r="L46" s="257">
        <f>SUM(L43:M45)</f>
        <v>0</v>
      </c>
      <c r="M46" s="263"/>
      <c r="N46" s="257">
        <f>SUM(N43:O45)</f>
        <v>0</v>
      </c>
      <c r="O46" s="263"/>
      <c r="P46" s="257">
        <f>SUM(P43:Q45)</f>
        <v>0</v>
      </c>
      <c r="Q46" s="263"/>
      <c r="R46" s="257">
        <f>SUM(R43:S45)</f>
        <v>0</v>
      </c>
      <c r="S46" s="258"/>
    </row>
    <row r="47" spans="2:20" ht="26.1" customHeight="1" thickBot="1" x14ac:dyDescent="0.2">
      <c r="D47" s="166" t="s">
        <v>56</v>
      </c>
      <c r="E47" s="167"/>
      <c r="F47" s="250">
        <f>H47+R47</f>
        <v>0</v>
      </c>
      <c r="G47" s="256"/>
      <c r="H47" s="250">
        <f>SUM(J47:Q47)</f>
        <v>0</v>
      </c>
      <c r="I47" s="256"/>
      <c r="J47" s="250">
        <f>J42-J46</f>
        <v>0</v>
      </c>
      <c r="K47" s="256"/>
      <c r="L47" s="250">
        <f>L42-L46</f>
        <v>0</v>
      </c>
      <c r="M47" s="256"/>
      <c r="N47" s="250">
        <f>N42-N46</f>
        <v>0</v>
      </c>
      <c r="O47" s="256"/>
      <c r="P47" s="250">
        <f>P42-P46</f>
        <v>0</v>
      </c>
      <c r="Q47" s="256"/>
      <c r="R47" s="250">
        <f>R42-R46</f>
        <v>0</v>
      </c>
      <c r="S47" s="251"/>
    </row>
    <row r="48" spans="2:20" ht="26.1" customHeight="1" thickBot="1" x14ac:dyDescent="0.2">
      <c r="D48" s="166" t="s">
        <v>57</v>
      </c>
      <c r="E48" s="167"/>
      <c r="F48" s="351" t="str">
        <f>IFERROR((F43+F44)/F42, "")</f>
        <v/>
      </c>
      <c r="G48" s="352"/>
      <c r="H48" s="254"/>
      <c r="I48" s="255"/>
      <c r="J48" s="254"/>
      <c r="K48" s="255"/>
      <c r="L48" s="254"/>
      <c r="M48" s="255"/>
      <c r="N48" s="254"/>
      <c r="O48" s="255"/>
      <c r="P48" s="254"/>
      <c r="Q48" s="255"/>
      <c r="R48" s="239"/>
      <c r="S48" s="240"/>
    </row>
    <row r="49" spans="4:19" ht="34.5" customHeight="1" x14ac:dyDescent="0.15">
      <c r="D49" s="154" t="s">
        <v>36</v>
      </c>
      <c r="E49" s="155"/>
      <c r="F49" s="248" t="s">
        <v>68</v>
      </c>
      <c r="G49" s="248"/>
      <c r="H49" s="248"/>
      <c r="I49" s="248"/>
      <c r="J49" s="248"/>
      <c r="K49" s="248"/>
      <c r="L49" s="248"/>
      <c r="M49" s="248"/>
      <c r="N49" s="248"/>
      <c r="O49" s="248"/>
      <c r="P49" s="248"/>
      <c r="Q49" s="248"/>
      <c r="R49" s="248"/>
      <c r="S49" s="249"/>
    </row>
    <row r="50" spans="4:19" ht="85.5" customHeight="1" thickBot="1" x14ac:dyDescent="0.2">
      <c r="D50" s="156"/>
      <c r="E50" s="157"/>
      <c r="F50" s="242"/>
      <c r="G50" s="243"/>
      <c r="H50" s="243"/>
      <c r="I50" s="243"/>
      <c r="J50" s="243"/>
      <c r="K50" s="243"/>
      <c r="L50" s="243"/>
      <c r="M50" s="243"/>
      <c r="N50" s="243"/>
      <c r="O50" s="243"/>
      <c r="P50" s="243"/>
      <c r="Q50" s="243"/>
      <c r="R50" s="243"/>
      <c r="S50" s="244"/>
    </row>
    <row r="51" spans="4:19" x14ac:dyDescent="0.15">
      <c r="D51" s="33"/>
      <c r="E51" s="33"/>
      <c r="F51" s="33"/>
      <c r="G51" s="33"/>
      <c r="H51" s="33"/>
      <c r="I51" s="33"/>
      <c r="J51" s="33"/>
      <c r="K51" s="33"/>
      <c r="L51" s="33"/>
      <c r="M51" s="33"/>
      <c r="N51" s="33"/>
      <c r="O51" s="33"/>
      <c r="P51" s="33"/>
      <c r="Q51" s="33"/>
      <c r="R51" s="33"/>
      <c r="S51" s="33"/>
    </row>
    <row r="52" spans="4:19" ht="15" customHeight="1" x14ac:dyDescent="0.15">
      <c r="D52" s="36" t="s">
        <v>58</v>
      </c>
      <c r="E52" s="158" t="s">
        <v>47</v>
      </c>
      <c r="F52" s="158"/>
      <c r="G52" s="158"/>
      <c r="H52" s="158"/>
      <c r="I52" s="158"/>
      <c r="J52" s="158"/>
      <c r="K52" s="158"/>
      <c r="L52" s="158"/>
      <c r="M52" s="158"/>
      <c r="N52" s="158"/>
      <c r="O52" s="158"/>
      <c r="P52" s="158"/>
      <c r="Q52" s="158"/>
      <c r="R52" s="158"/>
      <c r="S52" s="158"/>
    </row>
    <row r="53" spans="4:19" x14ac:dyDescent="0.15">
      <c r="D53" s="37" t="s">
        <v>25</v>
      </c>
      <c r="E53" s="159" t="s">
        <v>76</v>
      </c>
      <c r="F53" s="159"/>
      <c r="G53" s="159"/>
      <c r="H53" s="159"/>
      <c r="I53" s="159"/>
      <c r="J53" s="159"/>
      <c r="K53" s="159"/>
      <c r="L53" s="159"/>
      <c r="M53" s="159"/>
      <c r="N53" s="159"/>
      <c r="O53" s="159"/>
      <c r="P53" s="159"/>
      <c r="Q53" s="159"/>
      <c r="R53" s="159"/>
      <c r="S53" s="159"/>
    </row>
    <row r="54" spans="4:19" ht="37.5" customHeight="1" x14ac:dyDescent="0.15">
      <c r="D54" s="38" t="s">
        <v>26</v>
      </c>
      <c r="E54" s="150" t="s">
        <v>28</v>
      </c>
      <c r="F54" s="150"/>
      <c r="G54" s="150"/>
      <c r="H54" s="150"/>
      <c r="I54" s="150"/>
      <c r="J54" s="150"/>
      <c r="K54" s="150"/>
      <c r="L54" s="150"/>
      <c r="M54" s="150"/>
      <c r="N54" s="150"/>
      <c r="O54" s="150"/>
      <c r="P54" s="150"/>
      <c r="Q54" s="150"/>
      <c r="R54" s="150"/>
      <c r="S54" s="150"/>
    </row>
    <row r="55" spans="4:19" ht="63.75" customHeight="1" x14ac:dyDescent="0.15">
      <c r="D55" s="39" t="s">
        <v>27</v>
      </c>
      <c r="E55" s="149" t="s">
        <v>77</v>
      </c>
      <c r="F55" s="149"/>
      <c r="G55" s="149"/>
      <c r="H55" s="149"/>
      <c r="I55" s="149"/>
      <c r="J55" s="149"/>
      <c r="K55" s="149"/>
      <c r="L55" s="149"/>
      <c r="M55" s="149"/>
      <c r="N55" s="149"/>
      <c r="O55" s="149"/>
      <c r="P55" s="149"/>
      <c r="Q55" s="149"/>
      <c r="R55" s="149"/>
      <c r="S55" s="149"/>
    </row>
    <row r="56" spans="4:19" ht="26.25" customHeight="1" x14ac:dyDescent="0.15">
      <c r="D56" s="38" t="s">
        <v>60</v>
      </c>
      <c r="E56" s="150" t="s">
        <v>72</v>
      </c>
      <c r="F56" s="150"/>
      <c r="G56" s="150"/>
      <c r="H56" s="150"/>
      <c r="I56" s="150"/>
      <c r="J56" s="150"/>
      <c r="K56" s="150"/>
      <c r="L56" s="150"/>
      <c r="M56" s="150"/>
      <c r="N56" s="150"/>
      <c r="O56" s="150"/>
      <c r="P56" s="150"/>
      <c r="Q56" s="150"/>
      <c r="R56" s="150"/>
      <c r="S56" s="150"/>
    </row>
    <row r="57" spans="4:19" ht="25.5" customHeight="1" x14ac:dyDescent="0.15">
      <c r="D57" s="40" t="s">
        <v>61</v>
      </c>
      <c r="E57" s="151" t="s">
        <v>29</v>
      </c>
      <c r="F57" s="151"/>
      <c r="G57" s="151"/>
      <c r="H57" s="151"/>
      <c r="I57" s="151"/>
      <c r="J57" s="151"/>
      <c r="K57" s="151"/>
      <c r="L57" s="151"/>
      <c r="M57" s="151"/>
      <c r="N57" s="151"/>
      <c r="O57" s="151"/>
      <c r="P57" s="151"/>
      <c r="Q57" s="151"/>
      <c r="R57" s="151"/>
      <c r="S57" s="151"/>
    </row>
    <row r="58" spans="4:19" ht="15" customHeight="1" x14ac:dyDescent="0.15">
      <c r="D58" s="47" t="s">
        <v>62</v>
      </c>
      <c r="E58" s="152" t="s">
        <v>59</v>
      </c>
      <c r="F58" s="152"/>
      <c r="G58" s="152"/>
      <c r="H58" s="152"/>
      <c r="I58" s="152"/>
      <c r="J58" s="152"/>
      <c r="K58" s="152"/>
      <c r="L58" s="152"/>
      <c r="M58" s="152"/>
      <c r="N58" s="152"/>
      <c r="O58" s="152"/>
      <c r="P58" s="152"/>
      <c r="Q58" s="152"/>
      <c r="R58" s="152"/>
      <c r="S58" s="152"/>
    </row>
    <row r="59" spans="4:19" x14ac:dyDescent="0.15">
      <c r="D59" s="41" t="s">
        <v>34</v>
      </c>
      <c r="E59" s="153" t="s">
        <v>30</v>
      </c>
      <c r="F59" s="153"/>
      <c r="G59" s="153"/>
      <c r="H59" s="153"/>
      <c r="I59" s="153"/>
      <c r="J59" s="153"/>
      <c r="K59" s="153"/>
      <c r="L59" s="153"/>
      <c r="M59" s="153"/>
      <c r="N59" s="153"/>
      <c r="O59" s="153"/>
      <c r="P59" s="153"/>
      <c r="Q59" s="153"/>
      <c r="R59" s="153"/>
      <c r="S59" s="153"/>
    </row>
    <row r="60" spans="4:19" x14ac:dyDescent="0.15">
      <c r="D60" s="41" t="s">
        <v>35</v>
      </c>
      <c r="E60" s="153" t="s">
        <v>31</v>
      </c>
      <c r="F60" s="153"/>
      <c r="G60" s="153"/>
      <c r="H60" s="153"/>
      <c r="I60" s="153"/>
      <c r="J60" s="153"/>
      <c r="K60" s="153"/>
      <c r="L60" s="153"/>
      <c r="M60" s="153"/>
      <c r="N60" s="153"/>
      <c r="O60" s="153"/>
      <c r="P60" s="153"/>
      <c r="Q60" s="153"/>
      <c r="R60" s="153"/>
      <c r="S60" s="153"/>
    </row>
    <row r="61" spans="4:19" x14ac:dyDescent="0.15">
      <c r="D61" s="23"/>
      <c r="E61" s="23"/>
      <c r="F61" s="23"/>
      <c r="G61" s="23"/>
      <c r="H61" s="23"/>
      <c r="I61" s="23"/>
      <c r="J61" s="23"/>
      <c r="K61" s="23"/>
      <c r="L61" s="23"/>
      <c r="M61" s="23"/>
      <c r="N61" s="23"/>
      <c r="O61" s="23"/>
      <c r="P61" s="23"/>
      <c r="Q61" s="23"/>
      <c r="R61" s="23"/>
      <c r="S61" s="122" t="s">
        <v>80</v>
      </c>
    </row>
    <row r="62" spans="4:19" x14ac:dyDescent="0.15">
      <c r="D62" s="23"/>
      <c r="E62" s="23"/>
      <c r="F62" s="23"/>
      <c r="G62" s="23"/>
      <c r="H62" s="23"/>
      <c r="I62" s="23"/>
      <c r="J62" s="23"/>
      <c r="K62" s="23"/>
      <c r="L62" s="23"/>
      <c r="M62" s="23"/>
      <c r="N62" s="23"/>
      <c r="O62" s="23"/>
      <c r="P62" s="23"/>
      <c r="Q62" s="23"/>
      <c r="R62" s="23"/>
      <c r="S62" s="23"/>
    </row>
    <row r="63" spans="4:19" x14ac:dyDescent="0.15">
      <c r="D63" s="23"/>
      <c r="E63" s="23"/>
      <c r="F63" s="23"/>
      <c r="G63" s="23"/>
      <c r="H63" s="23"/>
      <c r="I63" s="23"/>
      <c r="J63" s="23"/>
      <c r="K63" s="23"/>
      <c r="L63" s="23"/>
      <c r="M63" s="23"/>
      <c r="N63" s="23"/>
      <c r="O63" s="23"/>
      <c r="P63" s="23"/>
      <c r="Q63" s="23"/>
      <c r="R63" s="23"/>
      <c r="S63" s="23"/>
    </row>
  </sheetData>
  <mergeCells count="217">
    <mergeCell ref="H3:S3"/>
    <mergeCell ref="N4:S4"/>
    <mergeCell ref="D5:H5"/>
    <mergeCell ref="I5:J9"/>
    <mergeCell ref="K5:M5"/>
    <mergeCell ref="N5:R5"/>
    <mergeCell ref="S5:S12"/>
    <mergeCell ref="D6:H6"/>
    <mergeCell ref="K6:M6"/>
    <mergeCell ref="N6:R6"/>
    <mergeCell ref="D7:H7"/>
    <mergeCell ref="K7:M7"/>
    <mergeCell ref="N7:R7"/>
    <mergeCell ref="K8:M8"/>
    <mergeCell ref="N8:R8"/>
    <mergeCell ref="K9:M9"/>
    <mergeCell ref="N9:Q9"/>
    <mergeCell ref="I10:J12"/>
    <mergeCell ref="K10:M10"/>
    <mergeCell ref="N10:R10"/>
    <mergeCell ref="D11:H12"/>
    <mergeCell ref="K11:M11"/>
    <mergeCell ref="N11:R11"/>
    <mergeCell ref="K12:M12"/>
    <mergeCell ref="N12:R12"/>
    <mergeCell ref="I14:J16"/>
    <mergeCell ref="K14:S16"/>
    <mergeCell ref="D17:S17"/>
    <mergeCell ref="D18:S18"/>
    <mergeCell ref="D19:Q19"/>
    <mergeCell ref="R19:S19"/>
    <mergeCell ref="D20:E21"/>
    <mergeCell ref="F20:G21"/>
    <mergeCell ref="H20:Q20"/>
    <mergeCell ref="R20:S20"/>
    <mergeCell ref="H21:I21"/>
    <mergeCell ref="J21:K21"/>
    <mergeCell ref="L21:M21"/>
    <mergeCell ref="N21:O21"/>
    <mergeCell ref="P21:Q21"/>
    <mergeCell ref="P22:Q22"/>
    <mergeCell ref="R22:S22"/>
    <mergeCell ref="F23:G23"/>
    <mergeCell ref="H23:I23"/>
    <mergeCell ref="J23:K23"/>
    <mergeCell ref="L23:M23"/>
    <mergeCell ref="N23:O23"/>
    <mergeCell ref="P23:Q23"/>
    <mergeCell ref="R23:S23"/>
    <mergeCell ref="F22:G22"/>
    <mergeCell ref="H22:I22"/>
    <mergeCell ref="J22:K22"/>
    <mergeCell ref="L22:M22"/>
    <mergeCell ref="N22:O22"/>
    <mergeCell ref="P24:Q24"/>
    <mergeCell ref="R24:S24"/>
    <mergeCell ref="F25:G25"/>
    <mergeCell ref="H25:I25"/>
    <mergeCell ref="J25:K25"/>
    <mergeCell ref="L25:M25"/>
    <mergeCell ref="N25:O25"/>
    <mergeCell ref="P25:Q25"/>
    <mergeCell ref="R25:S25"/>
    <mergeCell ref="F24:G24"/>
    <mergeCell ref="H24:I24"/>
    <mergeCell ref="J24:K24"/>
    <mergeCell ref="L24:M24"/>
    <mergeCell ref="N24:O24"/>
    <mergeCell ref="R30:S30"/>
    <mergeCell ref="P27:Q27"/>
    <mergeCell ref="R27:S27"/>
    <mergeCell ref="F26:G26"/>
    <mergeCell ref="H26:I26"/>
    <mergeCell ref="J26:K26"/>
    <mergeCell ref="L26:M26"/>
    <mergeCell ref="N26:O26"/>
    <mergeCell ref="P26:Q26"/>
    <mergeCell ref="J28:K28"/>
    <mergeCell ref="L28:M28"/>
    <mergeCell ref="N28:O28"/>
    <mergeCell ref="P28:Q28"/>
    <mergeCell ref="R26:S26"/>
    <mergeCell ref="F27:G27"/>
    <mergeCell ref="H27:I27"/>
    <mergeCell ref="J27:K27"/>
    <mergeCell ref="L27:M27"/>
    <mergeCell ref="N27:O27"/>
    <mergeCell ref="R28:S28"/>
    <mergeCell ref="F30:G30"/>
    <mergeCell ref="H30:I30"/>
    <mergeCell ref="J30:K30"/>
    <mergeCell ref="L30:M30"/>
    <mergeCell ref="N30:O30"/>
    <mergeCell ref="P30:Q30"/>
    <mergeCell ref="F29:G29"/>
    <mergeCell ref="H29:I29"/>
    <mergeCell ref="J29:K29"/>
    <mergeCell ref="L29:M29"/>
    <mergeCell ref="N29:O29"/>
    <mergeCell ref="D33:E34"/>
    <mergeCell ref="F33:S33"/>
    <mergeCell ref="F34:S34"/>
    <mergeCell ref="D35:S35"/>
    <mergeCell ref="D36:S36"/>
    <mergeCell ref="F32:G32"/>
    <mergeCell ref="H32:I32"/>
    <mergeCell ref="J32:K32"/>
    <mergeCell ref="L32:M32"/>
    <mergeCell ref="P32:Q32"/>
    <mergeCell ref="D22:D32"/>
    <mergeCell ref="F31:G31"/>
    <mergeCell ref="H31:I31"/>
    <mergeCell ref="J31:K31"/>
    <mergeCell ref="L31:M31"/>
    <mergeCell ref="N31:O31"/>
    <mergeCell ref="P31:Q31"/>
    <mergeCell ref="R31:S31"/>
    <mergeCell ref="R32:S32"/>
    <mergeCell ref="N32:O32"/>
    <mergeCell ref="P29:Q29"/>
    <mergeCell ref="R29:S29"/>
    <mergeCell ref="F28:G28"/>
    <mergeCell ref="H28:I28"/>
    <mergeCell ref="D37:E38"/>
    <mergeCell ref="F37:G38"/>
    <mergeCell ref="H37:Q37"/>
    <mergeCell ref="R37:S37"/>
    <mergeCell ref="H38:I38"/>
    <mergeCell ref="J38:K38"/>
    <mergeCell ref="L38:M38"/>
    <mergeCell ref="N38:O38"/>
    <mergeCell ref="P38:Q38"/>
    <mergeCell ref="P39:Q39"/>
    <mergeCell ref="R39:S39"/>
    <mergeCell ref="F40:G40"/>
    <mergeCell ref="H40:I40"/>
    <mergeCell ref="J40:K40"/>
    <mergeCell ref="L40:M40"/>
    <mergeCell ref="N40:O40"/>
    <mergeCell ref="P40:Q40"/>
    <mergeCell ref="R40:S40"/>
    <mergeCell ref="F39:G39"/>
    <mergeCell ref="H39:I39"/>
    <mergeCell ref="J39:K39"/>
    <mergeCell ref="L39:M39"/>
    <mergeCell ref="N39:O39"/>
    <mergeCell ref="P41:Q41"/>
    <mergeCell ref="R41:S41"/>
    <mergeCell ref="F42:G42"/>
    <mergeCell ref="H42:I42"/>
    <mergeCell ref="J42:K42"/>
    <mergeCell ref="L42:M42"/>
    <mergeCell ref="N42:O42"/>
    <mergeCell ref="P42:Q42"/>
    <mergeCell ref="R42:S42"/>
    <mergeCell ref="F41:G41"/>
    <mergeCell ref="H41:I41"/>
    <mergeCell ref="J41:K41"/>
    <mergeCell ref="L41:M41"/>
    <mergeCell ref="N41:O41"/>
    <mergeCell ref="N43:O43"/>
    <mergeCell ref="P43:Q43"/>
    <mergeCell ref="J45:K45"/>
    <mergeCell ref="L45:M45"/>
    <mergeCell ref="N45:O45"/>
    <mergeCell ref="P45:Q45"/>
    <mergeCell ref="R43:S43"/>
    <mergeCell ref="F44:G44"/>
    <mergeCell ref="H44:I44"/>
    <mergeCell ref="J44:K44"/>
    <mergeCell ref="L44:M44"/>
    <mergeCell ref="N44:O44"/>
    <mergeCell ref="R45:S45"/>
    <mergeCell ref="P46:Q46"/>
    <mergeCell ref="R46:S46"/>
    <mergeCell ref="F45:G45"/>
    <mergeCell ref="H45:I45"/>
    <mergeCell ref="D47:E47"/>
    <mergeCell ref="F47:G47"/>
    <mergeCell ref="H47:I47"/>
    <mergeCell ref="J47:K47"/>
    <mergeCell ref="L47:M47"/>
    <mergeCell ref="N47:O47"/>
    <mergeCell ref="P47:Q47"/>
    <mergeCell ref="R47:S47"/>
    <mergeCell ref="D39:D46"/>
    <mergeCell ref="F46:G46"/>
    <mergeCell ref="H46:I46"/>
    <mergeCell ref="J46:K46"/>
    <mergeCell ref="L46:M46"/>
    <mergeCell ref="N46:O46"/>
    <mergeCell ref="P44:Q44"/>
    <mergeCell ref="R44:S44"/>
    <mergeCell ref="F43:G43"/>
    <mergeCell ref="H43:I43"/>
    <mergeCell ref="J43:K43"/>
    <mergeCell ref="L43:M43"/>
    <mergeCell ref="D48:E48"/>
    <mergeCell ref="F48:G48"/>
    <mergeCell ref="H48:I48"/>
    <mergeCell ref="J48:K48"/>
    <mergeCell ref="L48:M48"/>
    <mergeCell ref="N48:O48"/>
    <mergeCell ref="P48:Q48"/>
    <mergeCell ref="R48:S48"/>
    <mergeCell ref="D49:E50"/>
    <mergeCell ref="F49:S49"/>
    <mergeCell ref="F50:S50"/>
    <mergeCell ref="E52:S52"/>
    <mergeCell ref="E53:S53"/>
    <mergeCell ref="E54:S54"/>
    <mergeCell ref="E55:S55"/>
    <mergeCell ref="E56:S56"/>
    <mergeCell ref="E57:S57"/>
    <mergeCell ref="E58:S58"/>
    <mergeCell ref="E59:S59"/>
    <mergeCell ref="E60:S60"/>
  </mergeCells>
  <phoneticPr fontId="28"/>
  <dataValidations count="1">
    <dataValidation imeMode="off" allowBlank="1" showInputMessage="1" errorTitle="入力規則" error="半角数字で入力してください。_x000a_" sqref="N22:R24 N26:Q26 K39:K40 Q39:Q40 O39:O40 N43:N45 R26:R27 S27 L29:Q29 F25:G25 N31:R31 L28:S28 J22:L24 L26 L43:L45 J43:J45 R43:R45 P43:P45 R39:R41 J39:J41 L39:L41 N39:N41 P39:P41 J25:S25 L27:Q27 J31:L31 J26:K29" xr:uid="{00000000-0002-0000-0100-000000000000}"/>
  </dataValidations>
  <pageMargins left="0.39370078740157483" right="0.39370078740157483" top="0.51181102362204722" bottom="0.39370078740157483" header="0.39370078740157483" footer="0.51181102362204722"/>
  <pageSetup paperSize="9" scale="78" firstPageNumber="0" orientation="portrait" r:id="rId1"/>
  <headerFooter alignWithMargins="0">
    <oddFooter>&amp;P / &amp;N ページ</oddFooter>
  </headerFooter>
  <rowBreaks count="1" manualBreakCount="1">
    <brk id="35"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vt:lpstr>
      <vt:lpstr>【記載例】報告書</vt:lpstr>
      <vt:lpstr>【記載例】報告書!Print_Area</vt:lpstr>
      <vt:lpstr>報告書!Print_Area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2018-03-28T10:25:21Z</dcterms:created>
  <dcterms:modified xsi:type="dcterms:W3CDTF">2020-08-12T07:03:38Z</dcterms:modified>
</cp:coreProperties>
</file>