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24226"/>
  <xr:revisionPtr revIDLastSave="0" documentId="13_ncr:101_{7C890EAA-3076-4D90-98EB-97A3B52FFBD0}" xr6:coauthVersionLast="41" xr6:coauthVersionMax="41" xr10:uidLastSave="{00000000-0000-0000-0000-000000000000}"/>
  <bookViews>
    <workbookView xWindow="20370" yWindow="-4680" windowWidth="29040" windowHeight="15840" tabRatio="800" xr2:uid="{00000000-000D-0000-FFFF-FFFF00000000}"/>
  </bookViews>
  <sheets>
    <sheet name="７（１）" sheetId="12" r:id="rId1"/>
    <sheet name="７（１）ＭＳ" sheetId="16" r:id="rId2"/>
    <sheet name="７（２）" sheetId="11" r:id="rId3"/>
  </sheets>
  <definedNames>
    <definedName name="_xlnm.Print_Area" localSheetId="0">'７（１）'!$A$1:$G$22</definedName>
    <definedName name="_xlnm.Print_Area" localSheetId="1">'７（１）ＭＳ'!$A$1:$G$36</definedName>
    <definedName name="_xlnm.Print_Area" localSheetId="2">'７（２）'!$A$1:$K$106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6" l="1"/>
  <c r="D26" i="16"/>
  <c r="D29" i="16"/>
  <c r="C26" i="16"/>
  <c r="C34" i="16"/>
  <c r="C35" i="16"/>
  <c r="E25" i="16"/>
  <c r="E24" i="16"/>
  <c r="E23" i="16"/>
  <c r="E22" i="16"/>
  <c r="E26" i="16"/>
  <c r="E14" i="16"/>
  <c r="D12" i="16"/>
  <c r="D15" i="16"/>
  <c r="D33" i="16"/>
  <c r="C12" i="16"/>
  <c r="C13" i="16"/>
  <c r="E11" i="16"/>
  <c r="E10" i="16"/>
  <c r="E9" i="16"/>
  <c r="E8" i="16"/>
  <c r="E7" i="16"/>
  <c r="H91" i="11"/>
  <c r="H98" i="11"/>
  <c r="H36" i="11"/>
  <c r="I36" i="11"/>
  <c r="I35" i="11"/>
  <c r="I45" i="11"/>
  <c r="H37" i="11"/>
  <c r="H35" i="11"/>
  <c r="I37" i="11"/>
  <c r="H38" i="11"/>
  <c r="I38" i="11"/>
  <c r="I40" i="11"/>
  <c r="I41" i="11"/>
  <c r="H43" i="11"/>
  <c r="H42" i="11"/>
  <c r="I43" i="11"/>
  <c r="I42" i="11"/>
  <c r="H44" i="11"/>
  <c r="I44" i="11"/>
  <c r="I82" i="11"/>
  <c r="H4" i="11"/>
  <c r="I62" i="11"/>
  <c r="H62" i="11"/>
  <c r="I59" i="11"/>
  <c r="H59" i="11"/>
  <c r="I56" i="11"/>
  <c r="H56" i="11"/>
  <c r="I53" i="11"/>
  <c r="H53" i="11"/>
  <c r="I50" i="11"/>
  <c r="I65" i="11"/>
  <c r="H50" i="11"/>
  <c r="H70" i="11"/>
  <c r="I13" i="11"/>
  <c r="I11" i="11"/>
  <c r="I17" i="11"/>
  <c r="I12" i="11"/>
  <c r="H82" i="11"/>
  <c r="E10" i="12"/>
  <c r="H27" i="11"/>
  <c r="I7" i="11"/>
  <c r="I22" i="11"/>
  <c r="I30" i="11"/>
  <c r="I70" i="11"/>
  <c r="H7" i="11"/>
  <c r="H73" i="11"/>
  <c r="H86" i="11"/>
  <c r="H105" i="11"/>
  <c r="E14" i="12"/>
  <c r="H22" i="11"/>
  <c r="I27" i="11"/>
  <c r="I14" i="11"/>
  <c r="I4" i="11"/>
  <c r="H76" i="11"/>
  <c r="H11" i="11"/>
  <c r="H14" i="11"/>
  <c r="H17" i="11"/>
  <c r="I73" i="11"/>
  <c r="I76" i="11"/>
  <c r="I86" i="11"/>
  <c r="H79" i="11"/>
  <c r="I79" i="11"/>
  <c r="E9" i="12"/>
  <c r="H30" i="11"/>
  <c r="E8" i="12"/>
  <c r="C12" i="12"/>
  <c r="C13" i="12"/>
  <c r="E11" i="12"/>
  <c r="E7" i="12"/>
  <c r="E12" i="12"/>
  <c r="D12" i="12"/>
  <c r="D15" i="12"/>
  <c r="C19" i="12"/>
  <c r="C20" i="12"/>
  <c r="H65" i="11"/>
  <c r="I39" i="11"/>
  <c r="E12" i="16"/>
  <c r="D34" i="16"/>
  <c r="D35" i="16"/>
  <c r="C29" i="16"/>
  <c r="E29" i="16"/>
  <c r="E34" i="16"/>
  <c r="E35" i="16"/>
  <c r="E13" i="12"/>
  <c r="E15" i="12"/>
  <c r="C15" i="12"/>
  <c r="C18" i="12"/>
  <c r="H45" i="11"/>
  <c r="C21" i="12"/>
  <c r="E13" i="16"/>
  <c r="E15" i="16"/>
  <c r="E33" i="16"/>
  <c r="C15" i="16"/>
  <c r="C33" i="16"/>
</calcChain>
</file>

<file path=xl/sharedStrings.xml><?xml version="1.0" encoding="utf-8"?>
<sst xmlns="http://schemas.openxmlformats.org/spreadsheetml/2006/main" count="276" uniqueCount="88">
  <si>
    <t>自己資金</t>
  </si>
  <si>
    <t>（企業支出分）</t>
  </si>
  <si>
    <t>Ⅱ 旅費</t>
  </si>
  <si>
    <t>Ⅲ 人件費・謝金</t>
  </si>
  <si>
    <t>直接経費(Ⅰ～Ⅳ)小計</t>
  </si>
  <si>
    <t>Ⅴ　再委託費</t>
  </si>
  <si>
    <t>合計</t>
    <rPh sb="0" eb="2">
      <t>ゴウケイ</t>
    </rPh>
    <phoneticPr fontId="4"/>
  </si>
  <si>
    <t>（単位：千円）</t>
    <rPh sb="1" eb="3">
      <t>タンイ</t>
    </rPh>
    <rPh sb="4" eb="6">
      <t>センエン</t>
    </rPh>
    <phoneticPr fontId="4"/>
  </si>
  <si>
    <t>番号</t>
    <rPh sb="0" eb="2">
      <t>バンゴウ</t>
    </rPh>
    <phoneticPr fontId="4"/>
  </si>
  <si>
    <t>項目</t>
    <rPh sb="0" eb="2">
      <t>コウモク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</si>
  <si>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</si>
  <si>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</si>
  <si>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金額
（JST支出分）</t>
    <rPh sb="0" eb="2">
      <t>キンガク</t>
    </rPh>
    <rPh sb="7" eb="9">
      <t>シシュツ</t>
    </rPh>
    <rPh sb="9" eb="10">
      <t>ブン</t>
    </rPh>
    <phoneticPr fontId="4"/>
  </si>
  <si>
    <t>金額
（企業支出分）</t>
    <rPh sb="0" eb="2">
      <t>キンガク</t>
    </rPh>
    <rPh sb="4" eb="6">
      <t>キギョウ</t>
    </rPh>
    <rPh sb="6" eb="8">
      <t>シシュツ</t>
    </rPh>
    <rPh sb="8" eb="9">
      <t>ブン</t>
    </rPh>
    <phoneticPr fontId="4"/>
  </si>
  <si>
    <t>備考
（用途、目的）</t>
    <rPh sb="0" eb="2">
      <t>ビコウ</t>
    </rPh>
    <rPh sb="4" eb="6">
      <t>ヨウト</t>
    </rPh>
    <rPh sb="7" eb="9">
      <t>モクテキ</t>
    </rPh>
    <phoneticPr fontId="4"/>
  </si>
  <si>
    <t>－</t>
    <phoneticPr fontId="4"/>
  </si>
  <si>
    <t>①</t>
    <phoneticPr fontId="4"/>
  </si>
  <si>
    <t>②</t>
    <phoneticPr fontId="4"/>
  </si>
  <si>
    <t>③</t>
    <phoneticPr fontId="4"/>
  </si>
  <si>
    <t>合　　       計</t>
    <rPh sb="0" eb="1">
      <t>ゴウ</t>
    </rPh>
    <rPh sb="10" eb="11">
      <t>ケイ</t>
    </rPh>
    <phoneticPr fontId="4"/>
  </si>
  <si>
    <t>④</t>
    <phoneticPr fontId="4"/>
  </si>
  <si>
    <t>国内旅費</t>
    <rPh sb="0" eb="2">
      <t>コクナイ</t>
    </rPh>
    <rPh sb="2" eb="4">
      <t>リョヒ</t>
    </rPh>
    <phoneticPr fontId="4"/>
  </si>
  <si>
    <t>回</t>
    <rPh sb="0" eb="1">
      <t>カイ</t>
    </rPh>
    <phoneticPr fontId="4"/>
  </si>
  <si>
    <t>外国旅費</t>
    <rPh sb="0" eb="2">
      <t>ガイコク</t>
    </rPh>
    <rPh sb="2" eb="4">
      <t>リョヒ</t>
    </rPh>
    <phoneticPr fontId="4"/>
  </si>
  <si>
    <t>専任技術者給与</t>
    <rPh sb="0" eb="2">
      <t>センニン</t>
    </rPh>
    <rPh sb="2" eb="5">
      <t>ギジュツシャ</t>
    </rPh>
    <rPh sb="5" eb="7">
      <t>キュウヨ</t>
    </rPh>
    <phoneticPr fontId="4"/>
  </si>
  <si>
    <t>人月</t>
    <rPh sb="0" eb="2">
      <t>ニンゲツ</t>
    </rPh>
    <phoneticPr fontId="4"/>
  </si>
  <si>
    <t>〇〇担当</t>
    <rPh sb="2" eb="4">
      <t>タントウ</t>
    </rPh>
    <phoneticPr fontId="4"/>
  </si>
  <si>
    <t>謝金</t>
    <rPh sb="0" eb="2">
      <t>シャキン</t>
    </rPh>
    <phoneticPr fontId="4"/>
  </si>
  <si>
    <t>（内訳）</t>
    <rPh sb="1" eb="3">
      <t>ウチワケ</t>
    </rPh>
    <phoneticPr fontId="4"/>
  </si>
  <si>
    <t>Ⅱ　旅費</t>
    <rPh sb="2" eb="3">
      <t>タビ</t>
    </rPh>
    <rPh sb="3" eb="4">
      <t>ヒ</t>
    </rPh>
    <phoneticPr fontId="4"/>
  </si>
  <si>
    <t>Ⅲ　人件費・謝金</t>
    <rPh sb="2" eb="5">
      <t>ジンケンヒ</t>
    </rPh>
    <rPh sb="6" eb="8">
      <t>シャキン</t>
    </rPh>
    <phoneticPr fontId="4"/>
  </si>
  <si>
    <t>（ＪＳＴ支出分）</t>
    <phoneticPr fontId="4"/>
  </si>
  <si>
    <t>　　　　　　　資金区分</t>
    <phoneticPr fontId="4"/>
  </si>
  <si>
    <t>Ⅴ　再委託費　　※候補とする再委託先を備考欄に記入</t>
    <rPh sb="2" eb="5">
      <t>サイイタク</t>
    </rPh>
    <rPh sb="5" eb="6">
      <t>ヒ</t>
    </rPh>
    <rPh sb="9" eb="11">
      <t>コウホ</t>
    </rPh>
    <rPh sb="14" eb="17">
      <t>サイイタク</t>
    </rPh>
    <rPh sb="17" eb="18">
      <t>サキ</t>
    </rPh>
    <rPh sb="19" eb="21">
      <t>ビコウ</t>
    </rPh>
    <rPh sb="21" eb="22">
      <t>ラン</t>
    </rPh>
    <rPh sb="23" eb="25">
      <t>キニュウ</t>
    </rPh>
    <phoneticPr fontId="4"/>
  </si>
  <si>
    <t>合計</t>
    <phoneticPr fontId="4"/>
  </si>
  <si>
    <t>費目</t>
    <rPh sb="0" eb="1">
      <t>ヒ</t>
    </rPh>
    <rPh sb="1" eb="2">
      <t>メ</t>
    </rPh>
    <phoneticPr fontId="4"/>
  </si>
  <si>
    <t>開発経費</t>
    <phoneticPr fontId="4"/>
  </si>
  <si>
    <t>兼任技術者給与</t>
    <rPh sb="0" eb="2">
      <t>ケンニン</t>
    </rPh>
    <rPh sb="2" eb="5">
      <t>ギジュツシャ</t>
    </rPh>
    <rPh sb="5" eb="7">
      <t>キュウヨ</t>
    </rPh>
    <phoneticPr fontId="4"/>
  </si>
  <si>
    <t>～ MS</t>
    <phoneticPr fontId="4"/>
  </si>
  <si>
    <t>MS ～</t>
    <phoneticPr fontId="4"/>
  </si>
  <si>
    <t>H　.　.　～H　.　.　</t>
    <phoneticPr fontId="4"/>
  </si>
  <si>
    <t>間接経費 （〇〇％）</t>
    <phoneticPr fontId="4"/>
  </si>
  <si>
    <t>ＪＳＴ支出分</t>
    <rPh sb="3" eb="5">
      <t>シシュツ</t>
    </rPh>
    <rPh sb="5" eb="6">
      <t>ブン</t>
    </rPh>
    <phoneticPr fontId="4"/>
  </si>
  <si>
    <t>企業支出分（直接経費）　(a)</t>
    <rPh sb="0" eb="2">
      <t>キギョウ</t>
    </rPh>
    <rPh sb="2" eb="4">
      <t>シシュツ</t>
    </rPh>
    <rPh sb="4" eb="5">
      <t>ブン</t>
    </rPh>
    <rPh sb="6" eb="8">
      <t>チョクセツ</t>
    </rPh>
    <rPh sb="8" eb="10">
      <t>ケイヒ</t>
    </rPh>
    <phoneticPr fontId="4"/>
  </si>
  <si>
    <t>換算額　(a)×２</t>
    <rPh sb="0" eb="3">
      <t>カンザンガク</t>
    </rPh>
    <phoneticPr fontId="4"/>
  </si>
  <si>
    <t>マイルストーン内訳</t>
    <rPh sb="7" eb="9">
      <t>ウチワケ</t>
    </rPh>
    <phoneticPr fontId="4"/>
  </si>
  <si>
    <t>マッチングファンド確認表</t>
    <rPh sb="9" eb="12">
      <t>カクニンヒョウ</t>
    </rPh>
    <phoneticPr fontId="4"/>
  </si>
  <si>
    <t>　　　　　　　　　　　　　　期間
区分</t>
    <rPh sb="14" eb="16">
      <t>キカン</t>
    </rPh>
    <rPh sb="18" eb="20">
      <t>クブン</t>
    </rPh>
    <phoneticPr fontId="4"/>
  </si>
  <si>
    <t>H　.　.　～H　.　.　</t>
    <phoneticPr fontId="4"/>
  </si>
  <si>
    <t>間接経費</t>
    <phoneticPr fontId="4"/>
  </si>
  <si>
    <t>①ＪＳＴ支出分</t>
    <rPh sb="4" eb="6">
      <t>シシュツ</t>
    </rPh>
    <rPh sb="6" eb="7">
      <t>ブン</t>
    </rPh>
    <phoneticPr fontId="4"/>
  </si>
  <si>
    <t>②企業支出分</t>
    <rPh sb="1" eb="3">
      <t>キギョウ</t>
    </rPh>
    <rPh sb="3" eb="5">
      <t>シシュツ</t>
    </rPh>
    <rPh sb="5" eb="6">
      <t>ブン</t>
    </rPh>
    <phoneticPr fontId="4"/>
  </si>
  <si>
    <t>※年度内にマイルストーンを設定している場合のみ作成</t>
    <rPh sb="1" eb="3">
      <t>ネンド</t>
    </rPh>
    <rPh sb="3" eb="4">
      <t>ナイ</t>
    </rPh>
    <rPh sb="13" eb="15">
      <t>セッテイ</t>
    </rPh>
    <rPh sb="19" eb="21">
      <t>バアイ</t>
    </rPh>
    <rPh sb="23" eb="25">
      <t>サクセイ</t>
    </rPh>
    <phoneticPr fontId="4"/>
  </si>
  <si>
    <t>Ⅰ 物品費</t>
    <phoneticPr fontId="4"/>
  </si>
  <si>
    <t>Ⅰ　物品費</t>
    <rPh sb="2" eb="4">
      <t>ブッピン</t>
    </rPh>
    <rPh sb="4" eb="5">
      <t>ヒ</t>
    </rPh>
    <phoneticPr fontId="4"/>
  </si>
  <si>
    <t>7．開発経費</t>
    <rPh sb="2" eb="4">
      <t>カイハツ</t>
    </rPh>
    <rPh sb="4" eb="6">
      <t>ケイヒ</t>
    </rPh>
    <phoneticPr fontId="4"/>
  </si>
  <si>
    <t>R　.　.　～R　.　.　</t>
    <phoneticPr fontId="4"/>
  </si>
  <si>
    <t>～ MS
R　.　.　～R　.　.　</t>
    <phoneticPr fontId="4"/>
  </si>
  <si>
    <t>MS ～
R　.　.　～R　.　.　</t>
    <phoneticPr fontId="4"/>
  </si>
  <si>
    <t>（１）資金</t>
    <rPh sb="3" eb="5">
      <t>シキン</t>
    </rPh>
    <phoneticPr fontId="4"/>
  </si>
  <si>
    <t>Ⅳ-１　その他（外注費）</t>
    <phoneticPr fontId="4"/>
  </si>
  <si>
    <t>Ⅳ-２　その他（その他経費）</t>
    <phoneticPr fontId="4"/>
  </si>
  <si>
    <t>Ⅳ-１　その他（外注費）</t>
    <phoneticPr fontId="4"/>
  </si>
  <si>
    <t>Ⅳ-２　その他（その他経費）</t>
    <phoneticPr fontId="4"/>
  </si>
  <si>
    <t>Ⅰ－１</t>
    <phoneticPr fontId="4"/>
  </si>
  <si>
    <t>Ⅰ－２</t>
    <phoneticPr fontId="4"/>
  </si>
  <si>
    <t>Ⅰ－３</t>
    <phoneticPr fontId="4"/>
  </si>
  <si>
    <t>Ⅰ－４</t>
    <phoneticPr fontId="4"/>
  </si>
  <si>
    <t>（２）使途内訳</t>
    <rPh sb="3" eb="5">
      <t>シト</t>
    </rPh>
    <rPh sb="5" eb="7">
      <t>ウチワケ</t>
    </rPh>
    <phoneticPr fontId="4"/>
  </si>
  <si>
    <t>Ⅲ－１</t>
    <phoneticPr fontId="4"/>
  </si>
  <si>
    <t>Ⅲ－２</t>
    <phoneticPr fontId="4"/>
  </si>
  <si>
    <t>Ⅲ－３</t>
    <phoneticPr fontId="4"/>
  </si>
  <si>
    <t>Ⅱ－１</t>
    <phoneticPr fontId="4"/>
  </si>
  <si>
    <t>Ⅱ－２</t>
    <phoneticPr fontId="4"/>
  </si>
  <si>
    <t>Ⅳ－１－１</t>
    <phoneticPr fontId="4"/>
  </si>
  <si>
    <t>Ⅳ－１－２</t>
    <phoneticPr fontId="4"/>
  </si>
  <si>
    <t>Ⅳ－１－３</t>
    <phoneticPr fontId="4"/>
  </si>
  <si>
    <t>Ⅳ－１－４</t>
    <phoneticPr fontId="4"/>
  </si>
  <si>
    <t>Ⅳ－１－５</t>
    <phoneticPr fontId="4"/>
  </si>
  <si>
    <t>Ⅳ－１　その他（外注費）　※候補とする外注先を備考欄に記入</t>
    <rPh sb="6" eb="7">
      <t>タ</t>
    </rPh>
    <rPh sb="8" eb="11">
      <t>ガイチュウヒ</t>
    </rPh>
    <rPh sb="14" eb="16">
      <t>コウホ</t>
    </rPh>
    <rPh sb="19" eb="22">
      <t>ガイチュウサキ</t>
    </rPh>
    <rPh sb="23" eb="25">
      <t>ビコウ</t>
    </rPh>
    <rPh sb="25" eb="26">
      <t>ラン</t>
    </rPh>
    <rPh sb="27" eb="29">
      <t>キニュウ</t>
    </rPh>
    <phoneticPr fontId="4"/>
  </si>
  <si>
    <t>Ⅳ－２　その他（その他経費）</t>
    <rPh sb="6" eb="7">
      <t>タ</t>
    </rPh>
    <rPh sb="10" eb="11">
      <t>タ</t>
    </rPh>
    <rPh sb="11" eb="13">
      <t>ケイヒ</t>
    </rPh>
    <phoneticPr fontId="4"/>
  </si>
  <si>
    <t>Ⅳ－２－１</t>
    <phoneticPr fontId="4"/>
  </si>
  <si>
    <t>Ⅳ－２－２</t>
    <phoneticPr fontId="4"/>
  </si>
  <si>
    <t>Ⅳ－２－３</t>
    <phoneticPr fontId="4"/>
  </si>
  <si>
    <t>Ⅳ－２－４</t>
    <phoneticPr fontId="4"/>
  </si>
  <si>
    <t>Ⅳ－２－５</t>
    <phoneticPr fontId="4"/>
  </si>
  <si>
    <t>Ⅴ－１</t>
    <phoneticPr fontId="4"/>
  </si>
  <si>
    <t>Ⅴ－２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</si>
</sst>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式&quot;"/>
    <numFmt numFmtId="177" formatCode="#,##0_ "/>
    <numFmt numFmtId="178" formatCode="0_ "/>
    <numFmt numFmtId="179" formatCode="0&quot;回&quot;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7" fontId="2" fillId="0" borderId="1" xfId="0" applyNumberFormat="1" applyFont="1" applyBorder="1">
      <alignment vertical="center"/>
    </xf>
    <xf numFmtId="177" fontId="2" fillId="0" borderId="5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7" xfId="0" applyNumberFormat="1" applyFont="1" applyBorder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8" xfId="0" applyNumberFormat="1" applyFont="1" applyBorder="1">
      <alignment vertical="center"/>
    </xf>
    <xf numFmtId="177" fontId="2" fillId="0" borderId="9" xfId="0" applyNumberFormat="1" applyFont="1" applyBorder="1">
      <alignment vertical="center"/>
    </xf>
    <xf numFmtId="177" fontId="2" fillId="0" borderId="10" xfId="0" applyNumberFormat="1" applyFont="1" applyBorder="1">
      <alignment vertical="center"/>
    </xf>
    <xf numFmtId="177" fontId="2" fillId="0" borderId="11" xfId="0" applyNumberFormat="1" applyFont="1" applyBorder="1">
      <alignment vertical="center"/>
    </xf>
    <xf numFmtId="0" fontId="2" fillId="0" borderId="12" xfId="0" applyFont="1" applyBorder="1">
      <alignment vertical="center"/>
    </xf>
    <xf numFmtId="177" fontId="2" fillId="0" borderId="13" xfId="0" applyNumberFormat="1" applyFont="1" applyBorder="1">
      <alignment vertical="center"/>
    </xf>
    <xf numFmtId="177" fontId="2" fillId="0" borderId="14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16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34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2" fillId="0" borderId="37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31" xfId="0" applyFont="1" applyBorder="1" applyAlignment="1">
      <alignment vertical="center" wrapText="1" shrinkToFit="1"/>
    </xf>
    <xf numFmtId="0" fontId="2" fillId="0" borderId="34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horizontal="left" vertical="center" wrapText="1" shrinkToFit="1"/>
    </xf>
    <xf numFmtId="0" fontId="2" fillId="0" borderId="31" xfId="0" applyFont="1" applyBorder="1" applyAlignment="1">
      <alignment horizontal="left" vertical="center" wrapText="1" shrinkToFit="1"/>
    </xf>
    <xf numFmtId="0" fontId="2" fillId="0" borderId="37" xfId="0" applyFont="1" applyBorder="1" applyAlignment="1">
      <alignment horizontal="left" vertical="center" wrapText="1" shrinkToFit="1"/>
    </xf>
    <xf numFmtId="9" fontId="2" fillId="0" borderId="34" xfId="0" applyNumberFormat="1" applyFont="1" applyBorder="1" applyAlignment="1">
      <alignment horizontal="left" vertical="center" wrapText="1" shrinkToFit="1"/>
    </xf>
    <xf numFmtId="0" fontId="6" fillId="0" borderId="0" xfId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8" fontId="2" fillId="0" borderId="29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35" xfId="0" applyNumberFormat="1" applyFont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0" fontId="2" fillId="0" borderId="39" xfId="0" applyNumberFormat="1" applyFont="1" applyBorder="1" applyAlignment="1">
      <alignment horizontal="right" vertical="center"/>
    </xf>
    <xf numFmtId="0" fontId="2" fillId="0" borderId="40" xfId="0" applyNumberFormat="1" applyFont="1" applyBorder="1" applyAlignment="1">
      <alignment horizontal="right" vertical="center"/>
    </xf>
    <xf numFmtId="0" fontId="2" fillId="0" borderId="41" xfId="0" applyNumberFormat="1" applyFont="1" applyBorder="1" applyAlignment="1">
      <alignment horizontal="right" vertical="center"/>
    </xf>
    <xf numFmtId="0" fontId="2" fillId="0" borderId="29" xfId="0" applyNumberFormat="1" applyFont="1" applyBorder="1" applyAlignment="1">
      <alignment horizontal="right" vertical="center"/>
    </xf>
    <xf numFmtId="0" fontId="2" fillId="0" borderId="35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4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9" fontId="2" fillId="0" borderId="30" xfId="0" applyNumberFormat="1" applyFont="1" applyBorder="1" applyAlignment="1">
      <alignment horizontal="right" vertical="center"/>
    </xf>
    <xf numFmtId="179" fontId="2" fillId="0" borderId="36" xfId="0" applyNumberFormat="1" applyFont="1" applyBorder="1" applyAlignment="1">
      <alignment horizontal="right" vertical="center"/>
    </xf>
    <xf numFmtId="179" fontId="2" fillId="0" borderId="33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9" fontId="2" fillId="0" borderId="42" xfId="0" applyNumberFormat="1" applyFont="1" applyBorder="1" applyAlignment="1">
      <alignment horizontal="right" vertical="center"/>
    </xf>
    <xf numFmtId="179" fontId="2" fillId="0" borderId="44" xfId="0" applyNumberFormat="1" applyFont="1" applyBorder="1" applyAlignment="1">
      <alignment horizontal="right" vertical="center"/>
    </xf>
    <xf numFmtId="179" fontId="2" fillId="0" borderId="43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178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3" xfId="0" applyNumberFormat="1" applyFont="1" applyBorder="1" applyAlignment="1">
      <alignment horizontal="right" vertical="center"/>
    </xf>
    <xf numFmtId="177" fontId="2" fillId="0" borderId="3" xfId="0" applyNumberFormat="1" applyFont="1" applyBorder="1">
      <alignment vertical="center"/>
    </xf>
    <xf numFmtId="0" fontId="2" fillId="0" borderId="48" xfId="0" applyFont="1" applyBorder="1" applyAlignment="1">
      <alignment vertical="center" wrapText="1" shrinkToFit="1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 shrinkToFit="1"/>
    </xf>
    <xf numFmtId="0" fontId="5" fillId="0" borderId="47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 shrinkToFit="1"/>
    </xf>
    <xf numFmtId="0" fontId="5" fillId="0" borderId="33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 shrinkToFit="1"/>
    </xf>
    <xf numFmtId="38" fontId="2" fillId="0" borderId="1" xfId="2" applyFont="1" applyBorder="1" applyAlignment="1">
      <alignment vertical="center" wrapText="1"/>
    </xf>
    <xf numFmtId="38" fontId="2" fillId="0" borderId="1" xfId="2" applyFont="1" applyBorder="1" applyAlignment="1">
      <alignment horizontal="righ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2" fillId="0" borderId="51" xfId="0" applyFont="1" applyBorder="1" applyAlignment="1">
      <alignment horizontal="justify" vertical="center" wrapText="1"/>
    </xf>
    <xf numFmtId="3" fontId="2" fillId="0" borderId="52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center" wrapText="1"/>
    </xf>
    <xf numFmtId="3" fontId="2" fillId="0" borderId="54" xfId="0" applyNumberFormat="1" applyFont="1" applyBorder="1" applyAlignment="1">
      <alignment horizontal="right" vertical="center" wrapText="1"/>
    </xf>
    <xf numFmtId="3" fontId="2" fillId="0" borderId="55" xfId="0" applyNumberFormat="1" applyFont="1" applyBorder="1" applyAlignment="1">
      <alignment horizontal="right" vertical="center" wrapText="1"/>
    </xf>
    <xf numFmtId="3" fontId="2" fillId="0" borderId="56" xfId="0" applyNumberFormat="1" applyFont="1" applyBorder="1" applyAlignment="1">
      <alignment horizontal="right" vertical="center" wrapText="1"/>
    </xf>
    <xf numFmtId="3" fontId="2" fillId="0" borderId="57" xfId="0" applyNumberFormat="1" applyFont="1" applyBorder="1" applyAlignment="1">
      <alignment horizontal="right" vertical="center" wrapText="1"/>
    </xf>
    <xf numFmtId="3" fontId="2" fillId="0" borderId="58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4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8" fontId="2" fillId="0" borderId="44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43" xfId="0" applyNumberFormat="1" applyFont="1" applyBorder="1" applyAlignment="1">
      <alignment horizontal="right" vertical="center"/>
    </xf>
  </cellXfs>
  <cellStyles count="3">
    <cellStyle name="警告文" xfId="1" builtinId="11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0D86B9D-92F1-4DC8-A1C4-B09419D3040A}"/>
            </a:ext>
          </a:extLst>
        </xdr:cNvPr>
        <xdr:cNvCxnSpPr/>
      </xdr:nvCxnSpPr>
      <xdr:spPr>
        <a:xfrm>
          <a:off x="657225" y="1219200"/>
          <a:ext cx="2571750" cy="5143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B578829-0F0C-4A35-8AA3-F8D943755176}"/>
            </a:ext>
          </a:extLst>
        </xdr:cNvPr>
        <xdr:cNvCxnSpPr/>
      </xdr:nvCxnSpPr>
      <xdr:spPr>
        <a:xfrm>
          <a:off x="657225" y="1066800"/>
          <a:ext cx="2571750" cy="10477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638175</xdr:colOff>
      <xdr:row>31</xdr:row>
      <xdr:rowOff>9525</xdr:rowOff>
    </xdr:from>
    <xdr:to>
      <xdr:col>1</xdr:col>
      <xdr:colOff>2562225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E10C9F1-1218-47BF-A7F3-EEB73D0F8A83}"/>
            </a:ext>
          </a:extLst>
        </xdr:cNvPr>
        <xdr:cNvCxnSpPr/>
      </xdr:nvCxnSpPr>
      <xdr:spPr>
        <a:xfrm>
          <a:off x="638175" y="6000750"/>
          <a:ext cx="2581275" cy="7048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EC30A78-7F21-4233-BC02-FC1A832CEBBA}"/>
            </a:ext>
          </a:extLst>
        </xdr:cNvPr>
        <xdr:cNvCxnSpPr/>
      </xdr:nvCxnSpPr>
      <xdr:spPr>
        <a:xfrm>
          <a:off x="657225" y="714375"/>
          <a:ext cx="2571750" cy="1047750"/>
        </a:xfrm>
        <a:prstGeom prst="line">
          <a:avLst/>
        </a:prstGeom>
        <a:ln w="12700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29"/>
  <sheetViews>
    <sheetView showGridLines="0" tabSelected="1" view="pageBreakPreview" topLeftCell="A4" zoomScaleNormal="100" zoomScaleSheetLayoutView="100" workbookViewId="0">
      <selection activeCell="B14" sqref="B14"/>
    </sheetView>
  </sheetViews>
  <sheetFormatPr defaultRowHeight="13.5" x14ac:dyDescent="0.15"/>
  <cols>
    <col min="1" max="1" width="8.625" style="8" customWidth="1"/>
    <col min="2" max="2" width="33.75" style="8" customWidth="1"/>
    <col min="3" max="5" width="23.875" style="8" customWidth="1"/>
    <col min="6" max="6" width="13.125" style="8" customWidth="1"/>
    <col min="7" max="7" width="3.875" customWidth="1"/>
  </cols>
  <sheetData>
    <row r="1" spans="1:6" ht="27.75" customHeight="1" x14ac:dyDescent="0.15">
      <c r="B1" s="2" t="s">
        <v>55</v>
      </c>
    </row>
    <row r="2" spans="1:6" ht="27.95" customHeight="1" x14ac:dyDescent="0.15">
      <c r="B2" s="8" t="s">
        <v>59</v>
      </c>
    </row>
    <row r="3" spans="1:6" ht="27.95" customHeight="1" thickBot="1" x14ac:dyDescent="0.2">
      <c r="B3" s="1"/>
      <c r="E3" s="10" t="s">
        <v>7</v>
      </c>
    </row>
    <row r="4" spans="1:6" s="6" customFormat="1" ht="27.95" customHeight="1" x14ac:dyDescent="0.15">
      <c r="A4" s="28"/>
      <c r="B4" s="32" t="s">
        <v>32</v>
      </c>
      <c r="C4" s="7" t="s">
        <v>36</v>
      </c>
      <c r="D4" s="83" t="s">
        <v>0</v>
      </c>
      <c r="E4" s="147" t="s">
        <v>34</v>
      </c>
      <c r="F4" s="28"/>
    </row>
    <row r="5" spans="1:6" s="6" customFormat="1" ht="27.95" customHeight="1" x14ac:dyDescent="0.15">
      <c r="A5" s="28"/>
      <c r="B5" s="33"/>
      <c r="C5" s="84" t="s">
        <v>31</v>
      </c>
      <c r="D5" s="85" t="s">
        <v>1</v>
      </c>
      <c r="E5" s="148"/>
      <c r="F5" s="28"/>
    </row>
    <row r="6" spans="1:6" s="6" customFormat="1" ht="27.95" customHeight="1" thickBot="1" x14ac:dyDescent="0.2">
      <c r="A6" s="28"/>
      <c r="B6" s="33" t="s">
        <v>35</v>
      </c>
      <c r="C6" s="84"/>
      <c r="D6" s="85"/>
      <c r="E6" s="148"/>
      <c r="F6" s="28"/>
    </row>
    <row r="7" spans="1:6" ht="27.95" customHeight="1" thickBot="1" x14ac:dyDescent="0.2">
      <c r="B7" s="41" t="s">
        <v>53</v>
      </c>
      <c r="C7" s="42"/>
      <c r="D7" s="43"/>
      <c r="E7" s="42">
        <f>C7+D7</f>
        <v>0</v>
      </c>
    </row>
    <row r="8" spans="1:6" ht="27.95" customHeight="1" thickBot="1" x14ac:dyDescent="0.2">
      <c r="B8" s="37" t="s">
        <v>2</v>
      </c>
      <c r="C8" s="3"/>
      <c r="D8" s="40"/>
      <c r="E8" s="3">
        <f t="shared" ref="E8:E14" si="0">C8+D8</f>
        <v>0</v>
      </c>
    </row>
    <row r="9" spans="1:6" ht="27.95" customHeight="1" thickBot="1" x14ac:dyDescent="0.2">
      <c r="B9" s="37" t="s">
        <v>3</v>
      </c>
      <c r="C9" s="3"/>
      <c r="D9" s="40"/>
      <c r="E9" s="3">
        <f t="shared" si="0"/>
        <v>0</v>
      </c>
    </row>
    <row r="10" spans="1:6" ht="27.95" customHeight="1" x14ac:dyDescent="0.15">
      <c r="B10" s="34" t="s">
        <v>60</v>
      </c>
      <c r="C10" s="35"/>
      <c r="D10" s="30"/>
      <c r="E10" s="35">
        <f t="shared" si="0"/>
        <v>0</v>
      </c>
    </row>
    <row r="11" spans="1:6" ht="27.95" customHeight="1" thickBot="1" x14ac:dyDescent="0.2">
      <c r="B11" s="33" t="s">
        <v>61</v>
      </c>
      <c r="C11" s="5"/>
      <c r="D11" s="31"/>
      <c r="E11" s="5">
        <f t="shared" si="0"/>
        <v>0</v>
      </c>
    </row>
    <row r="12" spans="1:6" ht="27.95" customHeight="1" thickBot="1" x14ac:dyDescent="0.2">
      <c r="B12" s="37" t="s">
        <v>4</v>
      </c>
      <c r="C12" s="129">
        <f>SUM(C7:C11)</f>
        <v>0</v>
      </c>
      <c r="D12" s="129">
        <f>SUM(D7:D11)</f>
        <v>0</v>
      </c>
      <c r="E12" s="129">
        <f>SUM(E7:E11)</f>
        <v>0</v>
      </c>
    </row>
    <row r="13" spans="1:6" ht="27.95" customHeight="1" thickBot="1" x14ac:dyDescent="0.2">
      <c r="B13" s="33" t="s">
        <v>41</v>
      </c>
      <c r="C13" s="130">
        <f>C12*10%</f>
        <v>0</v>
      </c>
      <c r="D13" s="39"/>
      <c r="E13" s="5">
        <f>C13+D13</f>
        <v>0</v>
      </c>
    </row>
    <row r="14" spans="1:6" ht="27.95" customHeight="1" thickBot="1" x14ac:dyDescent="0.2">
      <c r="B14" s="37" t="s">
        <v>5</v>
      </c>
      <c r="C14" s="3"/>
      <c r="D14" s="38"/>
      <c r="E14" s="3">
        <f t="shared" si="0"/>
        <v>0</v>
      </c>
    </row>
    <row r="15" spans="1:6" ht="27.95" customHeight="1" thickBot="1" x14ac:dyDescent="0.2">
      <c r="B15" s="36" t="s">
        <v>6</v>
      </c>
      <c r="C15" s="4">
        <f>SUM(C12:C14)</f>
        <v>0</v>
      </c>
      <c r="D15" s="4">
        <f>SUM(D12:D14)</f>
        <v>0</v>
      </c>
      <c r="E15" s="4">
        <f>SUM(E12:E14)</f>
        <v>0</v>
      </c>
    </row>
    <row r="16" spans="1:6" ht="27.95" customHeight="1" x14ac:dyDescent="0.15"/>
    <row r="17" spans="2:6" ht="27.95" customHeight="1" thickBot="1" x14ac:dyDescent="0.2">
      <c r="B17" s="136" t="s">
        <v>46</v>
      </c>
      <c r="C17" s="10" t="s">
        <v>7</v>
      </c>
      <c r="D17" s="137"/>
    </row>
    <row r="18" spans="2:6" ht="27.95" customHeight="1" thickBot="1" x14ac:dyDescent="0.2">
      <c r="B18" s="133" t="s">
        <v>42</v>
      </c>
      <c r="C18" s="3">
        <f>C15</f>
        <v>0</v>
      </c>
      <c r="E18"/>
      <c r="F18"/>
    </row>
    <row r="19" spans="2:6" ht="27.95" customHeight="1" thickBot="1" x14ac:dyDescent="0.2">
      <c r="B19" s="134" t="s">
        <v>43</v>
      </c>
      <c r="C19" s="3">
        <f>D12</f>
        <v>0</v>
      </c>
      <c r="E19"/>
      <c r="F19"/>
    </row>
    <row r="20" spans="2:6" ht="27.95" customHeight="1" thickBot="1" x14ac:dyDescent="0.2">
      <c r="B20" s="132" t="s">
        <v>44</v>
      </c>
      <c r="C20" s="135">
        <f>C19*2</f>
        <v>0</v>
      </c>
      <c r="E20"/>
      <c r="F20"/>
    </row>
    <row r="21" spans="2:6" ht="27.95" customHeight="1" x14ac:dyDescent="0.15">
      <c r="C21" s="8" t="str">
        <f>IF(C20&lt;C18,"上限を超えています","")</f>
        <v/>
      </c>
    </row>
    <row r="22" spans="2:6" ht="27.95" customHeight="1" x14ac:dyDescent="0.15"/>
    <row r="23" spans="2:6" ht="27.95" customHeight="1" x14ac:dyDescent="0.15"/>
    <row r="24" spans="2:6" ht="27.95" customHeight="1" x14ac:dyDescent="0.15"/>
    <row r="25" spans="2:6" ht="27.95" customHeight="1" x14ac:dyDescent="0.15"/>
    <row r="26" spans="2:6" ht="27.95" customHeight="1" x14ac:dyDescent="0.15"/>
    <row r="27" spans="2:6" ht="27.95" customHeight="1" x14ac:dyDescent="0.15"/>
    <row r="28" spans="2:6" ht="27.95" customHeight="1" x14ac:dyDescent="0.15"/>
    <row r="29" spans="2:6" ht="27.95" customHeight="1" x14ac:dyDescent="0.15"/>
  </sheetData>
  <mergeCells count="1">
    <mergeCell ref="E4:E6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36"/>
  <sheetViews>
    <sheetView showGridLines="0" view="pageBreakPreview" topLeftCell="A13" zoomScaleNormal="100" zoomScaleSheetLayoutView="100" workbookViewId="0">
      <selection activeCell="B26" sqref="B26"/>
    </sheetView>
  </sheetViews>
  <sheetFormatPr defaultRowHeight="13.5" x14ac:dyDescent="0.15"/>
  <cols>
    <col min="1" max="1" width="8.625" style="8" customWidth="1"/>
    <col min="2" max="2" width="33.75" style="8" customWidth="1"/>
    <col min="3" max="5" width="23.875" style="8" customWidth="1"/>
    <col min="6" max="6" width="13.125" style="8" customWidth="1"/>
    <col min="7" max="7" width="3.875" customWidth="1"/>
  </cols>
  <sheetData>
    <row r="1" spans="1:6" ht="27.95" customHeight="1" x14ac:dyDescent="0.15">
      <c r="B1" s="8" t="s">
        <v>45</v>
      </c>
    </row>
    <row r="2" spans="1:6" ht="22.5" customHeight="1" x14ac:dyDescent="0.15">
      <c r="B2" s="29" t="s">
        <v>52</v>
      </c>
      <c r="E2" s="10"/>
    </row>
    <row r="3" spans="1:6" ht="27.95" customHeight="1" thickBot="1" x14ac:dyDescent="0.2">
      <c r="B3" s="29" t="s">
        <v>50</v>
      </c>
      <c r="E3" s="10" t="s">
        <v>7</v>
      </c>
    </row>
    <row r="4" spans="1:6" s="6" customFormat="1" ht="27.95" customHeight="1" x14ac:dyDescent="0.15">
      <c r="A4" s="28"/>
      <c r="B4" s="32" t="s">
        <v>32</v>
      </c>
      <c r="C4" s="7" t="s">
        <v>38</v>
      </c>
      <c r="D4" s="7" t="s">
        <v>39</v>
      </c>
      <c r="E4" s="147" t="s">
        <v>34</v>
      </c>
      <c r="F4" s="28"/>
    </row>
    <row r="5" spans="1:6" s="6" customFormat="1" ht="27.95" customHeight="1" x14ac:dyDescent="0.15">
      <c r="A5" s="28"/>
      <c r="B5" s="33"/>
      <c r="C5" s="131" t="s">
        <v>56</v>
      </c>
      <c r="D5" s="131" t="s">
        <v>56</v>
      </c>
      <c r="E5" s="148"/>
      <c r="F5" s="28"/>
    </row>
    <row r="6" spans="1:6" s="6" customFormat="1" ht="27.95" customHeight="1" thickBot="1" x14ac:dyDescent="0.2">
      <c r="A6" s="28"/>
      <c r="B6" s="33" t="s">
        <v>35</v>
      </c>
      <c r="C6" s="84"/>
      <c r="D6" s="85"/>
      <c r="E6" s="148"/>
      <c r="F6" s="28"/>
    </row>
    <row r="7" spans="1:6" ht="27.95" customHeight="1" thickBot="1" x14ac:dyDescent="0.2">
      <c r="B7" s="41" t="s">
        <v>53</v>
      </c>
      <c r="C7" s="42"/>
      <c r="D7" s="43"/>
      <c r="E7" s="42">
        <f>C7+D7</f>
        <v>0</v>
      </c>
    </row>
    <row r="8" spans="1:6" ht="27.95" customHeight="1" thickBot="1" x14ac:dyDescent="0.2">
      <c r="B8" s="37" t="s">
        <v>2</v>
      </c>
      <c r="C8" s="3"/>
      <c r="D8" s="40"/>
      <c r="E8" s="3">
        <f t="shared" ref="E8:E14" si="0">C8+D8</f>
        <v>0</v>
      </c>
    </row>
    <row r="9" spans="1:6" ht="27.95" customHeight="1" thickBot="1" x14ac:dyDescent="0.2">
      <c r="B9" s="37" t="s">
        <v>3</v>
      </c>
      <c r="C9" s="3"/>
      <c r="D9" s="40"/>
      <c r="E9" s="3">
        <f t="shared" si="0"/>
        <v>0</v>
      </c>
    </row>
    <row r="10" spans="1:6" ht="27.95" customHeight="1" x14ac:dyDescent="0.15">
      <c r="B10" s="34" t="s">
        <v>62</v>
      </c>
      <c r="C10" s="35"/>
      <c r="D10" s="30"/>
      <c r="E10" s="35">
        <f t="shared" si="0"/>
        <v>0</v>
      </c>
    </row>
    <row r="11" spans="1:6" ht="27.95" customHeight="1" thickBot="1" x14ac:dyDescent="0.2">
      <c r="B11" s="33" t="s">
        <v>63</v>
      </c>
      <c r="C11" s="5"/>
      <c r="D11" s="31"/>
      <c r="E11" s="5">
        <f t="shared" si="0"/>
        <v>0</v>
      </c>
    </row>
    <row r="12" spans="1:6" ht="27.95" customHeight="1" thickBot="1" x14ac:dyDescent="0.2">
      <c r="B12" s="37" t="s">
        <v>4</v>
      </c>
      <c r="C12" s="129">
        <f>SUM(C7:C11)</f>
        <v>0</v>
      </c>
      <c r="D12" s="129">
        <f>SUM(D7:D11)</f>
        <v>0</v>
      </c>
      <c r="E12" s="129">
        <f>SUM(E7:E11)</f>
        <v>0</v>
      </c>
    </row>
    <row r="13" spans="1:6" ht="27.95" customHeight="1" thickBot="1" x14ac:dyDescent="0.2">
      <c r="B13" s="33" t="s">
        <v>41</v>
      </c>
      <c r="C13" s="130">
        <f>C12*10%</f>
        <v>0</v>
      </c>
      <c r="D13" s="39"/>
      <c r="E13" s="5">
        <f>C13+D13</f>
        <v>0</v>
      </c>
    </row>
    <row r="14" spans="1:6" ht="27.95" customHeight="1" thickBot="1" x14ac:dyDescent="0.2">
      <c r="B14" s="37" t="s">
        <v>5</v>
      </c>
      <c r="C14" s="3"/>
      <c r="D14" s="38"/>
      <c r="E14" s="3">
        <f t="shared" si="0"/>
        <v>0</v>
      </c>
    </row>
    <row r="15" spans="1:6" ht="27.95" customHeight="1" thickBot="1" x14ac:dyDescent="0.2">
      <c r="B15" s="36" t="s">
        <v>6</v>
      </c>
      <c r="C15" s="4">
        <f>SUM(C12:C14)</f>
        <v>0</v>
      </c>
      <c r="D15" s="4">
        <f>SUM(D12:D14)</f>
        <v>0</v>
      </c>
      <c r="E15" s="4">
        <f>SUM(E12:E14)</f>
        <v>0</v>
      </c>
    </row>
    <row r="16" spans="1:6" ht="27.95" customHeight="1" x14ac:dyDescent="0.15">
      <c r="B16" s="140"/>
      <c r="C16" s="31"/>
      <c r="D16" s="31"/>
      <c r="E16" s="31"/>
    </row>
    <row r="17" spans="1:6" s="8" customFormat="1" ht="27.95" customHeight="1" thickBot="1" x14ac:dyDescent="0.2">
      <c r="B17" s="29" t="s">
        <v>51</v>
      </c>
    </row>
    <row r="18" spans="1:6" s="6" customFormat="1" ht="27.95" customHeight="1" x14ac:dyDescent="0.15">
      <c r="A18" s="28"/>
      <c r="B18" s="32" t="s">
        <v>32</v>
      </c>
      <c r="C18" s="7" t="s">
        <v>38</v>
      </c>
      <c r="D18" s="7" t="s">
        <v>39</v>
      </c>
      <c r="E18" s="147" t="s">
        <v>34</v>
      </c>
      <c r="F18" s="28"/>
    </row>
    <row r="19" spans="1:6" s="6" customFormat="1" ht="27.95" customHeight="1" x14ac:dyDescent="0.15">
      <c r="A19" s="28"/>
      <c r="B19" s="33"/>
      <c r="C19" s="131" t="s">
        <v>48</v>
      </c>
      <c r="D19" s="131" t="s">
        <v>40</v>
      </c>
      <c r="E19" s="148"/>
      <c r="F19" s="28"/>
    </row>
    <row r="20" spans="1:6" s="6" customFormat="1" ht="27.95" customHeight="1" thickBot="1" x14ac:dyDescent="0.2">
      <c r="A20" s="28"/>
      <c r="B20" s="33" t="s">
        <v>35</v>
      </c>
      <c r="C20" s="84"/>
      <c r="D20" s="85"/>
      <c r="E20" s="148"/>
      <c r="F20" s="28"/>
    </row>
    <row r="21" spans="1:6" ht="27.95" customHeight="1" thickBot="1" x14ac:dyDescent="0.2">
      <c r="B21" s="41" t="s">
        <v>53</v>
      </c>
      <c r="C21" s="42"/>
      <c r="D21" s="43"/>
      <c r="E21" s="42">
        <f>C21+D21</f>
        <v>0</v>
      </c>
    </row>
    <row r="22" spans="1:6" ht="27.95" customHeight="1" thickBot="1" x14ac:dyDescent="0.2">
      <c r="B22" s="37" t="s">
        <v>2</v>
      </c>
      <c r="C22" s="3"/>
      <c r="D22" s="40"/>
      <c r="E22" s="3">
        <f>C22+D22</f>
        <v>0</v>
      </c>
    </row>
    <row r="23" spans="1:6" ht="27.95" customHeight="1" thickBot="1" x14ac:dyDescent="0.2">
      <c r="B23" s="37" t="s">
        <v>3</v>
      </c>
      <c r="C23" s="3"/>
      <c r="D23" s="40"/>
      <c r="E23" s="3">
        <f>C23+D23</f>
        <v>0</v>
      </c>
    </row>
    <row r="24" spans="1:6" ht="27.95" customHeight="1" x14ac:dyDescent="0.15">
      <c r="B24" s="34" t="s">
        <v>60</v>
      </c>
      <c r="C24" s="35"/>
      <c r="D24" s="30"/>
      <c r="E24" s="35">
        <f>C24+D24</f>
        <v>0</v>
      </c>
    </row>
    <row r="25" spans="1:6" ht="27.95" customHeight="1" thickBot="1" x14ac:dyDescent="0.2">
      <c r="B25" s="33" t="s">
        <v>61</v>
      </c>
      <c r="C25" s="5"/>
      <c r="D25" s="31"/>
      <c r="E25" s="5">
        <f>C25+D25</f>
        <v>0</v>
      </c>
    </row>
    <row r="26" spans="1:6" ht="27.95" customHeight="1" thickBot="1" x14ac:dyDescent="0.2">
      <c r="B26" s="37" t="s">
        <v>4</v>
      </c>
      <c r="C26" s="129">
        <f>SUM(C21:C25)</f>
        <v>0</v>
      </c>
      <c r="D26" s="129">
        <f>SUM(D21:D25)</f>
        <v>0</v>
      </c>
      <c r="E26" s="129">
        <f>SUM(E21:E25)</f>
        <v>0</v>
      </c>
    </row>
    <row r="27" spans="1:6" ht="27.95" customHeight="1" thickBot="1" x14ac:dyDescent="0.2">
      <c r="B27" s="33" t="s">
        <v>49</v>
      </c>
      <c r="C27" s="141"/>
      <c r="D27" s="145"/>
      <c r="E27" s="142"/>
    </row>
    <row r="28" spans="1:6" ht="27.95" customHeight="1" thickBot="1" x14ac:dyDescent="0.2">
      <c r="B28" s="37" t="s">
        <v>5</v>
      </c>
      <c r="C28" s="143"/>
      <c r="D28" s="146"/>
      <c r="E28" s="144"/>
    </row>
    <row r="29" spans="1:6" ht="27.95" customHeight="1" thickBot="1" x14ac:dyDescent="0.2">
      <c r="B29" s="36" t="s">
        <v>6</v>
      </c>
      <c r="C29" s="4">
        <f>SUM(C26:C28)</f>
        <v>0</v>
      </c>
      <c r="D29" s="4">
        <f>SUM(D26:D28)</f>
        <v>0</v>
      </c>
      <c r="E29" s="4">
        <f>SUM(E26:E28)</f>
        <v>0</v>
      </c>
    </row>
    <row r="30" spans="1:6" s="8" customFormat="1" ht="27.95" customHeight="1" x14ac:dyDescent="0.15"/>
    <row r="31" spans="1:6" s="8" customFormat="1" ht="27.95" customHeight="1" thickBot="1" x14ac:dyDescent="0.2">
      <c r="B31" s="8" t="s">
        <v>46</v>
      </c>
      <c r="E31" s="10" t="s">
        <v>7</v>
      </c>
    </row>
    <row r="32" spans="1:6" s="8" customFormat="1" ht="56.25" customHeight="1" thickBot="1" x14ac:dyDescent="0.2">
      <c r="B32" s="139" t="s">
        <v>47</v>
      </c>
      <c r="C32" s="7" t="s">
        <v>57</v>
      </c>
      <c r="D32" s="7" t="s">
        <v>58</v>
      </c>
      <c r="E32" s="138" t="s">
        <v>6</v>
      </c>
    </row>
    <row r="33" spans="2:5" s="8" customFormat="1" ht="27.95" customHeight="1" thickBot="1" x14ac:dyDescent="0.2">
      <c r="B33" s="133" t="s">
        <v>42</v>
      </c>
      <c r="C33" s="3">
        <f>C15</f>
        <v>0</v>
      </c>
      <c r="D33" s="3">
        <f>D15</f>
        <v>0</v>
      </c>
      <c r="E33" s="3">
        <f>E15</f>
        <v>0</v>
      </c>
    </row>
    <row r="34" spans="2:5" s="8" customFormat="1" ht="27.95" customHeight="1" thickBot="1" x14ac:dyDescent="0.2">
      <c r="B34" s="134" t="s">
        <v>43</v>
      </c>
      <c r="C34" s="3">
        <f>C26</f>
        <v>0</v>
      </c>
      <c r="D34" s="3">
        <f>D26</f>
        <v>0</v>
      </c>
      <c r="E34" s="3">
        <f>E26</f>
        <v>0</v>
      </c>
    </row>
    <row r="35" spans="2:5" s="8" customFormat="1" ht="27.95" customHeight="1" thickBot="1" x14ac:dyDescent="0.2">
      <c r="B35" s="132" t="s">
        <v>44</v>
      </c>
      <c r="C35" s="135">
        <f>C34*2</f>
        <v>0</v>
      </c>
      <c r="D35" s="135">
        <f>D34*2</f>
        <v>0</v>
      </c>
      <c r="E35" s="135">
        <f>E34*2</f>
        <v>0</v>
      </c>
    </row>
    <row r="36" spans="2:5" s="8" customFormat="1" ht="27.95" customHeight="1" x14ac:dyDescent="0.15">
      <c r="B36" s="140"/>
      <c r="C36" s="31"/>
      <c r="D36" s="31"/>
      <c r="E36" s="31"/>
    </row>
  </sheetData>
  <mergeCells count="2">
    <mergeCell ref="E4:E6"/>
    <mergeCell ref="E18:E20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K106"/>
  <sheetViews>
    <sheetView showGridLines="0" view="pageBreakPreview" zoomScale="98" zoomScaleNormal="65" zoomScaleSheetLayoutView="98" workbookViewId="0">
      <selection activeCell="B99" sqref="B99:C99"/>
    </sheetView>
  </sheetViews>
  <sheetFormatPr defaultRowHeight="21" customHeight="1" x14ac:dyDescent="0.15"/>
  <cols>
    <col min="1" max="1" width="8.625" style="8" customWidth="1"/>
    <col min="2" max="2" width="6.625" style="8" customWidth="1"/>
    <col min="3" max="3" width="4.625" style="8" customWidth="1"/>
    <col min="4" max="4" width="18.625" style="8" customWidth="1"/>
    <col min="5" max="5" width="5" style="9" customWidth="1"/>
    <col min="6" max="6" width="4" style="9" customWidth="1"/>
    <col min="7" max="7" width="8.625" style="9" customWidth="1"/>
    <col min="8" max="9" width="16.875" style="8" customWidth="1"/>
    <col min="10" max="10" width="22.125" style="8" customWidth="1"/>
    <col min="11" max="11" width="3.625" style="8" customWidth="1"/>
  </cols>
  <sheetData>
    <row r="1" spans="2:10" ht="27" customHeight="1" x14ac:dyDescent="0.15">
      <c r="B1" s="29" t="s">
        <v>68</v>
      </c>
      <c r="J1" s="82"/>
    </row>
    <row r="2" spans="2:10" ht="27" customHeight="1" thickBot="1" x14ac:dyDescent="0.2">
      <c r="B2" s="8" t="s">
        <v>54</v>
      </c>
      <c r="J2" s="10" t="s">
        <v>7</v>
      </c>
    </row>
    <row r="3" spans="2:10" ht="30" customHeight="1" thickBot="1" x14ac:dyDescent="0.2">
      <c r="B3" s="152" t="s">
        <v>8</v>
      </c>
      <c r="C3" s="153"/>
      <c r="D3" s="44" t="s">
        <v>9</v>
      </c>
      <c r="E3" s="154" t="s">
        <v>10</v>
      </c>
      <c r="F3" s="153"/>
      <c r="G3" s="44" t="s">
        <v>11</v>
      </c>
      <c r="H3" s="45" t="s">
        <v>12</v>
      </c>
      <c r="I3" s="45" t="s">
        <v>13</v>
      </c>
      <c r="J3" s="46" t="s">
        <v>14</v>
      </c>
    </row>
    <row r="4" spans="2:10" ht="27" customHeight="1" thickBot="1" x14ac:dyDescent="0.2">
      <c r="B4" s="149" t="s">
        <v>64</v>
      </c>
      <c r="C4" s="150"/>
      <c r="D4" s="47"/>
      <c r="E4" s="155" t="s">
        <v>15</v>
      </c>
      <c r="F4" s="156"/>
      <c r="G4" s="103" t="s">
        <v>15</v>
      </c>
      <c r="H4" s="11">
        <f>SUM(H5:H6)</f>
        <v>0</v>
      </c>
      <c r="I4" s="11">
        <f>SUM(I5:I6)</f>
        <v>0</v>
      </c>
      <c r="J4" s="21"/>
    </row>
    <row r="5" spans="2:10" ht="27" customHeight="1" x14ac:dyDescent="0.15">
      <c r="B5" s="48" t="s">
        <v>16</v>
      </c>
      <c r="C5" s="49"/>
      <c r="D5" s="50"/>
      <c r="E5" s="86"/>
      <c r="F5" s="104"/>
      <c r="G5" s="89"/>
      <c r="H5" s="12"/>
      <c r="I5" s="12"/>
      <c r="J5" s="51"/>
    </row>
    <row r="6" spans="2:10" ht="27" customHeight="1" thickBot="1" x14ac:dyDescent="0.2">
      <c r="B6" s="52" t="s">
        <v>17</v>
      </c>
      <c r="C6" s="53"/>
      <c r="D6" s="54"/>
      <c r="E6" s="87"/>
      <c r="F6" s="105"/>
      <c r="G6" s="90"/>
      <c r="H6" s="13"/>
      <c r="I6" s="13"/>
      <c r="J6" s="55"/>
    </row>
    <row r="7" spans="2:10" ht="27" customHeight="1" thickBot="1" x14ac:dyDescent="0.2">
      <c r="B7" s="149" t="s">
        <v>65</v>
      </c>
      <c r="C7" s="150"/>
      <c r="D7" s="47"/>
      <c r="E7" s="157"/>
      <c r="F7" s="158"/>
      <c r="G7" s="103"/>
      <c r="H7" s="11">
        <f>SUM(H8:H10)</f>
        <v>0</v>
      </c>
      <c r="I7" s="11">
        <f>SUM(I8:I10)</f>
        <v>0</v>
      </c>
      <c r="J7" s="21"/>
    </row>
    <row r="8" spans="2:10" ht="27" customHeight="1" x14ac:dyDescent="0.15">
      <c r="B8" s="48" t="s">
        <v>16</v>
      </c>
      <c r="C8" s="49"/>
      <c r="D8" s="50"/>
      <c r="E8" s="86"/>
      <c r="F8" s="104"/>
      <c r="G8" s="89"/>
      <c r="H8" s="12"/>
      <c r="I8" s="12"/>
      <c r="J8" s="51"/>
    </row>
    <row r="9" spans="2:10" ht="27" customHeight="1" x14ac:dyDescent="0.15">
      <c r="B9" s="56" t="s">
        <v>17</v>
      </c>
      <c r="C9" s="57"/>
      <c r="D9" s="58"/>
      <c r="E9" s="88"/>
      <c r="F9" s="106"/>
      <c r="G9" s="91"/>
      <c r="H9" s="14"/>
      <c r="I9" s="14"/>
      <c r="J9" s="59"/>
    </row>
    <row r="10" spans="2:10" ht="27" customHeight="1" thickBot="1" x14ac:dyDescent="0.2">
      <c r="B10" s="52" t="s">
        <v>18</v>
      </c>
      <c r="C10" s="53"/>
      <c r="D10" s="54"/>
      <c r="E10" s="87"/>
      <c r="F10" s="105"/>
      <c r="G10" s="90"/>
      <c r="H10" s="13"/>
      <c r="I10" s="13"/>
      <c r="J10" s="55"/>
    </row>
    <row r="11" spans="2:10" ht="27" customHeight="1" thickBot="1" x14ac:dyDescent="0.2">
      <c r="B11" s="149" t="s">
        <v>66</v>
      </c>
      <c r="C11" s="150"/>
      <c r="D11" s="47"/>
      <c r="E11" s="157"/>
      <c r="F11" s="158"/>
      <c r="G11" s="103"/>
      <c r="H11" s="11">
        <f>SUM(H12:H13)</f>
        <v>0</v>
      </c>
      <c r="I11" s="11">
        <f>SUM(I12:I13)</f>
        <v>0</v>
      </c>
      <c r="J11" s="21"/>
    </row>
    <row r="12" spans="2:10" ht="27" customHeight="1" x14ac:dyDescent="0.15">
      <c r="B12" s="48" t="s">
        <v>16</v>
      </c>
      <c r="C12" s="49"/>
      <c r="D12" s="50"/>
      <c r="E12" s="86"/>
      <c r="F12" s="104"/>
      <c r="G12" s="89"/>
      <c r="H12" s="12"/>
      <c r="I12" s="12">
        <f>IF(C12="自",E12*G12,0)</f>
        <v>0</v>
      </c>
      <c r="J12" s="51"/>
    </row>
    <row r="13" spans="2:10" ht="27" customHeight="1" thickBot="1" x14ac:dyDescent="0.2">
      <c r="B13" s="52" t="s">
        <v>17</v>
      </c>
      <c r="C13" s="53"/>
      <c r="D13" s="54"/>
      <c r="E13" s="87"/>
      <c r="F13" s="105"/>
      <c r="G13" s="90"/>
      <c r="H13" s="13"/>
      <c r="I13" s="13">
        <f>IF(C13="自",E13*G13,0)</f>
        <v>0</v>
      </c>
      <c r="J13" s="55"/>
    </row>
    <row r="14" spans="2:10" ht="27" customHeight="1" thickBot="1" x14ac:dyDescent="0.2">
      <c r="B14" s="149" t="s">
        <v>67</v>
      </c>
      <c r="C14" s="150"/>
      <c r="D14" s="47"/>
      <c r="E14" s="157"/>
      <c r="F14" s="158"/>
      <c r="G14" s="103"/>
      <c r="H14" s="11">
        <f>SUM(H15:H16)</f>
        <v>0</v>
      </c>
      <c r="I14" s="11">
        <f>SUM(I15:I16)</f>
        <v>0</v>
      </c>
      <c r="J14" s="21"/>
    </row>
    <row r="15" spans="2:10" ht="27" customHeight="1" x14ac:dyDescent="0.15">
      <c r="B15" s="48" t="s">
        <v>16</v>
      </c>
      <c r="C15" s="49"/>
      <c r="D15" s="50"/>
      <c r="E15" s="86"/>
      <c r="F15" s="104"/>
      <c r="G15" s="89"/>
      <c r="H15" s="12"/>
      <c r="I15" s="12"/>
      <c r="J15" s="51"/>
    </row>
    <row r="16" spans="2:10" ht="27" customHeight="1" thickBot="1" x14ac:dyDescent="0.2">
      <c r="B16" s="52" t="s">
        <v>17</v>
      </c>
      <c r="C16" s="53"/>
      <c r="D16" s="54"/>
      <c r="E16" s="87"/>
      <c r="F16" s="105"/>
      <c r="G16" s="90"/>
      <c r="H16" s="13"/>
      <c r="I16" s="13"/>
      <c r="J16" s="55"/>
    </row>
    <row r="17" spans="2:10" ht="27" customHeight="1" thickBot="1" x14ac:dyDescent="0.2">
      <c r="B17" s="152" t="s">
        <v>19</v>
      </c>
      <c r="C17" s="152"/>
      <c r="D17" s="152"/>
      <c r="E17" s="152"/>
      <c r="F17" s="152"/>
      <c r="G17" s="152"/>
      <c r="H17" s="11">
        <f>H4+H7+H11+H14</f>
        <v>0</v>
      </c>
      <c r="I17" s="11">
        <f>I4+I7+I11+I14</f>
        <v>0</v>
      </c>
      <c r="J17" s="47"/>
    </row>
    <row r="18" spans="2:10" ht="27" customHeight="1" x14ac:dyDescent="0.15">
      <c r="G18" s="15"/>
      <c r="H18" s="16"/>
      <c r="I18" s="16"/>
    </row>
    <row r="19" spans="2:10" ht="27" customHeight="1" x14ac:dyDescent="0.15"/>
    <row r="20" spans="2:10" ht="27" customHeight="1" thickBot="1" x14ac:dyDescent="0.2">
      <c r="B20" s="8" t="s">
        <v>29</v>
      </c>
      <c r="C20" s="9"/>
      <c r="J20" s="10" t="s">
        <v>7</v>
      </c>
    </row>
    <row r="21" spans="2:10" ht="30" customHeight="1" thickBot="1" x14ac:dyDescent="0.2">
      <c r="B21" s="152" t="s">
        <v>8</v>
      </c>
      <c r="C21" s="153"/>
      <c r="D21" s="44" t="s">
        <v>9</v>
      </c>
      <c r="E21" s="154" t="s">
        <v>10</v>
      </c>
      <c r="F21" s="153"/>
      <c r="G21" s="44" t="s">
        <v>11</v>
      </c>
      <c r="H21" s="60" t="s">
        <v>12</v>
      </c>
      <c r="I21" s="45" t="s">
        <v>13</v>
      </c>
      <c r="J21" s="46" t="s">
        <v>14</v>
      </c>
    </row>
    <row r="22" spans="2:10" ht="27" customHeight="1" thickBot="1" x14ac:dyDescent="0.2">
      <c r="B22" s="149" t="s">
        <v>72</v>
      </c>
      <c r="C22" s="150"/>
      <c r="D22" s="70" t="s">
        <v>21</v>
      </c>
      <c r="E22" s="155" t="s">
        <v>15</v>
      </c>
      <c r="F22" s="156"/>
      <c r="G22" s="107" t="s">
        <v>15</v>
      </c>
      <c r="H22" s="17">
        <f>SUM(H23:H26)</f>
        <v>0</v>
      </c>
      <c r="I22" s="11">
        <f>SUM(I23:I26)</f>
        <v>0</v>
      </c>
      <c r="J22" s="62"/>
    </row>
    <row r="23" spans="2:10" ht="27" customHeight="1" x14ac:dyDescent="0.15">
      <c r="B23" s="48" t="s">
        <v>16</v>
      </c>
      <c r="C23" s="49"/>
      <c r="D23" s="71"/>
      <c r="E23" s="92"/>
      <c r="F23" s="109" t="s">
        <v>22</v>
      </c>
      <c r="G23" s="89"/>
      <c r="H23" s="18"/>
      <c r="I23" s="12"/>
      <c r="J23" s="64"/>
    </row>
    <row r="24" spans="2:10" ht="27" customHeight="1" x14ac:dyDescent="0.15">
      <c r="B24" s="56" t="s">
        <v>17</v>
      </c>
      <c r="C24" s="57"/>
      <c r="D24" s="72"/>
      <c r="E24" s="93"/>
      <c r="F24" s="110" t="s">
        <v>22</v>
      </c>
      <c r="G24" s="91"/>
      <c r="H24" s="19"/>
      <c r="I24" s="14"/>
      <c r="J24" s="73"/>
    </row>
    <row r="25" spans="2:10" ht="27" customHeight="1" x14ac:dyDescent="0.15">
      <c r="B25" s="56" t="s">
        <v>18</v>
      </c>
      <c r="C25" s="57"/>
      <c r="D25" s="72"/>
      <c r="E25" s="93"/>
      <c r="F25" s="110" t="s">
        <v>22</v>
      </c>
      <c r="G25" s="91"/>
      <c r="H25" s="19"/>
      <c r="I25" s="14"/>
      <c r="J25" s="66"/>
    </row>
    <row r="26" spans="2:10" ht="27" customHeight="1" thickBot="1" x14ac:dyDescent="0.2">
      <c r="B26" s="52" t="s">
        <v>20</v>
      </c>
      <c r="C26" s="53"/>
      <c r="D26" s="74"/>
      <c r="E26" s="94"/>
      <c r="F26" s="111" t="s">
        <v>22</v>
      </c>
      <c r="G26" s="90"/>
      <c r="H26" s="20"/>
      <c r="I26" s="13"/>
      <c r="J26" s="68"/>
    </row>
    <row r="27" spans="2:10" ht="27" customHeight="1" thickBot="1" x14ac:dyDescent="0.2">
      <c r="B27" s="149" t="s">
        <v>73</v>
      </c>
      <c r="C27" s="150"/>
      <c r="D27" s="70" t="s">
        <v>23</v>
      </c>
      <c r="E27" s="155" t="s">
        <v>15</v>
      </c>
      <c r="F27" s="156"/>
      <c r="G27" s="107" t="s">
        <v>15</v>
      </c>
      <c r="H27" s="17">
        <f>SUM(H28:H29)</f>
        <v>0</v>
      </c>
      <c r="I27" s="11">
        <f>SUM(I28:I29)</f>
        <v>0</v>
      </c>
      <c r="J27" s="62"/>
    </row>
    <row r="28" spans="2:10" ht="27" customHeight="1" x14ac:dyDescent="0.15">
      <c r="B28" s="48" t="s">
        <v>16</v>
      </c>
      <c r="C28" s="49"/>
      <c r="D28" s="71"/>
      <c r="E28" s="92"/>
      <c r="F28" s="109" t="s">
        <v>22</v>
      </c>
      <c r="G28" s="89"/>
      <c r="H28" s="18"/>
      <c r="I28" s="12"/>
      <c r="J28" s="75"/>
    </row>
    <row r="29" spans="2:10" ht="27" customHeight="1" thickBot="1" x14ac:dyDescent="0.2">
      <c r="B29" s="52" t="s">
        <v>17</v>
      </c>
      <c r="C29" s="53"/>
      <c r="D29" s="74"/>
      <c r="E29" s="94"/>
      <c r="F29" s="111" t="s">
        <v>22</v>
      </c>
      <c r="G29" s="90"/>
      <c r="H29" s="20"/>
      <c r="I29" s="13"/>
      <c r="J29" s="76"/>
    </row>
    <row r="30" spans="2:10" ht="27" customHeight="1" thickBot="1" x14ac:dyDescent="0.2">
      <c r="B30" s="152" t="s">
        <v>19</v>
      </c>
      <c r="C30" s="152"/>
      <c r="D30" s="152"/>
      <c r="E30" s="152"/>
      <c r="F30" s="152"/>
      <c r="G30" s="152"/>
      <c r="H30" s="11">
        <f>H22+H27</f>
        <v>0</v>
      </c>
      <c r="I30" s="11">
        <f>I22+I27</f>
        <v>0</v>
      </c>
      <c r="J30" s="47"/>
    </row>
    <row r="31" spans="2:10" ht="27" customHeight="1" x14ac:dyDescent="0.15"/>
    <row r="32" spans="2:10" ht="27" customHeight="1" x14ac:dyDescent="0.15"/>
    <row r="33" spans="2:10" ht="27" customHeight="1" thickBot="1" x14ac:dyDescent="0.2">
      <c r="B33" s="8" t="s">
        <v>30</v>
      </c>
      <c r="J33" s="10" t="s">
        <v>7</v>
      </c>
    </row>
    <row r="34" spans="2:10" ht="30" customHeight="1" thickBot="1" x14ac:dyDescent="0.2">
      <c r="B34" s="152" t="s">
        <v>8</v>
      </c>
      <c r="C34" s="153"/>
      <c r="D34" s="44" t="s">
        <v>9</v>
      </c>
      <c r="E34" s="152" t="s">
        <v>10</v>
      </c>
      <c r="F34" s="152"/>
      <c r="G34" s="60" t="s">
        <v>11</v>
      </c>
      <c r="H34" s="45" t="s">
        <v>12</v>
      </c>
      <c r="I34" s="60" t="s">
        <v>13</v>
      </c>
      <c r="J34" s="45" t="s">
        <v>14</v>
      </c>
    </row>
    <row r="35" spans="2:10" ht="27" customHeight="1" thickBot="1" x14ac:dyDescent="0.2">
      <c r="B35" s="149" t="s">
        <v>69</v>
      </c>
      <c r="C35" s="150"/>
      <c r="D35" s="70" t="s">
        <v>24</v>
      </c>
      <c r="E35" s="151" t="s">
        <v>15</v>
      </c>
      <c r="F35" s="151"/>
      <c r="G35" s="112" t="s">
        <v>15</v>
      </c>
      <c r="H35" s="11">
        <f>SUM(H36:H38)</f>
        <v>0</v>
      </c>
      <c r="I35" s="11">
        <f>SUM(I36:I38)</f>
        <v>0</v>
      </c>
      <c r="J35" s="61"/>
    </row>
    <row r="36" spans="2:10" ht="27" customHeight="1" x14ac:dyDescent="0.15">
      <c r="B36" s="48" t="s">
        <v>16</v>
      </c>
      <c r="C36" s="49"/>
      <c r="D36" s="71"/>
      <c r="E36" s="95"/>
      <c r="F36" s="113" t="s">
        <v>25</v>
      </c>
      <c r="G36" s="98"/>
      <c r="H36" s="12">
        <f>IF(C36="J",E36*G36,0)</f>
        <v>0</v>
      </c>
      <c r="I36" s="18">
        <f>IF(C36="自",E36*G36,0)</f>
        <v>0</v>
      </c>
      <c r="J36" s="63" t="s">
        <v>26</v>
      </c>
    </row>
    <row r="37" spans="2:10" ht="27" customHeight="1" x14ac:dyDescent="0.15">
      <c r="B37" s="56" t="s">
        <v>17</v>
      </c>
      <c r="C37" s="57"/>
      <c r="D37" s="72"/>
      <c r="E37" s="96"/>
      <c r="F37" s="114" t="s">
        <v>25</v>
      </c>
      <c r="G37" s="100"/>
      <c r="H37" s="14">
        <f>IF(C37="J",E37*G37,0)</f>
        <v>0</v>
      </c>
      <c r="I37" s="19">
        <f>IF(C37="自",E37*G37,0)</f>
        <v>0</v>
      </c>
      <c r="J37" s="65" t="s">
        <v>26</v>
      </c>
    </row>
    <row r="38" spans="2:10" ht="27" customHeight="1" thickBot="1" x14ac:dyDescent="0.2">
      <c r="B38" s="52" t="s">
        <v>18</v>
      </c>
      <c r="C38" s="53"/>
      <c r="D38" s="74"/>
      <c r="E38" s="97"/>
      <c r="F38" s="115" t="s">
        <v>25</v>
      </c>
      <c r="G38" s="99"/>
      <c r="H38" s="13">
        <f>IF(C38="J",E38*G38,0)</f>
        <v>0</v>
      </c>
      <c r="I38" s="20">
        <f>IF(C38="自",E38*G38,0)</f>
        <v>0</v>
      </c>
      <c r="J38" s="67" t="s">
        <v>26</v>
      </c>
    </row>
    <row r="39" spans="2:10" ht="27" customHeight="1" thickBot="1" x14ac:dyDescent="0.2">
      <c r="B39" s="149" t="s">
        <v>70</v>
      </c>
      <c r="C39" s="150"/>
      <c r="D39" s="70" t="s">
        <v>37</v>
      </c>
      <c r="E39" s="151" t="s">
        <v>15</v>
      </c>
      <c r="F39" s="151"/>
      <c r="G39" s="112" t="s">
        <v>15</v>
      </c>
      <c r="H39" s="22"/>
      <c r="I39" s="17">
        <f>SUM(I40:I41)</f>
        <v>0</v>
      </c>
      <c r="J39" s="61"/>
    </row>
    <row r="40" spans="2:10" ht="27" customHeight="1" x14ac:dyDescent="0.15">
      <c r="B40" s="48" t="s">
        <v>16</v>
      </c>
      <c r="C40" s="49"/>
      <c r="D40" s="71"/>
      <c r="E40" s="95"/>
      <c r="F40" s="113" t="s">
        <v>25</v>
      </c>
      <c r="G40" s="98"/>
      <c r="H40" s="23"/>
      <c r="I40" s="18">
        <f>IF(C40="自",E40*G40,0)</f>
        <v>0</v>
      </c>
      <c r="J40" s="63"/>
    </row>
    <row r="41" spans="2:10" ht="27" customHeight="1" thickBot="1" x14ac:dyDescent="0.2">
      <c r="B41" s="52" t="s">
        <v>17</v>
      </c>
      <c r="C41" s="53"/>
      <c r="D41" s="74"/>
      <c r="E41" s="97"/>
      <c r="F41" s="115" t="s">
        <v>25</v>
      </c>
      <c r="G41" s="99"/>
      <c r="H41" s="25"/>
      <c r="I41" s="20">
        <f>IF(C41="自",E41*G41,0)</f>
        <v>0</v>
      </c>
      <c r="J41" s="67"/>
    </row>
    <row r="42" spans="2:10" ht="27" customHeight="1" thickBot="1" x14ac:dyDescent="0.2">
      <c r="B42" s="149" t="s">
        <v>71</v>
      </c>
      <c r="C42" s="150"/>
      <c r="D42" s="70" t="s">
        <v>27</v>
      </c>
      <c r="E42" s="151" t="s">
        <v>15</v>
      </c>
      <c r="F42" s="151"/>
      <c r="G42" s="112" t="s">
        <v>15</v>
      </c>
      <c r="H42" s="11">
        <f>SUM(H43)</f>
        <v>0</v>
      </c>
      <c r="I42" s="17">
        <f>SUM(I43:I44)</f>
        <v>0</v>
      </c>
      <c r="J42" s="61"/>
    </row>
    <row r="43" spans="2:10" ht="27" customHeight="1" x14ac:dyDescent="0.15">
      <c r="B43" s="48" t="s">
        <v>16</v>
      </c>
      <c r="C43" s="49"/>
      <c r="D43" s="71"/>
      <c r="E43" s="95"/>
      <c r="F43" s="104"/>
      <c r="G43" s="98"/>
      <c r="H43" s="12">
        <f>IF(C43="J",E43*G43,0)</f>
        <v>0</v>
      </c>
      <c r="I43" s="18">
        <f>IF(C43="自",E43*G43,0)</f>
        <v>0</v>
      </c>
      <c r="J43" s="63"/>
    </row>
    <row r="44" spans="2:10" ht="27" customHeight="1" thickBot="1" x14ac:dyDescent="0.2">
      <c r="B44" s="52" t="s">
        <v>17</v>
      </c>
      <c r="C44" s="53"/>
      <c r="D44" s="74"/>
      <c r="E44" s="97"/>
      <c r="F44" s="105"/>
      <c r="G44" s="99"/>
      <c r="H44" s="13">
        <f>IF(C44="J",E44*G44,0)</f>
        <v>0</v>
      </c>
      <c r="I44" s="20">
        <f>IF(C44="自",E44*G44,0)</f>
        <v>0</v>
      </c>
      <c r="J44" s="67"/>
    </row>
    <row r="45" spans="2:10" ht="27" customHeight="1" thickBot="1" x14ac:dyDescent="0.2">
      <c r="B45" s="152" t="s">
        <v>19</v>
      </c>
      <c r="C45" s="152"/>
      <c r="D45" s="152"/>
      <c r="E45" s="152"/>
      <c r="F45" s="152"/>
      <c r="G45" s="152"/>
      <c r="H45" s="11">
        <f>SUM(H35,H39,H42)</f>
        <v>0</v>
      </c>
      <c r="I45" s="11">
        <f>SUM(I35,I39,I42)</f>
        <v>0</v>
      </c>
      <c r="J45" s="47"/>
    </row>
    <row r="46" spans="2:10" ht="27" customHeight="1" x14ac:dyDescent="0.15">
      <c r="B46" s="69"/>
      <c r="C46" s="69"/>
      <c r="D46" s="69"/>
      <c r="E46" s="69"/>
      <c r="F46" s="69"/>
      <c r="G46" s="69"/>
      <c r="H46" s="26"/>
      <c r="I46" s="26"/>
      <c r="J46" s="27"/>
    </row>
    <row r="47" spans="2:10" ht="27" customHeight="1" x14ac:dyDescent="0.15"/>
    <row r="48" spans="2:10" ht="27" customHeight="1" thickBot="1" x14ac:dyDescent="0.2">
      <c r="B48" s="8" t="s">
        <v>79</v>
      </c>
      <c r="J48" s="10" t="s">
        <v>7</v>
      </c>
    </row>
    <row r="49" spans="2:10" ht="30" customHeight="1" thickBot="1" x14ac:dyDescent="0.2">
      <c r="B49" s="152" t="s">
        <v>8</v>
      </c>
      <c r="C49" s="153"/>
      <c r="D49" s="44" t="s">
        <v>9</v>
      </c>
      <c r="E49" s="154" t="s">
        <v>10</v>
      </c>
      <c r="F49" s="153"/>
      <c r="G49" s="44" t="s">
        <v>11</v>
      </c>
      <c r="H49" s="60" t="s">
        <v>12</v>
      </c>
      <c r="I49" s="45" t="s">
        <v>13</v>
      </c>
      <c r="J49" s="46" t="s">
        <v>14</v>
      </c>
    </row>
    <row r="50" spans="2:10" ht="27" customHeight="1" thickBot="1" x14ac:dyDescent="0.2">
      <c r="B50" s="149" t="s">
        <v>74</v>
      </c>
      <c r="C50" s="150"/>
      <c r="D50" s="70"/>
      <c r="E50" s="155" t="s">
        <v>15</v>
      </c>
      <c r="F50" s="156"/>
      <c r="G50" s="107" t="s">
        <v>15</v>
      </c>
      <c r="H50" s="17">
        <f>SUM(H51:H52)</f>
        <v>0</v>
      </c>
      <c r="I50" s="11">
        <f>SUM(I51:I52)</f>
        <v>0</v>
      </c>
      <c r="J50" s="77"/>
    </row>
    <row r="51" spans="2:10" ht="27" customHeight="1" x14ac:dyDescent="0.15">
      <c r="B51" s="48" t="s">
        <v>16</v>
      </c>
      <c r="C51" s="49"/>
      <c r="D51" s="71"/>
      <c r="E51" s="101"/>
      <c r="F51" s="108"/>
      <c r="G51" s="89"/>
      <c r="H51" s="18"/>
      <c r="I51" s="12"/>
      <c r="J51" s="75"/>
    </row>
    <row r="52" spans="2:10" ht="27" customHeight="1" thickBot="1" x14ac:dyDescent="0.2">
      <c r="B52" s="52" t="s">
        <v>17</v>
      </c>
      <c r="C52" s="53"/>
      <c r="D52" s="54"/>
      <c r="E52" s="102"/>
      <c r="F52" s="116"/>
      <c r="G52" s="90"/>
      <c r="H52" s="20"/>
      <c r="I52" s="13"/>
      <c r="J52" s="76"/>
    </row>
    <row r="53" spans="2:10" ht="27" customHeight="1" thickBot="1" x14ac:dyDescent="0.2">
      <c r="B53" s="149" t="s">
        <v>75</v>
      </c>
      <c r="C53" s="150"/>
      <c r="D53" s="70"/>
      <c r="E53" s="155" t="s">
        <v>15</v>
      </c>
      <c r="F53" s="156"/>
      <c r="G53" s="107" t="s">
        <v>15</v>
      </c>
      <c r="H53" s="17">
        <f>SUM(H54:H55)</f>
        <v>0</v>
      </c>
      <c r="I53" s="11">
        <f>SUM(I54:I55)</f>
        <v>0</v>
      </c>
      <c r="J53" s="62"/>
    </row>
    <row r="54" spans="2:10" ht="27" customHeight="1" x14ac:dyDescent="0.15">
      <c r="B54" s="48" t="s">
        <v>16</v>
      </c>
      <c r="C54" s="49"/>
      <c r="D54" s="50"/>
      <c r="E54" s="101"/>
      <c r="F54" s="108"/>
      <c r="G54" s="89"/>
      <c r="H54" s="18"/>
      <c r="I54" s="12"/>
      <c r="J54" s="75"/>
    </row>
    <row r="55" spans="2:10" ht="27" customHeight="1" thickBot="1" x14ac:dyDescent="0.2">
      <c r="B55" s="52" t="s">
        <v>17</v>
      </c>
      <c r="C55" s="53"/>
      <c r="D55" s="54"/>
      <c r="E55" s="102"/>
      <c r="F55" s="116"/>
      <c r="G55" s="90"/>
      <c r="H55" s="20"/>
      <c r="I55" s="13"/>
      <c r="J55" s="76"/>
    </row>
    <row r="56" spans="2:10" ht="27" customHeight="1" thickBot="1" x14ac:dyDescent="0.2">
      <c r="B56" s="149" t="s">
        <v>76</v>
      </c>
      <c r="C56" s="150"/>
      <c r="D56" s="70"/>
      <c r="E56" s="155" t="s">
        <v>15</v>
      </c>
      <c r="F56" s="156"/>
      <c r="G56" s="107" t="s">
        <v>15</v>
      </c>
      <c r="H56" s="17">
        <f>SUM(H57:H58)</f>
        <v>0</v>
      </c>
      <c r="I56" s="11">
        <f>SUM(I57:I58)</f>
        <v>0</v>
      </c>
      <c r="J56" s="77"/>
    </row>
    <row r="57" spans="2:10" ht="27" customHeight="1" x14ac:dyDescent="0.15">
      <c r="B57" s="48" t="s">
        <v>16</v>
      </c>
      <c r="C57" s="49"/>
      <c r="D57" s="50"/>
      <c r="E57" s="101"/>
      <c r="F57" s="108"/>
      <c r="G57" s="89"/>
      <c r="H57" s="18"/>
      <c r="I57" s="12"/>
      <c r="J57" s="75"/>
    </row>
    <row r="58" spans="2:10" ht="27" customHeight="1" thickBot="1" x14ac:dyDescent="0.2">
      <c r="B58" s="52" t="s">
        <v>17</v>
      </c>
      <c r="C58" s="53"/>
      <c r="D58" s="54"/>
      <c r="E58" s="102"/>
      <c r="F58" s="116"/>
      <c r="G58" s="90"/>
      <c r="H58" s="20"/>
      <c r="I58" s="13"/>
      <c r="J58" s="76"/>
    </row>
    <row r="59" spans="2:10" ht="27" customHeight="1" thickBot="1" x14ac:dyDescent="0.2">
      <c r="B59" s="149" t="s">
        <v>77</v>
      </c>
      <c r="C59" s="150"/>
      <c r="D59" s="70"/>
      <c r="E59" s="155" t="s">
        <v>15</v>
      </c>
      <c r="F59" s="156"/>
      <c r="G59" s="107" t="s">
        <v>15</v>
      </c>
      <c r="H59" s="17">
        <f>SUM(H60:H61)</f>
        <v>0</v>
      </c>
      <c r="I59" s="11">
        <f>SUM(I60:I61)</f>
        <v>0</v>
      </c>
      <c r="J59" s="77"/>
    </row>
    <row r="60" spans="2:10" ht="27" customHeight="1" x14ac:dyDescent="0.15">
      <c r="B60" s="48" t="s">
        <v>16</v>
      </c>
      <c r="C60" s="49"/>
      <c r="D60" s="50"/>
      <c r="E60" s="101"/>
      <c r="F60" s="108"/>
      <c r="G60" s="89"/>
      <c r="H60" s="18"/>
      <c r="I60" s="12"/>
      <c r="J60" s="75"/>
    </row>
    <row r="61" spans="2:10" ht="27" customHeight="1" thickBot="1" x14ac:dyDescent="0.2">
      <c r="B61" s="52" t="s">
        <v>17</v>
      </c>
      <c r="C61" s="53"/>
      <c r="D61" s="54"/>
      <c r="E61" s="102"/>
      <c r="F61" s="116"/>
      <c r="G61" s="90"/>
      <c r="H61" s="20"/>
      <c r="I61" s="13"/>
      <c r="J61" s="76"/>
    </row>
    <row r="62" spans="2:10" ht="27" customHeight="1" thickBot="1" x14ac:dyDescent="0.2">
      <c r="B62" s="149" t="s">
        <v>78</v>
      </c>
      <c r="C62" s="150"/>
      <c r="D62" s="61"/>
      <c r="E62" s="155" t="s">
        <v>15</v>
      </c>
      <c r="F62" s="156"/>
      <c r="G62" s="107" t="s">
        <v>15</v>
      </c>
      <c r="H62" s="17">
        <f>SUM(H63:H64)</f>
        <v>0</v>
      </c>
      <c r="I62" s="11">
        <f>SUM(I63:I64)</f>
        <v>0</v>
      </c>
      <c r="J62" s="77"/>
    </row>
    <row r="63" spans="2:10" ht="27" customHeight="1" x14ac:dyDescent="0.15">
      <c r="B63" s="48" t="s">
        <v>16</v>
      </c>
      <c r="C63" s="49"/>
      <c r="D63" s="50"/>
      <c r="E63" s="101"/>
      <c r="F63" s="108"/>
      <c r="G63" s="89"/>
      <c r="H63" s="18"/>
      <c r="I63" s="12"/>
      <c r="J63" s="75"/>
    </row>
    <row r="64" spans="2:10" ht="27" customHeight="1" thickBot="1" x14ac:dyDescent="0.2">
      <c r="B64" s="52" t="s">
        <v>17</v>
      </c>
      <c r="C64" s="53"/>
      <c r="D64" s="54"/>
      <c r="E64" s="102"/>
      <c r="F64" s="116"/>
      <c r="G64" s="90"/>
      <c r="H64" s="20"/>
      <c r="I64" s="13"/>
      <c r="J64" s="76"/>
    </row>
    <row r="65" spans="2:10" ht="27" customHeight="1" thickBot="1" x14ac:dyDescent="0.2">
      <c r="B65" s="152" t="s">
        <v>19</v>
      </c>
      <c r="C65" s="152"/>
      <c r="D65" s="152"/>
      <c r="E65" s="152"/>
      <c r="F65" s="152"/>
      <c r="G65" s="152"/>
      <c r="H65" s="11">
        <f>SUM(H50,H53,H56,H59,H62)</f>
        <v>0</v>
      </c>
      <c r="I65" s="11">
        <f>SUM(I50,I53,I56,I59,I62)</f>
        <v>0</v>
      </c>
      <c r="J65" s="47"/>
    </row>
    <row r="66" spans="2:10" ht="27" customHeight="1" x14ac:dyDescent="0.15">
      <c r="B66" s="69"/>
      <c r="C66" s="69"/>
      <c r="D66" s="69"/>
      <c r="E66" s="69"/>
      <c r="F66" s="69"/>
      <c r="G66" s="69"/>
      <c r="H66" s="26"/>
      <c r="I66" s="26"/>
      <c r="J66" s="27"/>
    </row>
    <row r="67" spans="2:10" ht="27" customHeight="1" x14ac:dyDescent="0.15">
      <c r="B67" s="69"/>
      <c r="C67" s="69"/>
      <c r="D67" s="69"/>
      <c r="E67" s="69"/>
      <c r="F67" s="69"/>
      <c r="G67" s="69"/>
      <c r="H67" s="26"/>
      <c r="I67" s="26"/>
      <c r="J67" s="27"/>
    </row>
    <row r="68" spans="2:10" ht="27" customHeight="1" thickBot="1" x14ac:dyDescent="0.2">
      <c r="B68" s="8" t="s">
        <v>80</v>
      </c>
      <c r="J68" s="10" t="s">
        <v>7</v>
      </c>
    </row>
    <row r="69" spans="2:10" ht="30" customHeight="1" thickBot="1" x14ac:dyDescent="0.2">
      <c r="B69" s="152" t="s">
        <v>8</v>
      </c>
      <c r="C69" s="153"/>
      <c r="D69" s="44" t="s">
        <v>9</v>
      </c>
      <c r="E69" s="154" t="s">
        <v>10</v>
      </c>
      <c r="F69" s="153"/>
      <c r="G69" s="44" t="s">
        <v>11</v>
      </c>
      <c r="H69" s="60" t="s">
        <v>12</v>
      </c>
      <c r="I69" s="45" t="s">
        <v>13</v>
      </c>
      <c r="J69" s="46" t="s">
        <v>14</v>
      </c>
    </row>
    <row r="70" spans="2:10" ht="27" customHeight="1" thickBot="1" x14ac:dyDescent="0.2">
      <c r="B70" s="149" t="s">
        <v>81</v>
      </c>
      <c r="C70" s="150"/>
      <c r="D70" s="70"/>
      <c r="E70" s="155" t="s">
        <v>15</v>
      </c>
      <c r="F70" s="156"/>
      <c r="G70" s="107" t="s">
        <v>15</v>
      </c>
      <c r="H70" s="17">
        <f>SUM(H71:H72)</f>
        <v>0</v>
      </c>
      <c r="I70" s="11">
        <f>SUM(I71:I72)</f>
        <v>0</v>
      </c>
      <c r="J70" s="77"/>
    </row>
    <row r="71" spans="2:10" ht="27" customHeight="1" x14ac:dyDescent="0.15">
      <c r="B71" s="48" t="s">
        <v>16</v>
      </c>
      <c r="C71" s="49"/>
      <c r="D71" s="71"/>
      <c r="E71" s="101"/>
      <c r="F71" s="108"/>
      <c r="G71" s="89"/>
      <c r="H71" s="18"/>
      <c r="I71" s="12"/>
      <c r="J71" s="75"/>
    </row>
    <row r="72" spans="2:10" ht="27" customHeight="1" thickBot="1" x14ac:dyDescent="0.2">
      <c r="B72" s="52" t="s">
        <v>17</v>
      </c>
      <c r="C72" s="53"/>
      <c r="D72" s="74"/>
      <c r="E72" s="102"/>
      <c r="F72" s="116"/>
      <c r="G72" s="90"/>
      <c r="H72" s="20"/>
      <c r="I72" s="13"/>
      <c r="J72" s="76"/>
    </row>
    <row r="73" spans="2:10" ht="27" customHeight="1" thickBot="1" x14ac:dyDescent="0.2">
      <c r="B73" s="149" t="s">
        <v>82</v>
      </c>
      <c r="C73" s="150"/>
      <c r="D73" s="61"/>
      <c r="E73" s="155" t="s">
        <v>15</v>
      </c>
      <c r="F73" s="156"/>
      <c r="G73" s="107" t="s">
        <v>15</v>
      </c>
      <c r="H73" s="17">
        <f>SUM(H74:H75)</f>
        <v>0</v>
      </c>
      <c r="I73" s="11">
        <f>SUM(I74:I75)</f>
        <v>0</v>
      </c>
      <c r="J73" s="62"/>
    </row>
    <row r="74" spans="2:10" ht="27" customHeight="1" x14ac:dyDescent="0.15">
      <c r="B74" s="48" t="s">
        <v>16</v>
      </c>
      <c r="C74" s="49"/>
      <c r="D74" s="71"/>
      <c r="E74" s="101"/>
      <c r="F74" s="108"/>
      <c r="G74" s="89"/>
      <c r="H74" s="18"/>
      <c r="I74" s="12"/>
      <c r="J74" s="75"/>
    </row>
    <row r="75" spans="2:10" ht="27" customHeight="1" thickBot="1" x14ac:dyDescent="0.2">
      <c r="B75" s="52" t="s">
        <v>17</v>
      </c>
      <c r="C75" s="53"/>
      <c r="D75" s="74"/>
      <c r="E75" s="102"/>
      <c r="F75" s="116"/>
      <c r="G75" s="90"/>
      <c r="H75" s="20"/>
      <c r="I75" s="13"/>
      <c r="J75" s="76"/>
    </row>
    <row r="76" spans="2:10" ht="27" customHeight="1" thickBot="1" x14ac:dyDescent="0.2">
      <c r="B76" s="149" t="s">
        <v>83</v>
      </c>
      <c r="C76" s="150"/>
      <c r="D76" s="61"/>
      <c r="E76" s="155" t="s">
        <v>15</v>
      </c>
      <c r="F76" s="156"/>
      <c r="G76" s="107" t="s">
        <v>15</v>
      </c>
      <c r="H76" s="17">
        <f>SUM(H77:H78)</f>
        <v>0</v>
      </c>
      <c r="I76" s="11">
        <f>SUM(I77:I78)</f>
        <v>0</v>
      </c>
      <c r="J76" s="62"/>
    </row>
    <row r="77" spans="2:10" ht="27" customHeight="1" x14ac:dyDescent="0.15">
      <c r="B77" s="48" t="s">
        <v>16</v>
      </c>
      <c r="C77" s="49"/>
      <c r="D77" s="71"/>
      <c r="E77" s="101"/>
      <c r="F77" s="108"/>
      <c r="G77" s="89"/>
      <c r="H77" s="18"/>
      <c r="I77" s="12"/>
      <c r="J77" s="75"/>
    </row>
    <row r="78" spans="2:10" ht="27" customHeight="1" thickBot="1" x14ac:dyDescent="0.2">
      <c r="B78" s="52" t="s">
        <v>17</v>
      </c>
      <c r="C78" s="53"/>
      <c r="D78" s="74"/>
      <c r="E78" s="102"/>
      <c r="F78" s="116"/>
      <c r="G78" s="90"/>
      <c r="H78" s="20"/>
      <c r="I78" s="13"/>
      <c r="J78" s="76"/>
    </row>
    <row r="79" spans="2:10" ht="27" customHeight="1" thickBot="1" x14ac:dyDescent="0.2">
      <c r="B79" s="149" t="s">
        <v>84</v>
      </c>
      <c r="C79" s="150"/>
      <c r="D79" s="61"/>
      <c r="E79" s="155" t="s">
        <v>15</v>
      </c>
      <c r="F79" s="156"/>
      <c r="G79" s="107" t="s">
        <v>15</v>
      </c>
      <c r="H79" s="17">
        <f>SUM(H80:H81)</f>
        <v>0</v>
      </c>
      <c r="I79" s="11">
        <f>SUM(I80:I81)</f>
        <v>0</v>
      </c>
      <c r="J79" s="62"/>
    </row>
    <row r="80" spans="2:10" ht="27" customHeight="1" x14ac:dyDescent="0.15">
      <c r="B80" s="48" t="s">
        <v>16</v>
      </c>
      <c r="C80" s="49"/>
      <c r="D80" s="71"/>
      <c r="E80" s="101"/>
      <c r="F80" s="108"/>
      <c r="G80" s="89"/>
      <c r="H80" s="18"/>
      <c r="I80" s="12"/>
      <c r="J80" s="75"/>
    </row>
    <row r="81" spans="2:10" ht="27" customHeight="1" thickBot="1" x14ac:dyDescent="0.2">
      <c r="B81" s="52" t="s">
        <v>17</v>
      </c>
      <c r="C81" s="53"/>
      <c r="D81" s="74"/>
      <c r="E81" s="102"/>
      <c r="F81" s="116"/>
      <c r="G81" s="90"/>
      <c r="H81" s="20"/>
      <c r="I81" s="13"/>
      <c r="J81" s="76"/>
    </row>
    <row r="82" spans="2:10" ht="27" customHeight="1" thickBot="1" x14ac:dyDescent="0.2">
      <c r="B82" s="149" t="s">
        <v>85</v>
      </c>
      <c r="C82" s="150"/>
      <c r="D82" s="61"/>
      <c r="E82" s="155" t="s">
        <v>15</v>
      </c>
      <c r="F82" s="156"/>
      <c r="G82" s="107" t="s">
        <v>15</v>
      </c>
      <c r="H82" s="17">
        <f>SUM(H83:H85)</f>
        <v>0</v>
      </c>
      <c r="I82" s="11">
        <f>SUM(I83:I85)</f>
        <v>0</v>
      </c>
      <c r="J82" s="62"/>
    </row>
    <row r="83" spans="2:10" ht="27" customHeight="1" x14ac:dyDescent="0.15">
      <c r="B83" s="48" t="s">
        <v>16</v>
      </c>
      <c r="C83" s="123"/>
      <c r="D83" s="124"/>
      <c r="E83" s="101"/>
      <c r="F83" s="108"/>
      <c r="G83" s="89"/>
      <c r="H83" s="18"/>
      <c r="I83" s="12"/>
      <c r="J83" s="75"/>
    </row>
    <row r="84" spans="2:10" ht="27" customHeight="1" x14ac:dyDescent="0.15">
      <c r="B84" s="117" t="s">
        <v>17</v>
      </c>
      <c r="C84" s="125"/>
      <c r="D84" s="126"/>
      <c r="E84" s="118"/>
      <c r="F84" s="119"/>
      <c r="G84" s="120"/>
      <c r="H84" s="26"/>
      <c r="I84" s="121"/>
      <c r="J84" s="122"/>
    </row>
    <row r="85" spans="2:10" ht="27" customHeight="1" thickBot="1" x14ac:dyDescent="0.2">
      <c r="B85" s="52" t="s">
        <v>18</v>
      </c>
      <c r="C85" s="127"/>
      <c r="D85" s="128"/>
      <c r="E85" s="102"/>
      <c r="F85" s="116"/>
      <c r="G85" s="90"/>
      <c r="H85" s="20"/>
      <c r="I85" s="13"/>
      <c r="J85" s="76"/>
    </row>
    <row r="86" spans="2:10" ht="27" customHeight="1" thickBot="1" x14ac:dyDescent="0.2">
      <c r="B86" s="152" t="s">
        <v>19</v>
      </c>
      <c r="C86" s="152"/>
      <c r="D86" s="152"/>
      <c r="E86" s="152"/>
      <c r="F86" s="152"/>
      <c r="G86" s="152"/>
      <c r="H86" s="11">
        <f>SUM(H70,H73,H76,H79,H82)</f>
        <v>0</v>
      </c>
      <c r="I86" s="11">
        <f>SUM(I70,I73,I76,I79,I82)</f>
        <v>0</v>
      </c>
      <c r="J86" s="47"/>
    </row>
    <row r="87" spans="2:10" ht="27" customHeight="1" x14ac:dyDescent="0.15">
      <c r="B87" s="69"/>
      <c r="C87" s="69"/>
      <c r="D87" s="69"/>
      <c r="E87" s="69"/>
      <c r="F87" s="69"/>
      <c r="G87" s="69"/>
      <c r="H87" s="26"/>
      <c r="I87" s="26"/>
      <c r="J87" s="27"/>
    </row>
    <row r="88" spans="2:10" ht="27" customHeight="1" x14ac:dyDescent="0.15"/>
    <row r="89" spans="2:10" ht="27" customHeight="1" thickBot="1" x14ac:dyDescent="0.2">
      <c r="B89" s="8" t="s">
        <v>33</v>
      </c>
      <c r="J89" s="10" t="s">
        <v>7</v>
      </c>
    </row>
    <row r="90" spans="2:10" ht="30" customHeight="1" thickBot="1" x14ac:dyDescent="0.2">
      <c r="B90" s="152" t="s">
        <v>8</v>
      </c>
      <c r="C90" s="153"/>
      <c r="D90" s="44" t="s">
        <v>9</v>
      </c>
      <c r="E90" s="152" t="s">
        <v>10</v>
      </c>
      <c r="F90" s="152"/>
      <c r="G90" s="44" t="s">
        <v>11</v>
      </c>
      <c r="H90" s="60" t="s">
        <v>12</v>
      </c>
      <c r="I90" s="45" t="s">
        <v>13</v>
      </c>
      <c r="J90" s="46" t="s">
        <v>14</v>
      </c>
    </row>
    <row r="91" spans="2:10" ht="30" customHeight="1" thickBot="1" x14ac:dyDescent="0.2">
      <c r="B91" s="149" t="s">
        <v>86</v>
      </c>
      <c r="C91" s="150"/>
      <c r="D91" s="70"/>
      <c r="E91" s="151" t="s">
        <v>15</v>
      </c>
      <c r="F91" s="151"/>
      <c r="G91" s="107" t="s">
        <v>15</v>
      </c>
      <c r="H91" s="17">
        <f>-SUM(H92:H97)</f>
        <v>0</v>
      </c>
      <c r="I91" s="22"/>
      <c r="J91" s="78"/>
    </row>
    <row r="92" spans="2:10" ht="27" customHeight="1" x14ac:dyDescent="0.15">
      <c r="B92" s="159" t="s">
        <v>28</v>
      </c>
      <c r="C92" s="160"/>
      <c r="D92" s="71"/>
      <c r="E92" s="161" t="s">
        <v>15</v>
      </c>
      <c r="F92" s="162"/>
      <c r="G92" s="89" t="s">
        <v>15</v>
      </c>
      <c r="H92" s="18"/>
      <c r="I92" s="23"/>
      <c r="J92" s="79"/>
    </row>
    <row r="93" spans="2:10" ht="27" customHeight="1" x14ac:dyDescent="0.15">
      <c r="B93" s="163"/>
      <c r="C93" s="164"/>
      <c r="D93" s="72"/>
      <c r="E93" s="165" t="s">
        <v>15</v>
      </c>
      <c r="F93" s="166"/>
      <c r="G93" s="91" t="s">
        <v>15</v>
      </c>
      <c r="H93" s="19"/>
      <c r="I93" s="24"/>
      <c r="J93" s="80"/>
    </row>
    <row r="94" spans="2:10" ht="27" customHeight="1" x14ac:dyDescent="0.15">
      <c r="B94" s="163"/>
      <c r="C94" s="164"/>
      <c r="D94" s="72"/>
      <c r="E94" s="165" t="s">
        <v>15</v>
      </c>
      <c r="F94" s="166"/>
      <c r="G94" s="91" t="s">
        <v>15</v>
      </c>
      <c r="H94" s="19"/>
      <c r="I94" s="24"/>
      <c r="J94" s="80"/>
    </row>
    <row r="95" spans="2:10" ht="27" customHeight="1" x14ac:dyDescent="0.15">
      <c r="B95" s="163"/>
      <c r="C95" s="164"/>
      <c r="D95" s="72"/>
      <c r="E95" s="165" t="s">
        <v>15</v>
      </c>
      <c r="F95" s="166"/>
      <c r="G95" s="91" t="s">
        <v>15</v>
      </c>
      <c r="H95" s="19"/>
      <c r="I95" s="24"/>
      <c r="J95" s="80"/>
    </row>
    <row r="96" spans="2:10" ht="27" customHeight="1" x14ac:dyDescent="0.15">
      <c r="B96" s="163"/>
      <c r="C96" s="164"/>
      <c r="D96" s="72"/>
      <c r="E96" s="165" t="s">
        <v>15</v>
      </c>
      <c r="F96" s="166"/>
      <c r="G96" s="91" t="s">
        <v>15</v>
      </c>
      <c r="H96" s="19"/>
      <c r="I96" s="24"/>
      <c r="J96" s="80"/>
    </row>
    <row r="97" spans="2:10" ht="27" customHeight="1" thickBot="1" x14ac:dyDescent="0.2">
      <c r="B97" s="167"/>
      <c r="C97" s="168"/>
      <c r="D97" s="74"/>
      <c r="E97" s="169" t="s">
        <v>15</v>
      </c>
      <c r="F97" s="170"/>
      <c r="G97" s="90" t="s">
        <v>15</v>
      </c>
      <c r="H97" s="20"/>
      <c r="I97" s="25"/>
      <c r="J97" s="81"/>
    </row>
    <row r="98" spans="2:10" ht="30" customHeight="1" thickBot="1" x14ac:dyDescent="0.2">
      <c r="B98" s="149" t="s">
        <v>87</v>
      </c>
      <c r="C98" s="150"/>
      <c r="D98" s="70"/>
      <c r="E98" s="151" t="s">
        <v>15</v>
      </c>
      <c r="F98" s="151"/>
      <c r="G98" s="107" t="s">
        <v>15</v>
      </c>
      <c r="H98" s="17">
        <f>SUM(H99:H104)</f>
        <v>0</v>
      </c>
      <c r="I98" s="22"/>
      <c r="J98" s="78"/>
    </row>
    <row r="99" spans="2:10" ht="27" customHeight="1" x14ac:dyDescent="0.15">
      <c r="B99" s="159" t="s">
        <v>28</v>
      </c>
      <c r="C99" s="160"/>
      <c r="D99" s="71"/>
      <c r="E99" s="161" t="s">
        <v>15</v>
      </c>
      <c r="F99" s="162"/>
      <c r="G99" s="89" t="s">
        <v>15</v>
      </c>
      <c r="H99" s="18"/>
      <c r="I99" s="23"/>
      <c r="J99" s="79"/>
    </row>
    <row r="100" spans="2:10" ht="27" customHeight="1" x14ac:dyDescent="0.15">
      <c r="B100" s="163"/>
      <c r="C100" s="164"/>
      <c r="D100" s="72"/>
      <c r="E100" s="165" t="s">
        <v>15</v>
      </c>
      <c r="F100" s="166"/>
      <c r="G100" s="91" t="s">
        <v>15</v>
      </c>
      <c r="H100" s="19"/>
      <c r="I100" s="24"/>
      <c r="J100" s="80"/>
    </row>
    <row r="101" spans="2:10" ht="27" customHeight="1" x14ac:dyDescent="0.15">
      <c r="B101" s="163"/>
      <c r="C101" s="164"/>
      <c r="D101" s="72"/>
      <c r="E101" s="165" t="s">
        <v>15</v>
      </c>
      <c r="F101" s="166"/>
      <c r="G101" s="91" t="s">
        <v>15</v>
      </c>
      <c r="H101" s="19"/>
      <c r="I101" s="24"/>
      <c r="J101" s="80"/>
    </row>
    <row r="102" spans="2:10" ht="27" customHeight="1" x14ac:dyDescent="0.15">
      <c r="B102" s="163"/>
      <c r="C102" s="164"/>
      <c r="D102" s="72"/>
      <c r="E102" s="165" t="s">
        <v>15</v>
      </c>
      <c r="F102" s="166"/>
      <c r="G102" s="91" t="s">
        <v>15</v>
      </c>
      <c r="H102" s="19"/>
      <c r="I102" s="24"/>
      <c r="J102" s="80"/>
    </row>
    <row r="103" spans="2:10" ht="27" customHeight="1" x14ac:dyDescent="0.15">
      <c r="B103" s="163"/>
      <c r="C103" s="164"/>
      <c r="D103" s="72"/>
      <c r="E103" s="165" t="s">
        <v>15</v>
      </c>
      <c r="F103" s="166"/>
      <c r="G103" s="91" t="s">
        <v>15</v>
      </c>
      <c r="H103" s="19"/>
      <c r="I103" s="24"/>
      <c r="J103" s="80"/>
    </row>
    <row r="104" spans="2:10" ht="27" customHeight="1" thickBot="1" x14ac:dyDescent="0.2">
      <c r="B104" s="167"/>
      <c r="C104" s="168"/>
      <c r="D104" s="74"/>
      <c r="E104" s="169" t="s">
        <v>15</v>
      </c>
      <c r="F104" s="170"/>
      <c r="G104" s="90" t="s">
        <v>15</v>
      </c>
      <c r="H104" s="20"/>
      <c r="I104" s="25"/>
      <c r="J104" s="81"/>
    </row>
    <row r="105" spans="2:10" ht="27" customHeight="1" thickBot="1" x14ac:dyDescent="0.2">
      <c r="B105" s="152" t="s">
        <v>19</v>
      </c>
      <c r="C105" s="152"/>
      <c r="D105" s="152"/>
      <c r="E105" s="152"/>
      <c r="F105" s="152"/>
      <c r="G105" s="152"/>
      <c r="H105" s="11">
        <f>H91+H98</f>
        <v>0</v>
      </c>
      <c r="I105" s="22"/>
      <c r="J105" s="47"/>
    </row>
    <row r="106" spans="2:10" ht="27" customHeight="1" x14ac:dyDescent="0.15">
      <c r="B106" s="69"/>
      <c r="C106" s="69"/>
      <c r="D106" s="69"/>
      <c r="E106" s="69"/>
      <c r="F106" s="69"/>
      <c r="G106" s="69"/>
      <c r="H106" s="26"/>
      <c r="I106" s="26"/>
      <c r="J106" s="27"/>
    </row>
  </sheetData>
  <mergeCells count="84">
    <mergeCell ref="B103:C103"/>
    <mergeCell ref="E103:F103"/>
    <mergeCell ref="B104:C104"/>
    <mergeCell ref="E104:F104"/>
    <mergeCell ref="B105:G105"/>
    <mergeCell ref="B95:C95"/>
    <mergeCell ref="E95:F95"/>
    <mergeCell ref="B96:C96"/>
    <mergeCell ref="E96:F96"/>
    <mergeCell ref="E102:F102"/>
    <mergeCell ref="B97:C97"/>
    <mergeCell ref="E97:F97"/>
    <mergeCell ref="B98:C98"/>
    <mergeCell ref="E98:F98"/>
    <mergeCell ref="B99:C99"/>
    <mergeCell ref="E99:F99"/>
    <mergeCell ref="B100:C100"/>
    <mergeCell ref="E100:F100"/>
    <mergeCell ref="B101:C101"/>
    <mergeCell ref="E101:F101"/>
    <mergeCell ref="B102:C102"/>
    <mergeCell ref="B92:C92"/>
    <mergeCell ref="E92:F92"/>
    <mergeCell ref="B93:C93"/>
    <mergeCell ref="E93:F93"/>
    <mergeCell ref="B94:C94"/>
    <mergeCell ref="E94:F94"/>
    <mergeCell ref="B90:C90"/>
    <mergeCell ref="E90:F90"/>
    <mergeCell ref="B79:C79"/>
    <mergeCell ref="E79:F79"/>
    <mergeCell ref="B91:C91"/>
    <mergeCell ref="E91:F91"/>
    <mergeCell ref="B82:C82"/>
    <mergeCell ref="E82:F82"/>
    <mergeCell ref="B76:C76"/>
    <mergeCell ref="E76:F76"/>
    <mergeCell ref="B86:G86"/>
    <mergeCell ref="B70:C70"/>
    <mergeCell ref="E70:F70"/>
    <mergeCell ref="B73:C73"/>
    <mergeCell ref="E73:F73"/>
    <mergeCell ref="B62:C62"/>
    <mergeCell ref="E62:F62"/>
    <mergeCell ref="B65:G65"/>
    <mergeCell ref="B69:C69"/>
    <mergeCell ref="E69:F69"/>
    <mergeCell ref="B42:C42"/>
    <mergeCell ref="E42:F42"/>
    <mergeCell ref="B59:C59"/>
    <mergeCell ref="E59:F59"/>
    <mergeCell ref="B53:C53"/>
    <mergeCell ref="E53:F53"/>
    <mergeCell ref="B56:C56"/>
    <mergeCell ref="E56:F56"/>
    <mergeCell ref="B45:G45"/>
    <mergeCell ref="B49:C49"/>
    <mergeCell ref="E49:F49"/>
    <mergeCell ref="B50:C50"/>
    <mergeCell ref="E50:F50"/>
    <mergeCell ref="B34:C34"/>
    <mergeCell ref="E34:F34"/>
    <mergeCell ref="B35:C35"/>
    <mergeCell ref="E35:F35"/>
    <mergeCell ref="B22:C22"/>
    <mergeCell ref="E22:F22"/>
    <mergeCell ref="B27:C27"/>
    <mergeCell ref="E27:F27"/>
    <mergeCell ref="B39:C39"/>
    <mergeCell ref="E39:F39"/>
    <mergeCell ref="B3:C3"/>
    <mergeCell ref="E3:F3"/>
    <mergeCell ref="B4:C4"/>
    <mergeCell ref="E4:F4"/>
    <mergeCell ref="B7:C7"/>
    <mergeCell ref="E7:F7"/>
    <mergeCell ref="B21:C21"/>
    <mergeCell ref="E21:F21"/>
    <mergeCell ref="B11:C11"/>
    <mergeCell ref="E11:F11"/>
    <mergeCell ref="B14:C14"/>
    <mergeCell ref="E14:F14"/>
    <mergeCell ref="B17:G17"/>
    <mergeCell ref="B30:G30"/>
  </mergeCells>
  <phoneticPr fontId="4"/>
  <dataValidations count="3">
    <dataValidation type="list" allowBlank="1" showInputMessage="1" showErrorMessage="1" sqref="F71:F72 F74:F75 F83:F85 F77:F78 F80:F81" xr:uid="{00000000-0002-0000-0200-000000000000}">
      <formula1>"月,年,式,回"</formula1>
    </dataValidation>
    <dataValidation type="list" allowBlank="1" showInputMessage="1" showErrorMessage="1" sqref="F43:F44" xr:uid="{00000000-0002-0000-0200-000001000000}">
      <formula1>"回,時間"</formula1>
    </dataValidation>
    <dataValidation type="list" allowBlank="1" showInputMessage="1" showErrorMessage="1" sqref="F15:F16 F5:F6 F12:F13 F8:F10" xr:uid="{00000000-0002-0000-0200-000002000000}">
      <formula1>"式,個,台"</formula1>
    </dataValidation>
  </dataValidations>
  <pageMargins left="0.25" right="0.25" top="0.75" bottom="0.75" header="0.3" footer="0.3"/>
  <pageSetup paperSize="9" scale="87" fitToHeight="0" orientation="portrait" r:id="rId1"/>
  <headerFooter alignWithMargins="0"/>
  <rowBreaks count="5" manualBreakCount="5">
    <brk id="18" max="10" man="1"/>
    <brk id="31" max="10" man="1"/>
    <brk id="46" max="10" man="1"/>
    <brk id="66" max="10" man="1"/>
    <brk id="8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７（１）</vt:lpstr>
      <vt:lpstr>７（１）ＭＳ</vt:lpstr>
      <vt:lpstr>７（２）</vt:lpstr>
      <vt:lpstr>'７（１）'!Print_Area</vt:lpstr>
      <vt:lpstr>'７（１）ＭＳ'!Print_Area</vt:lpstr>
      <vt:lpstr>'７（２）'!Print_Area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2016-09-20T02:31:54Z</dcterms:created>
  <dcterms:modified xsi:type="dcterms:W3CDTF">2019-08-14T02:28:20Z</dcterms:modified>
</cp:coreProperties>
</file>