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195" windowWidth="28830" windowHeight="6240" activeTab="0"/>
  </bookViews>
  <sheets>
    <sheet name="先端_様式1" sheetId="1" r:id="rId1"/>
    <sheet name="先端_様式1 (記載例)" sheetId="2" r:id="rId2"/>
  </sheets>
  <definedNames/>
  <calcPr fullCalcOnLoad="1"/>
</workbook>
</file>

<file path=xl/sharedStrings.xml><?xml version="1.0" encoding="utf-8"?>
<sst xmlns="http://schemas.openxmlformats.org/spreadsheetml/2006/main" count="157" uniqueCount="81">
  <si>
    <t>部署・職名</t>
  </si>
  <si>
    <t>所属部署</t>
  </si>
  <si>
    <t>備考</t>
  </si>
  <si>
    <t>経理様式１</t>
  </si>
  <si>
    <t>本様式は、正本１部に写し（コピー）１部を添えて提出を行ってください。</t>
  </si>
  <si>
    <t>課題名</t>
  </si>
  <si>
    <t>機関研究開発
責任者</t>
  </si>
  <si>
    <t>旅費</t>
  </si>
  <si>
    <t>合計</t>
  </si>
  <si>
    <t>計</t>
  </si>
  <si>
    <t>物品費</t>
  </si>
  <si>
    <t>人件費･謝金</t>
  </si>
  <si>
    <t>その他</t>
  </si>
  <si>
    <t>間接経費</t>
  </si>
  <si>
    <t>直接経費</t>
  </si>
  <si>
    <t>契約額（当年度予算）
(A)</t>
  </si>
  <si>
    <t>うち自己負担額
(C')</t>
  </si>
  <si>
    <t>差引額
(D)=(A)+(B)-(C)+(C')</t>
  </si>
  <si>
    <t>返還済額
(E)</t>
  </si>
  <si>
    <t>返還予定額
(G)=(A')+(B)-(C)+(C')-(E)-(F)</t>
  </si>
  <si>
    <t>年度委託研究開発実績報告書（兼収支決算報告書）</t>
  </si>
  <si>
    <t>氏名</t>
  </si>
  <si>
    <t>職名</t>
  </si>
  <si>
    <t>契約者</t>
  </si>
  <si>
    <t>機関所在地</t>
  </si>
  <si>
    <t>研究成果展開事業（先端計測分析技術・機器開発プログラム）</t>
  </si>
  <si>
    <t>チームリーダー名</t>
  </si>
  <si>
    <t>前年度からの繰越額
(B)</t>
  </si>
  <si>
    <t>決算(支出)額
(C)</t>
  </si>
  <si>
    <t>当年度収入額
(A')</t>
  </si>
  <si>
    <t>次年度への繰越額
(F)</t>
  </si>
  <si>
    <t>国立研究開発法人科学技術振興機構
分任研究契約担当者 殿
（参画機関の場合は中核機関宛て）</t>
  </si>
  <si>
    <t>当年度の開発費の支出状況は以下の通り。</t>
  </si>
  <si>
    <t>なお、開発成果の内容については、開発実施成果報告書等により別途報告を行っている。</t>
  </si>
  <si>
    <t>項目別収支決算表</t>
  </si>
  <si>
    <t>(1) 総括表（チーム全体）　※中核機関のみ記入</t>
  </si>
  <si>
    <t>（円）</t>
  </si>
  <si>
    <t>機関名：</t>
  </si>
  <si>
    <t>(2) 総括表（各機関）　</t>
  </si>
  <si>
    <t>返還予定額（チーム全体）</t>
  </si>
  <si>
    <t>開発実施機関名</t>
  </si>
  <si>
    <t>○○県○○市○○１－１－１</t>
  </si>
  <si>
    <t>国立大学法人○○○○</t>
  </si>
  <si>
    <t>○○学部　事務長</t>
  </si>
  <si>
    <t>○○　○○　　　　　　　　　　　役職印</t>
  </si>
  <si>
    <t>○○○○○○○○○○○○○○の開発</t>
  </si>
  <si>
    <t>○○　○○</t>
  </si>
  <si>
    <t>○○学部</t>
  </si>
  <si>
    <t>○○○</t>
  </si>
  <si>
    <t>○○大学</t>
  </si>
  <si>
    <t>①</t>
  </si>
  <si>
    <t>②</t>
  </si>
  <si>
    <t>※【機関研究開発責任者】は、チームリーダー、サブリーダー、分担開発者に該当する方を記入してください。</t>
  </si>
  <si>
    <t>機関研究開発責任者は、チームリーダー、サブリーダー、分担開発者に該当する方を記入してください。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</si>
  <si>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</si>
  <si>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</si>
  <si>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</si>
  <si>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</si>
  <si>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</si>
  <si>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</si>
  <si>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</si>
  <si>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</si>
  <si>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</si>
  <si>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</si>
  <si>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当事業年度の最終契約額を記入してください。</t>
  </si>
  <si>
    <t>【自動計算】(G)=(A')+(B)-(C)+(C')-(E)-(F)</t>
  </si>
  <si>
    <r>
      <t>前年度からの繰越額を記入してください。</t>
    </r>
    <r>
      <rPr>
        <sz val="9"/>
        <color indexed="10"/>
        <rFont val="ＭＳ Ｐゴシック"/>
        <family val="3"/>
      </rPr>
      <t>【経理様式２】の(1)収入額 前年度繰越額 計(ﾛ)の数値と合致</t>
    </r>
  </si>
  <si>
    <r>
      <t>当事業年度のＪＳＴからの受入金額（変更契約に基づく返金がある場合は当該返金額を控除）を記入してください。</t>
    </r>
    <r>
      <rPr>
        <sz val="9"/>
        <color indexed="10"/>
        <rFont val="ＭＳ Ｐゴシック"/>
        <family val="3"/>
      </rPr>
      <t>【経理様式２】の(1)収入額 当年度収入額 計(ｲ)の数値と合致</t>
    </r>
  </si>
  <si>
    <r>
      <t>(1) 総括表（チーム全体）　</t>
    </r>
    <r>
      <rPr>
        <b/>
        <sz val="9"/>
        <color indexed="10"/>
        <rFont val="ＭＳ ゴシック"/>
        <family val="3"/>
      </rPr>
      <t>※中核機関のみ記入</t>
    </r>
  </si>
  <si>
    <t>当事業年度の3/31を入してください。但し、当事業年度の3/31より前に終了する契約：契約期間終了日を記入してください。</t>
  </si>
  <si>
    <r>
      <t>当事業年度末に「返還連絡書」（経理様式５）により連絡を行った金額を記入してください。</t>
    </r>
    <r>
      <rPr>
        <sz val="9"/>
        <color indexed="10"/>
        <rFont val="ＭＳ Ｐゴシック"/>
        <family val="3"/>
      </rPr>
      <t>【経理様式２】の(1)収入額 返還済額 計(ﾊ)の数値と合致</t>
    </r>
  </si>
  <si>
    <r>
      <t>【自動計算】(D)=(A)+(B)-(C)+(C')</t>
    </r>
    <r>
      <rPr>
        <sz val="9"/>
        <color indexed="10"/>
        <rFont val="ＭＳ Ｐゴシック"/>
        <family val="3"/>
      </rPr>
      <t>当欄直接経費の各費目の絶対値（±）が500万円を超える場合で、かつ、直接経費総額（契約額）の５０％を超える場合は、費目間流用について、ＪＳＴの事前承認を得ているかご確認ください。</t>
    </r>
  </si>
  <si>
    <r>
      <t>上記の決算（支出）額に含まれる自己負担額分を入力してください。</t>
    </r>
    <r>
      <rPr>
        <sz val="9"/>
        <color indexed="10"/>
        <rFont val="ＭＳ Ｐゴシック"/>
        <family val="3"/>
      </rPr>
      <t>【経理様式２】の「(1)収入額－(2)支出額」に 次年度への繰越額 を減した金額が－(ﾏｲﾅｽ)の場合はその金額が「うち自己負担額」に該当します。</t>
    </r>
  </si>
  <si>
    <t>経理様式１（記載例）</t>
  </si>
  <si>
    <r>
      <t>(2)総括表（各機関）の数値を合算した金額を記入してください。</t>
    </r>
    <r>
      <rPr>
        <sz val="9"/>
        <color indexed="10"/>
        <rFont val="ＭＳ Ｐゴシック"/>
        <family val="3"/>
      </rPr>
      <t>（中核機関のみ記入してください）</t>
    </r>
  </si>
  <si>
    <r>
      <t>当事業年度の支出額を記入してください。（前事業年度からの繰越額の支出、自己負担額分も含めて入力してください。）</t>
    </r>
    <r>
      <rPr>
        <sz val="9"/>
        <color indexed="10"/>
        <rFont val="ＭＳ Ｐゴシック"/>
        <family val="3"/>
      </rPr>
      <t>【経理様式２】の(2)支出額の数値と合致</t>
    </r>
  </si>
  <si>
    <t>当事業年度分の繰越額を記入してください。</t>
  </si>
  <si>
    <t>　　　　　　　　　　　　　　　　役職印　</t>
  </si>
  <si>
    <t>令和</t>
  </si>
  <si>
    <t>　年　月　日</t>
  </si>
  <si>
    <t>　令和　年　月　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</si>
</sst>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  <numFmt numFmtId="196" formatCode="\(#,##0\);[Red]\(\-#,##0\)"/>
    <numFmt numFmtId="197" formatCode="[$-411]ggge&quot;年&quot;m&quot;月&quot;d&quot;日&quot;&quot;現&quot;&quot;在&quot;"/>
    <numFmt numFmtId="198" formatCode="#,##0;[Red]\▲#,##0"/>
    <numFmt numFmtId="199" formatCode="[$-411]ggge&quot;年&quot;m&quot;月&quot;d&quot;日&quot;&quot;現在&quot;"/>
    <numFmt numFmtId="200" formatCode="#,##0;&quot;▲ &quot;#,##0"/>
  </numFmts>
  <fonts count="4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38" fontId="1" fillId="32" borderId="10" xfId="48" applyNumberFormat="1" applyFont="1" applyFill="1" applyBorder="1" applyAlignment="1">
      <alignment vertical="center"/>
    </xf>
    <xf numFmtId="38" fontId="1" fillId="27" borderId="10" xfId="48" applyNumberFormat="1" applyFont="1" applyFill="1" applyBorder="1" applyAlignment="1" applyProtection="1">
      <alignment vertical="center"/>
      <protection locked="0"/>
    </xf>
    <xf numFmtId="38" fontId="1" fillId="27" borderId="19" xfId="48" applyNumberFormat="1" applyFont="1" applyFill="1" applyBorder="1" applyAlignment="1" applyProtection="1">
      <alignment vertical="center"/>
      <protection locked="0"/>
    </xf>
    <xf numFmtId="38" fontId="1" fillId="32" borderId="10" xfId="0" applyNumberFormat="1" applyFont="1" applyFill="1" applyBorder="1" applyAlignment="1">
      <alignment vertical="center"/>
    </xf>
    <xf numFmtId="38" fontId="1" fillId="32" borderId="19" xfId="0" applyNumberFormat="1" applyFont="1" applyFill="1" applyBorder="1" applyAlignment="1">
      <alignment vertical="center"/>
    </xf>
    <xf numFmtId="38" fontId="1" fillId="0" borderId="20" xfId="48" applyNumberFormat="1" applyFont="1" applyFill="1" applyBorder="1" applyAlignment="1">
      <alignment vertical="center"/>
    </xf>
    <xf numFmtId="38" fontId="1" fillId="32" borderId="21" xfId="48" applyNumberFormat="1" applyFont="1" applyFill="1" applyBorder="1" applyAlignment="1">
      <alignment vertical="center"/>
    </xf>
    <xf numFmtId="38" fontId="1" fillId="0" borderId="22" xfId="48" applyNumberFormat="1" applyFont="1" applyFill="1" applyBorder="1" applyAlignment="1">
      <alignment vertical="center"/>
    </xf>
    <xf numFmtId="38" fontId="1" fillId="27" borderId="2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8" fontId="1" fillId="0" borderId="23" xfId="48" applyNumberFormat="1" applyFont="1" applyFill="1" applyBorder="1" applyAlignment="1">
      <alignment vertical="center"/>
    </xf>
    <xf numFmtId="38" fontId="1" fillId="27" borderId="24" xfId="48" applyNumberFormat="1" applyFont="1" applyFill="1" applyBorder="1" applyAlignment="1" applyProtection="1">
      <alignment vertical="center"/>
      <protection locked="0"/>
    </xf>
    <xf numFmtId="38" fontId="1" fillId="32" borderId="24" xfId="48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8" fontId="1" fillId="32" borderId="10" xfId="48" applyNumberFormat="1" applyFont="1" applyFill="1" applyBorder="1" applyAlignment="1" applyProtection="1">
      <alignment vertical="center"/>
      <protection/>
    </xf>
    <xf numFmtId="38" fontId="1" fillId="32" borderId="10" xfId="0" applyNumberFormat="1" applyFont="1" applyFill="1" applyBorder="1" applyAlignment="1" applyProtection="1">
      <alignment vertical="center"/>
      <protection/>
    </xf>
    <xf numFmtId="38" fontId="1" fillId="32" borderId="19" xfId="0" applyNumberFormat="1" applyFont="1" applyFill="1" applyBorder="1" applyAlignment="1" applyProtection="1">
      <alignment vertical="center"/>
      <protection/>
    </xf>
    <xf numFmtId="38" fontId="1" fillId="32" borderId="21" xfId="48" applyNumberFormat="1" applyFont="1" applyFill="1" applyBorder="1" applyAlignment="1" applyProtection="1">
      <alignment vertical="center"/>
      <protection/>
    </xf>
    <xf numFmtId="38" fontId="1" fillId="32" borderId="24" xfId="48" applyNumberFormat="1" applyFont="1" applyFill="1" applyBorder="1" applyAlignment="1" applyProtection="1">
      <alignment vertical="center"/>
      <protection/>
    </xf>
    <xf numFmtId="0" fontId="3" fillId="27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38" fontId="1" fillId="0" borderId="23" xfId="48" applyNumberFormat="1" applyFont="1" applyFill="1" applyBorder="1" applyAlignment="1" applyProtection="1">
      <alignment vertical="center"/>
      <protection locked="0"/>
    </xf>
    <xf numFmtId="38" fontId="1" fillId="0" borderId="20" xfId="48" applyNumberFormat="1" applyFont="1" applyFill="1" applyBorder="1" applyAlignment="1" applyProtection="1">
      <alignment vertical="center"/>
      <protection locked="0"/>
    </xf>
    <xf numFmtId="38" fontId="1" fillId="0" borderId="22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27" borderId="0" xfId="0" applyFont="1" applyFill="1" applyBorder="1" applyAlignment="1" applyProtection="1">
      <alignment vertical="center"/>
      <protection locked="0"/>
    </xf>
    <xf numFmtId="0" fontId="4" fillId="27" borderId="15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27" borderId="10" xfId="0" applyFont="1" applyFill="1" applyBorder="1" applyAlignment="1" applyProtection="1">
      <alignment vertical="center"/>
      <protection locked="0"/>
    </xf>
    <xf numFmtId="0" fontId="4" fillId="27" borderId="19" xfId="0" applyFont="1" applyFill="1" applyBorder="1" applyAlignment="1" applyProtection="1">
      <alignment vertical="center"/>
      <protection locked="0"/>
    </xf>
    <xf numFmtId="0" fontId="4" fillId="27" borderId="30" xfId="0" applyFont="1" applyFill="1" applyBorder="1" applyAlignment="1" applyProtection="1">
      <alignment vertical="center"/>
      <protection locked="0"/>
    </xf>
    <xf numFmtId="0" fontId="4" fillId="27" borderId="31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7" fillId="0" borderId="14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197" fontId="4" fillId="27" borderId="0" xfId="0" applyNumberFormat="1" applyFont="1" applyFill="1" applyBorder="1" applyAlignment="1" applyProtection="1">
      <alignment horizontal="right" vertical="center"/>
      <protection locked="0"/>
    </xf>
    <xf numFmtId="197" fontId="4" fillId="27" borderId="15" xfId="0" applyNumberFormat="1" applyFont="1" applyFill="1" applyBorder="1" applyAlignment="1" applyProtection="1">
      <alignment horizontal="right" vertical="center"/>
      <protection locked="0"/>
    </xf>
    <xf numFmtId="0" fontId="4" fillId="27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57150</xdr:rowOff>
    </xdr:from>
    <xdr:to>
      <xdr:col>9</xdr:col>
      <xdr:colOff>238125</xdr:colOff>
      <xdr:row>12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7924800" y="1828800"/>
          <a:ext cx="171450" cy="495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47625</xdr:rowOff>
    </xdr:from>
    <xdr:to>
      <xdr:col>9</xdr:col>
      <xdr:colOff>238125</xdr:colOff>
      <xdr:row>32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7915275" y="4848225"/>
          <a:ext cx="180975" cy="25908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1352550</xdr:colOff>
      <xdr:row>15</xdr:row>
      <xdr:rowOff>200025</xdr:rowOff>
    </xdr:from>
    <xdr:to>
      <xdr:col>11</xdr:col>
      <xdr:colOff>6229350</xdr:colOff>
      <xdr:row>22</xdr:row>
      <xdr:rowOff>200025</xdr:rowOff>
    </xdr:to>
    <xdr:sp>
      <xdr:nvSpPr>
        <xdr:cNvPr id="3" name="角丸四角形吹き出し 4"/>
        <xdr:cNvSpPr>
          <a:spLocks/>
        </xdr:cNvSpPr>
      </xdr:nvSpPr>
      <xdr:spPr>
        <a:xfrm>
          <a:off x="9820275" y="2914650"/>
          <a:ext cx="4886325" cy="1628775"/>
        </a:xfrm>
        <a:prstGeom prst="wedgeRoundRectCallout">
          <a:avLst>
            <a:gd name="adj1" fmla="val -78398"/>
            <a:gd name="adj2" fmla="val 49555"/>
          </a:avLst>
        </a:prstGeom>
        <a:solidFill>
          <a:srgbClr val="FCD5B5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１．入力いただくのは黄色のセルのみです。黄色セル以外は操作さ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れないよう、お願いします。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２．水色のセルには計算式が入っており、自動的に計算結果が表示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されます。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３．行の高さを調整する必要がある場合は、「校閲」</a:t>
          </a:r>
          <a:r>
            <a:rPr lang="en-US" cap="none" sz="1100" b="1" i="0" u="none" baseline="0">
              <a:solidFill>
                <a:srgbClr val="000000"/>
              </a:solidFill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</a:rPr>
            <a:t>「シート保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護解除」の操作をすることで、シートの編集が可能になります。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9"/>
  <sheetViews>
    <sheetView tabSelected="1" zoomScalePageLayoutView="0" workbookViewId="0" topLeftCell="A1">
      <selection activeCell="A29" sqref="A29:B29"/>
    </sheetView>
  </sheetViews>
  <sheetFormatPr defaultColWidth="9.00390625" defaultRowHeight="13.5"/>
  <cols>
    <col min="1" max="1" width="21.625" style="51" customWidth="1"/>
    <col min="2" max="2" width="3.625" style="51" customWidth="1"/>
    <col min="3" max="9" width="11.125" style="51" customWidth="1"/>
    <col min="10" max="16384" width="9.00390625" style="51" customWidth="1"/>
  </cols>
  <sheetData>
    <row r="1" spans="1:9" ht="11.25">
      <c r="A1" s="51" t="s">
        <v>3</v>
      </c>
      <c r="I1" s="109"/>
    </row>
    <row r="2" ht="12" thickBot="1">
      <c r="I2" s="110"/>
    </row>
    <row r="3" spans="1:9" s="56" customFormat="1" ht="3.75" customHeight="1">
      <c r="A3" s="52"/>
      <c r="B3" s="53"/>
      <c r="C3" s="54"/>
      <c r="D3" s="54"/>
      <c r="E3" s="54"/>
      <c r="F3" s="54"/>
      <c r="G3" s="54"/>
      <c r="H3" s="54"/>
      <c r="I3" s="55"/>
    </row>
    <row r="4" spans="1:9" s="56" customFormat="1" ht="14.25">
      <c r="A4" s="57" t="s">
        <v>78</v>
      </c>
      <c r="B4" s="50"/>
      <c r="C4" s="58" t="s">
        <v>20</v>
      </c>
      <c r="D4" s="58"/>
      <c r="E4" s="58"/>
      <c r="F4" s="58"/>
      <c r="G4" s="58"/>
      <c r="H4" s="58"/>
      <c r="I4" s="59"/>
    </row>
    <row r="5" spans="1:9" ht="11.25">
      <c r="A5" s="60"/>
      <c r="B5" s="61"/>
      <c r="C5" s="61"/>
      <c r="D5" s="61"/>
      <c r="E5" s="61"/>
      <c r="F5" s="61"/>
      <c r="G5" s="61"/>
      <c r="H5" s="106" t="s">
        <v>79</v>
      </c>
      <c r="I5" s="107"/>
    </row>
    <row r="6" spans="1:9" ht="5.25" customHeight="1">
      <c r="A6" s="60"/>
      <c r="B6" s="61"/>
      <c r="C6" s="61"/>
      <c r="D6" s="61"/>
      <c r="E6" s="61"/>
      <c r="F6" s="61"/>
      <c r="G6" s="61"/>
      <c r="H6" s="61"/>
      <c r="I6" s="62"/>
    </row>
    <row r="7" spans="1:9" ht="23.25" customHeight="1">
      <c r="A7" s="100" t="s">
        <v>31</v>
      </c>
      <c r="B7" s="101"/>
      <c r="C7" s="101"/>
      <c r="D7" s="102"/>
      <c r="E7" s="87" t="s">
        <v>23</v>
      </c>
      <c r="F7" s="64" t="s">
        <v>24</v>
      </c>
      <c r="G7" s="108"/>
      <c r="H7" s="94"/>
      <c r="I7" s="95"/>
    </row>
    <row r="8" spans="1:9" ht="17.25" customHeight="1">
      <c r="A8" s="100"/>
      <c r="B8" s="101"/>
      <c r="C8" s="101"/>
      <c r="D8" s="102"/>
      <c r="E8" s="87"/>
      <c r="F8" s="64" t="s">
        <v>40</v>
      </c>
      <c r="G8" s="94"/>
      <c r="H8" s="94"/>
      <c r="I8" s="95"/>
    </row>
    <row r="9" spans="1:9" ht="17.25" customHeight="1">
      <c r="A9" s="60"/>
      <c r="B9" s="61"/>
      <c r="C9" s="61"/>
      <c r="D9" s="61"/>
      <c r="E9" s="87"/>
      <c r="F9" s="64" t="s">
        <v>0</v>
      </c>
      <c r="G9" s="94"/>
      <c r="H9" s="94"/>
      <c r="I9" s="95"/>
    </row>
    <row r="10" spans="1:9" ht="17.25" customHeight="1">
      <c r="A10" s="60"/>
      <c r="B10" s="61"/>
      <c r="C10" s="61"/>
      <c r="D10" s="61"/>
      <c r="E10" s="87"/>
      <c r="F10" s="64" t="s">
        <v>21</v>
      </c>
      <c r="G10" s="94" t="s">
        <v>77</v>
      </c>
      <c r="H10" s="94"/>
      <c r="I10" s="95"/>
    </row>
    <row r="11" spans="1:9" ht="17.25" customHeight="1">
      <c r="A11" s="103" t="s">
        <v>4</v>
      </c>
      <c r="B11" s="104"/>
      <c r="C11" s="104"/>
      <c r="D11" s="105"/>
      <c r="E11" s="89" t="s">
        <v>6</v>
      </c>
      <c r="F11" s="64" t="s">
        <v>1</v>
      </c>
      <c r="G11" s="94"/>
      <c r="H11" s="94"/>
      <c r="I11" s="95"/>
    </row>
    <row r="12" spans="1:9" ht="17.25" customHeight="1">
      <c r="A12" s="103"/>
      <c r="B12" s="104"/>
      <c r="C12" s="104"/>
      <c r="D12" s="105"/>
      <c r="E12" s="87"/>
      <c r="F12" s="64" t="s">
        <v>22</v>
      </c>
      <c r="G12" s="94"/>
      <c r="H12" s="94"/>
      <c r="I12" s="95"/>
    </row>
    <row r="13" spans="1:9" ht="17.25" customHeight="1">
      <c r="A13" s="60"/>
      <c r="B13" s="61"/>
      <c r="C13" s="61"/>
      <c r="D13" s="61"/>
      <c r="E13" s="87"/>
      <c r="F13" s="64" t="s">
        <v>21</v>
      </c>
      <c r="G13" s="94"/>
      <c r="H13" s="94"/>
      <c r="I13" s="95"/>
    </row>
    <row r="14" spans="1:9" ht="5.25" customHeight="1">
      <c r="A14" s="60"/>
      <c r="B14" s="61"/>
      <c r="C14" s="61"/>
      <c r="D14" s="61"/>
      <c r="E14" s="61"/>
      <c r="F14" s="61"/>
      <c r="G14" s="61"/>
      <c r="H14" s="61"/>
      <c r="I14" s="62"/>
    </row>
    <row r="15" spans="1:9" ht="17.25" customHeight="1">
      <c r="A15" s="60"/>
      <c r="B15" s="61"/>
      <c r="C15" s="61"/>
      <c r="D15" s="61"/>
      <c r="E15" s="111" t="s">
        <v>25</v>
      </c>
      <c r="F15" s="111"/>
      <c r="G15" s="111"/>
      <c r="H15" s="111"/>
      <c r="I15" s="112"/>
    </row>
    <row r="16" spans="1:9" ht="35.25" customHeight="1">
      <c r="A16" s="60"/>
      <c r="B16" s="61"/>
      <c r="C16" s="61"/>
      <c r="D16" s="61"/>
      <c r="E16" s="87" t="s">
        <v>5</v>
      </c>
      <c r="F16" s="87"/>
      <c r="G16" s="108"/>
      <c r="H16" s="94"/>
      <c r="I16" s="95"/>
    </row>
    <row r="17" spans="1:9" ht="17.25" customHeight="1">
      <c r="A17" s="60"/>
      <c r="B17" s="61"/>
      <c r="C17" s="61"/>
      <c r="D17" s="61"/>
      <c r="E17" s="87" t="s">
        <v>26</v>
      </c>
      <c r="F17" s="87"/>
      <c r="G17" s="94"/>
      <c r="H17" s="94"/>
      <c r="I17" s="95"/>
    </row>
    <row r="18" spans="1:9" ht="11.25">
      <c r="A18" s="60"/>
      <c r="B18" s="61"/>
      <c r="C18" s="61"/>
      <c r="D18" s="61"/>
      <c r="E18" s="61"/>
      <c r="F18" s="61"/>
      <c r="G18" s="61"/>
      <c r="H18" s="61"/>
      <c r="I18" s="62"/>
    </row>
    <row r="19" spans="1:9" ht="11.25">
      <c r="A19" s="60" t="s">
        <v>32</v>
      </c>
      <c r="B19" s="61"/>
      <c r="C19" s="61"/>
      <c r="D19" s="61"/>
      <c r="E19" s="61"/>
      <c r="F19" s="61"/>
      <c r="G19" s="61"/>
      <c r="H19" s="61"/>
      <c r="I19" s="62"/>
    </row>
    <row r="20" spans="1:9" ht="12" thickBot="1">
      <c r="A20" s="65" t="s">
        <v>33</v>
      </c>
      <c r="B20" s="66"/>
      <c r="C20" s="66"/>
      <c r="D20" s="66"/>
      <c r="E20" s="66"/>
      <c r="F20" s="66"/>
      <c r="G20" s="66"/>
      <c r="H20" s="66"/>
      <c r="I20" s="67"/>
    </row>
    <row r="21" spans="1:9" ht="17.25" customHeight="1" thickTop="1">
      <c r="A21" s="68" t="s">
        <v>34</v>
      </c>
      <c r="B21" s="61"/>
      <c r="C21" s="61"/>
      <c r="D21" s="61"/>
      <c r="E21" s="61"/>
      <c r="F21" s="61"/>
      <c r="G21" s="61"/>
      <c r="H21" s="61"/>
      <c r="I21" s="69" t="s">
        <v>36</v>
      </c>
    </row>
    <row r="22" spans="1:9" ht="17.25" customHeight="1" thickBot="1">
      <c r="A22" s="68" t="s">
        <v>35</v>
      </c>
      <c r="B22" s="61"/>
      <c r="C22" s="61"/>
      <c r="D22" s="61"/>
      <c r="E22" s="61"/>
      <c r="F22" s="61"/>
      <c r="G22" s="61"/>
      <c r="H22" s="61"/>
      <c r="I22" s="62"/>
    </row>
    <row r="23" spans="1:9" ht="18" customHeight="1">
      <c r="A23" s="85"/>
      <c r="B23" s="82"/>
      <c r="C23" s="82" t="s">
        <v>8</v>
      </c>
      <c r="D23" s="82" t="s">
        <v>14</v>
      </c>
      <c r="E23" s="82"/>
      <c r="F23" s="82"/>
      <c r="G23" s="82"/>
      <c r="H23" s="82"/>
      <c r="I23" s="83" t="s">
        <v>13</v>
      </c>
    </row>
    <row r="24" spans="1:9" ht="18" customHeight="1">
      <c r="A24" s="86"/>
      <c r="B24" s="87"/>
      <c r="C24" s="87"/>
      <c r="D24" s="63" t="s">
        <v>10</v>
      </c>
      <c r="E24" s="63" t="s">
        <v>11</v>
      </c>
      <c r="F24" s="63" t="s">
        <v>7</v>
      </c>
      <c r="G24" s="63" t="s">
        <v>12</v>
      </c>
      <c r="H24" s="63" t="s">
        <v>9</v>
      </c>
      <c r="I24" s="84"/>
    </row>
    <row r="25" spans="1:9" ht="23.25" customHeight="1">
      <c r="A25" s="88" t="s">
        <v>15</v>
      </c>
      <c r="B25" s="89"/>
      <c r="C25" s="45">
        <f>H25+I25</f>
        <v>0</v>
      </c>
      <c r="D25" s="29"/>
      <c r="E25" s="29"/>
      <c r="F25" s="29"/>
      <c r="G25" s="29"/>
      <c r="H25" s="45">
        <f>SUM(D25:G25)</f>
        <v>0</v>
      </c>
      <c r="I25" s="30"/>
    </row>
    <row r="26" spans="1:9" ht="23.25" customHeight="1">
      <c r="A26" s="98" t="s">
        <v>27</v>
      </c>
      <c r="B26" s="99"/>
      <c r="C26" s="45">
        <f aca="true" t="shared" si="0" ref="C26:C33">H26+I26</f>
        <v>0</v>
      </c>
      <c r="D26" s="29"/>
      <c r="E26" s="29"/>
      <c r="F26" s="29"/>
      <c r="G26" s="29"/>
      <c r="H26" s="45">
        <f>SUM(D26:G26)</f>
        <v>0</v>
      </c>
      <c r="I26" s="30"/>
    </row>
    <row r="27" spans="1:9" ht="23.25" customHeight="1">
      <c r="A27" s="88" t="s">
        <v>28</v>
      </c>
      <c r="B27" s="89"/>
      <c r="C27" s="45">
        <f t="shared" si="0"/>
        <v>0</v>
      </c>
      <c r="D27" s="29"/>
      <c r="E27" s="29"/>
      <c r="F27" s="29"/>
      <c r="G27" s="29"/>
      <c r="H27" s="45">
        <f>SUM(D27:G27)</f>
        <v>0</v>
      </c>
      <c r="I27" s="30"/>
    </row>
    <row r="28" spans="1:9" ht="23.25" customHeight="1">
      <c r="A28" s="88" t="s">
        <v>16</v>
      </c>
      <c r="B28" s="89"/>
      <c r="C28" s="45">
        <f t="shared" si="0"/>
        <v>0</v>
      </c>
      <c r="D28" s="29"/>
      <c r="E28" s="29"/>
      <c r="F28" s="29"/>
      <c r="G28" s="29"/>
      <c r="H28" s="45">
        <f>SUM(D28:G28)</f>
        <v>0</v>
      </c>
      <c r="I28" s="70"/>
    </row>
    <row r="29" spans="1:9" ht="23.25" customHeight="1">
      <c r="A29" s="88" t="s">
        <v>17</v>
      </c>
      <c r="B29" s="89"/>
      <c r="C29" s="46">
        <f t="shared" si="0"/>
        <v>0</v>
      </c>
      <c r="D29" s="46">
        <f>D25+D26-D27+D28</f>
        <v>0</v>
      </c>
      <c r="E29" s="46">
        <f>E25+E26-E27+E28</f>
        <v>0</v>
      </c>
      <c r="F29" s="46">
        <f>F25+F26-F27+F28</f>
        <v>0</v>
      </c>
      <c r="G29" s="46">
        <f>G25+G26-G27+G28</f>
        <v>0</v>
      </c>
      <c r="H29" s="46">
        <f>SUM(D29:G29)</f>
        <v>0</v>
      </c>
      <c r="I29" s="47">
        <f>I25+I26-I27+I28</f>
        <v>0</v>
      </c>
    </row>
    <row r="30" spans="1:9" ht="23.25" customHeight="1">
      <c r="A30" s="88" t="s">
        <v>29</v>
      </c>
      <c r="B30" s="89"/>
      <c r="C30" s="45">
        <f t="shared" si="0"/>
        <v>0</v>
      </c>
      <c r="D30" s="71"/>
      <c r="E30" s="71"/>
      <c r="F30" s="71"/>
      <c r="G30" s="71"/>
      <c r="H30" s="29"/>
      <c r="I30" s="30"/>
    </row>
    <row r="31" spans="1:9" ht="23.25" customHeight="1">
      <c r="A31" s="88" t="s">
        <v>18</v>
      </c>
      <c r="B31" s="89"/>
      <c r="C31" s="45">
        <f t="shared" si="0"/>
        <v>0</v>
      </c>
      <c r="D31" s="71"/>
      <c r="E31" s="71"/>
      <c r="F31" s="71"/>
      <c r="G31" s="71"/>
      <c r="H31" s="29"/>
      <c r="I31" s="30"/>
    </row>
    <row r="32" spans="1:9" ht="23.25" customHeight="1">
      <c r="A32" s="88" t="s">
        <v>30</v>
      </c>
      <c r="B32" s="89"/>
      <c r="C32" s="45">
        <f t="shared" si="0"/>
        <v>0</v>
      </c>
      <c r="D32" s="71"/>
      <c r="E32" s="71"/>
      <c r="F32" s="71"/>
      <c r="G32" s="71"/>
      <c r="H32" s="29"/>
      <c r="I32" s="30"/>
    </row>
    <row r="33" spans="1:9" ht="23.25" customHeight="1" thickBot="1">
      <c r="A33" s="92" t="s">
        <v>39</v>
      </c>
      <c r="B33" s="93"/>
      <c r="C33" s="48">
        <f t="shared" si="0"/>
        <v>0</v>
      </c>
      <c r="D33" s="72"/>
      <c r="E33" s="72"/>
      <c r="F33" s="72"/>
      <c r="G33" s="72"/>
      <c r="H33" s="36"/>
      <c r="I33" s="40"/>
    </row>
    <row r="34" spans="1:9" ht="5.25" customHeight="1">
      <c r="A34" s="60"/>
      <c r="B34" s="61"/>
      <c r="C34" s="61"/>
      <c r="D34" s="61"/>
      <c r="E34" s="61"/>
      <c r="F34" s="61"/>
      <c r="G34" s="61"/>
      <c r="H34" s="61"/>
      <c r="I34" s="62"/>
    </row>
    <row r="35" spans="1:9" ht="17.25" customHeight="1" thickBot="1">
      <c r="A35" s="68" t="s">
        <v>38</v>
      </c>
      <c r="B35" s="61"/>
      <c r="C35" s="73" t="s">
        <v>37</v>
      </c>
      <c r="D35" s="90"/>
      <c r="E35" s="90"/>
      <c r="F35" s="90"/>
      <c r="G35" s="90"/>
      <c r="H35" s="90"/>
      <c r="I35" s="91"/>
    </row>
    <row r="36" spans="1:9" ht="18" customHeight="1">
      <c r="A36" s="85"/>
      <c r="B36" s="82"/>
      <c r="C36" s="82" t="s">
        <v>8</v>
      </c>
      <c r="D36" s="82" t="s">
        <v>14</v>
      </c>
      <c r="E36" s="82"/>
      <c r="F36" s="82"/>
      <c r="G36" s="82"/>
      <c r="H36" s="82"/>
      <c r="I36" s="83" t="s">
        <v>13</v>
      </c>
    </row>
    <row r="37" spans="1:9" ht="18" customHeight="1">
      <c r="A37" s="86"/>
      <c r="B37" s="87"/>
      <c r="C37" s="87"/>
      <c r="D37" s="63" t="s">
        <v>10</v>
      </c>
      <c r="E37" s="63" t="s">
        <v>11</v>
      </c>
      <c r="F37" s="63" t="s">
        <v>7</v>
      </c>
      <c r="G37" s="63" t="s">
        <v>12</v>
      </c>
      <c r="H37" s="63" t="s">
        <v>9</v>
      </c>
      <c r="I37" s="84"/>
    </row>
    <row r="38" spans="1:9" ht="23.25" customHeight="1">
      <c r="A38" s="88" t="s">
        <v>15</v>
      </c>
      <c r="B38" s="89"/>
      <c r="C38" s="45">
        <f>H38+I38</f>
        <v>0</v>
      </c>
      <c r="D38" s="29"/>
      <c r="E38" s="29"/>
      <c r="F38" s="29"/>
      <c r="G38" s="29"/>
      <c r="H38" s="45">
        <f>SUM(D38:G38)</f>
        <v>0</v>
      </c>
      <c r="I38" s="30"/>
    </row>
    <row r="39" spans="1:9" ht="23.25" customHeight="1">
      <c r="A39" s="98" t="s">
        <v>27</v>
      </c>
      <c r="B39" s="99"/>
      <c r="C39" s="45">
        <f aca="true" t="shared" si="1" ref="C39:C46">H39+I39</f>
        <v>0</v>
      </c>
      <c r="D39" s="29"/>
      <c r="E39" s="29"/>
      <c r="F39" s="29"/>
      <c r="G39" s="29"/>
      <c r="H39" s="45">
        <f>SUM(D39:G39)</f>
        <v>0</v>
      </c>
      <c r="I39" s="30"/>
    </row>
    <row r="40" spans="1:9" ht="23.25" customHeight="1">
      <c r="A40" s="88" t="s">
        <v>28</v>
      </c>
      <c r="B40" s="89"/>
      <c r="C40" s="45">
        <f t="shared" si="1"/>
        <v>0</v>
      </c>
      <c r="D40" s="29"/>
      <c r="E40" s="29"/>
      <c r="F40" s="29"/>
      <c r="G40" s="29"/>
      <c r="H40" s="45">
        <f>SUM(D40:G40)</f>
        <v>0</v>
      </c>
      <c r="I40" s="30"/>
    </row>
    <row r="41" spans="1:9" ht="23.25" customHeight="1">
      <c r="A41" s="88" t="s">
        <v>16</v>
      </c>
      <c r="B41" s="89"/>
      <c r="C41" s="45">
        <f t="shared" si="1"/>
        <v>0</v>
      </c>
      <c r="D41" s="29"/>
      <c r="E41" s="29"/>
      <c r="F41" s="29"/>
      <c r="G41" s="29"/>
      <c r="H41" s="45">
        <f>SUM(D41:G41)</f>
        <v>0</v>
      </c>
      <c r="I41" s="70"/>
    </row>
    <row r="42" spans="1:9" ht="23.25" customHeight="1">
      <c r="A42" s="88" t="s">
        <v>17</v>
      </c>
      <c r="B42" s="89"/>
      <c r="C42" s="46">
        <f t="shared" si="1"/>
        <v>0</v>
      </c>
      <c r="D42" s="46">
        <f>D38+D39-D40+D41</f>
        <v>0</v>
      </c>
      <c r="E42" s="46">
        <f>E38+E39-E40+E41</f>
        <v>0</v>
      </c>
      <c r="F42" s="46">
        <f>F38+F39-F40+F41</f>
        <v>0</v>
      </c>
      <c r="G42" s="46">
        <f>G38+G39-G40+G41</f>
        <v>0</v>
      </c>
      <c r="H42" s="46">
        <f>SUM(D42:G42)</f>
        <v>0</v>
      </c>
      <c r="I42" s="47">
        <f>I38+I39-I40+I41</f>
        <v>0</v>
      </c>
    </row>
    <row r="43" spans="1:9" ht="23.25" customHeight="1">
      <c r="A43" s="88" t="s">
        <v>29</v>
      </c>
      <c r="B43" s="89"/>
      <c r="C43" s="45">
        <f t="shared" si="1"/>
        <v>0</v>
      </c>
      <c r="D43" s="71"/>
      <c r="E43" s="71"/>
      <c r="F43" s="71"/>
      <c r="G43" s="71"/>
      <c r="H43" s="29"/>
      <c r="I43" s="30"/>
    </row>
    <row r="44" spans="1:9" ht="23.25" customHeight="1">
      <c r="A44" s="88" t="s">
        <v>18</v>
      </c>
      <c r="B44" s="89"/>
      <c r="C44" s="45">
        <f t="shared" si="1"/>
        <v>0</v>
      </c>
      <c r="D44" s="71"/>
      <c r="E44" s="71"/>
      <c r="F44" s="71"/>
      <c r="G44" s="71"/>
      <c r="H44" s="29"/>
      <c r="I44" s="30"/>
    </row>
    <row r="45" spans="1:9" ht="23.25" customHeight="1">
      <c r="A45" s="88" t="s">
        <v>30</v>
      </c>
      <c r="B45" s="89"/>
      <c r="C45" s="45">
        <f t="shared" si="1"/>
        <v>0</v>
      </c>
      <c r="D45" s="71"/>
      <c r="E45" s="71"/>
      <c r="F45" s="71"/>
      <c r="G45" s="71"/>
      <c r="H45" s="29"/>
      <c r="I45" s="30"/>
    </row>
    <row r="46" spans="1:9" ht="23.25" customHeight="1" thickBot="1">
      <c r="A46" s="92" t="s">
        <v>19</v>
      </c>
      <c r="B46" s="93"/>
      <c r="C46" s="48">
        <f t="shared" si="1"/>
        <v>0</v>
      </c>
      <c r="D46" s="72"/>
      <c r="E46" s="72"/>
      <c r="F46" s="72"/>
      <c r="G46" s="72"/>
      <c r="H46" s="48">
        <f>IF(H43+H39-H40+H41-H44-H45&lt;0,0,H43+H39-H40+H41-H44-H45)</f>
        <v>0</v>
      </c>
      <c r="I46" s="49">
        <f>IF(I43+I39-I40+I41-I44-I45&lt;0,0,I43+I39-I40+I41-I44-I45)</f>
        <v>0</v>
      </c>
    </row>
    <row r="47" spans="1:9" s="79" customFormat="1" ht="5.25" customHeight="1">
      <c r="A47" s="74"/>
      <c r="B47" s="75"/>
      <c r="C47" s="76"/>
      <c r="D47" s="77"/>
      <c r="E47" s="77"/>
      <c r="F47" s="77"/>
      <c r="G47" s="77"/>
      <c r="H47" s="77"/>
      <c r="I47" s="78"/>
    </row>
    <row r="48" spans="1:9" s="79" customFormat="1" ht="77.25" customHeight="1" thickBot="1">
      <c r="A48" s="113" t="s">
        <v>2</v>
      </c>
      <c r="B48" s="114"/>
      <c r="C48" s="96"/>
      <c r="D48" s="96"/>
      <c r="E48" s="96"/>
      <c r="F48" s="96"/>
      <c r="G48" s="96"/>
      <c r="H48" s="96"/>
      <c r="I48" s="97"/>
    </row>
    <row r="49" ht="11.25">
      <c r="A49" s="51" t="s">
        <v>52</v>
      </c>
    </row>
  </sheetData>
  <sheetProtection/>
  <mergeCells count="47">
    <mergeCell ref="A48:B48"/>
    <mergeCell ref="A26:B26"/>
    <mergeCell ref="A27:B27"/>
    <mergeCell ref="A28:B28"/>
    <mergeCell ref="A29:B29"/>
    <mergeCell ref="A30:B30"/>
    <mergeCell ref="A31:B31"/>
    <mergeCell ref="A42:B42"/>
    <mergeCell ref="A43:B43"/>
    <mergeCell ref="A44:B44"/>
    <mergeCell ref="I1:I2"/>
    <mergeCell ref="A23:B24"/>
    <mergeCell ref="C23:C24"/>
    <mergeCell ref="D23:H23"/>
    <mergeCell ref="I23:I24"/>
    <mergeCell ref="A25:B25"/>
    <mergeCell ref="E15:I15"/>
    <mergeCell ref="E16:F16"/>
    <mergeCell ref="E17:F17"/>
    <mergeCell ref="G16:I16"/>
    <mergeCell ref="G17:I17"/>
    <mergeCell ref="A7:D8"/>
    <mergeCell ref="A11:D12"/>
    <mergeCell ref="H5:I5"/>
    <mergeCell ref="G7:I7"/>
    <mergeCell ref="E7:E10"/>
    <mergeCell ref="E11:E13"/>
    <mergeCell ref="G8:I8"/>
    <mergeCell ref="G9:I9"/>
    <mergeCell ref="G10:I10"/>
    <mergeCell ref="G11:I11"/>
    <mergeCell ref="G12:I12"/>
    <mergeCell ref="G13:I13"/>
    <mergeCell ref="C48:I48"/>
    <mergeCell ref="A45:B45"/>
    <mergeCell ref="A46:B46"/>
    <mergeCell ref="A39:B39"/>
    <mergeCell ref="A40:B40"/>
    <mergeCell ref="A41:B41"/>
    <mergeCell ref="C36:C37"/>
    <mergeCell ref="D36:H36"/>
    <mergeCell ref="I36:I37"/>
    <mergeCell ref="A36:B37"/>
    <mergeCell ref="A38:B38"/>
    <mergeCell ref="D35:I35"/>
    <mergeCell ref="A32:B32"/>
    <mergeCell ref="A33:B33"/>
  </mergeCells>
  <printOptions/>
  <pageMargins left="0.6299212598425197" right="0.6299212598425197" top="0.5511811023622047" bottom="0.511811023622047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9"/>
  <sheetViews>
    <sheetView zoomScalePageLayoutView="0" workbookViewId="0" topLeftCell="A40">
      <selection activeCell="L7" sqref="L7"/>
    </sheetView>
  </sheetViews>
  <sheetFormatPr defaultColWidth="9.00390625" defaultRowHeight="13.5"/>
  <cols>
    <col min="1" max="1" width="21.625" style="1" customWidth="1"/>
    <col min="2" max="2" width="3.625" style="1" customWidth="1"/>
    <col min="3" max="9" width="11.125" style="1" customWidth="1"/>
    <col min="10" max="10" width="4.125" style="1" customWidth="1"/>
    <col min="11" max="11" width="3.875" style="42" bestFit="1" customWidth="1"/>
    <col min="12" max="12" width="99.125" style="37" customWidth="1"/>
    <col min="13" max="16384" width="9.00390625" style="1" customWidth="1"/>
  </cols>
  <sheetData>
    <row r="1" spans="1:9" ht="13.5">
      <c r="A1" s="80" t="s">
        <v>73</v>
      </c>
      <c r="I1" s="115"/>
    </row>
    <row r="2" ht="14.25" thickBot="1">
      <c r="I2" s="116"/>
    </row>
    <row r="3" spans="1:12" s="3" customFormat="1" ht="3.75" customHeight="1">
      <c r="A3" s="5"/>
      <c r="B3" s="19"/>
      <c r="C3" s="6"/>
      <c r="D3" s="6"/>
      <c r="E3" s="6"/>
      <c r="F3" s="6"/>
      <c r="G3" s="6"/>
      <c r="H3" s="6"/>
      <c r="I3" s="7"/>
      <c r="K3" s="42"/>
      <c r="L3" s="37"/>
    </row>
    <row r="4" spans="1:12" s="3" customFormat="1" ht="14.25">
      <c r="A4" s="24" t="s">
        <v>78</v>
      </c>
      <c r="B4" s="16"/>
      <c r="C4" s="17" t="s">
        <v>20</v>
      </c>
      <c r="D4" s="17"/>
      <c r="E4" s="17"/>
      <c r="F4" s="17"/>
      <c r="G4" s="17"/>
      <c r="H4" s="17"/>
      <c r="I4" s="18"/>
      <c r="K4" s="42"/>
      <c r="L4" s="138" t="s">
        <v>69</v>
      </c>
    </row>
    <row r="5" spans="1:12" ht="13.5">
      <c r="A5" s="8"/>
      <c r="B5" s="9"/>
      <c r="C5" s="9"/>
      <c r="D5" s="9"/>
      <c r="E5" s="9"/>
      <c r="F5" s="9"/>
      <c r="G5" s="9"/>
      <c r="H5" s="106" t="s">
        <v>80</v>
      </c>
      <c r="I5" s="107"/>
      <c r="K5" s="42" t="s">
        <v>50</v>
      </c>
      <c r="L5" s="138"/>
    </row>
    <row r="6" spans="1:12" ht="5.25" customHeight="1">
      <c r="A6" s="8"/>
      <c r="B6" s="9"/>
      <c r="C6" s="9"/>
      <c r="D6" s="9"/>
      <c r="E6" s="9"/>
      <c r="F6" s="9"/>
      <c r="G6" s="9"/>
      <c r="H6" s="9"/>
      <c r="I6" s="10"/>
      <c r="L6" s="138"/>
    </row>
    <row r="7" spans="1:9" ht="23.25" customHeight="1">
      <c r="A7" s="117" t="s">
        <v>31</v>
      </c>
      <c r="B7" s="118"/>
      <c r="C7" s="118"/>
      <c r="D7" s="119"/>
      <c r="E7" s="120" t="s">
        <v>23</v>
      </c>
      <c r="F7" s="27" t="s">
        <v>24</v>
      </c>
      <c r="G7" s="108" t="s">
        <v>41</v>
      </c>
      <c r="H7" s="94"/>
      <c r="I7" s="95"/>
    </row>
    <row r="8" spans="1:9" ht="17.25" customHeight="1">
      <c r="A8" s="117"/>
      <c r="B8" s="118"/>
      <c r="C8" s="118"/>
      <c r="D8" s="119"/>
      <c r="E8" s="120"/>
      <c r="F8" s="27" t="s">
        <v>40</v>
      </c>
      <c r="G8" s="94" t="s">
        <v>42</v>
      </c>
      <c r="H8" s="94"/>
      <c r="I8" s="95"/>
    </row>
    <row r="9" spans="1:9" ht="17.25" customHeight="1">
      <c r="A9" s="8"/>
      <c r="B9" s="9"/>
      <c r="C9" s="9"/>
      <c r="D9" s="9"/>
      <c r="E9" s="120"/>
      <c r="F9" s="27" t="s">
        <v>0</v>
      </c>
      <c r="G9" s="94" t="s">
        <v>43</v>
      </c>
      <c r="H9" s="94"/>
      <c r="I9" s="95"/>
    </row>
    <row r="10" spans="1:9" ht="17.25" customHeight="1">
      <c r="A10" s="8"/>
      <c r="B10" s="9"/>
      <c r="C10" s="9"/>
      <c r="D10" s="9"/>
      <c r="E10" s="120"/>
      <c r="F10" s="27" t="s">
        <v>21</v>
      </c>
      <c r="G10" s="94" t="s">
        <v>44</v>
      </c>
      <c r="H10" s="94"/>
      <c r="I10" s="95"/>
    </row>
    <row r="11" spans="1:12" ht="17.25" customHeight="1">
      <c r="A11" s="121" t="s">
        <v>4</v>
      </c>
      <c r="B11" s="122"/>
      <c r="C11" s="122"/>
      <c r="D11" s="123"/>
      <c r="E11" s="124" t="s">
        <v>6</v>
      </c>
      <c r="F11" s="27" t="s">
        <v>1</v>
      </c>
      <c r="G11" s="94" t="s">
        <v>47</v>
      </c>
      <c r="H11" s="94"/>
      <c r="I11" s="95"/>
      <c r="L11" s="125" t="s">
        <v>53</v>
      </c>
    </row>
    <row r="12" spans="1:12" ht="17.25" customHeight="1">
      <c r="A12" s="121"/>
      <c r="B12" s="122"/>
      <c r="C12" s="122"/>
      <c r="D12" s="123"/>
      <c r="E12" s="120"/>
      <c r="F12" s="27" t="s">
        <v>22</v>
      </c>
      <c r="G12" s="94" t="s">
        <v>48</v>
      </c>
      <c r="H12" s="94"/>
      <c r="I12" s="95"/>
      <c r="K12" s="42" t="s">
        <v>51</v>
      </c>
      <c r="L12" s="125"/>
    </row>
    <row r="13" spans="1:12" ht="17.25" customHeight="1">
      <c r="A13" s="8"/>
      <c r="B13" s="9"/>
      <c r="C13" s="9"/>
      <c r="D13" s="9"/>
      <c r="E13" s="120"/>
      <c r="F13" s="27" t="s">
        <v>21</v>
      </c>
      <c r="G13" s="94" t="s">
        <v>46</v>
      </c>
      <c r="H13" s="94"/>
      <c r="I13" s="95"/>
      <c r="L13" s="125"/>
    </row>
    <row r="14" spans="1:9" ht="5.25" customHeight="1">
      <c r="A14" s="8"/>
      <c r="B14" s="9"/>
      <c r="C14" s="9"/>
      <c r="D14" s="9"/>
      <c r="E14" s="9"/>
      <c r="F14" s="9"/>
      <c r="G14" s="9"/>
      <c r="H14" s="9"/>
      <c r="I14" s="10"/>
    </row>
    <row r="15" spans="1:9" ht="17.25" customHeight="1">
      <c r="A15" s="8"/>
      <c r="B15" s="9"/>
      <c r="C15" s="9"/>
      <c r="D15" s="9"/>
      <c r="E15" s="126" t="s">
        <v>25</v>
      </c>
      <c r="F15" s="126"/>
      <c r="G15" s="126"/>
      <c r="H15" s="126"/>
      <c r="I15" s="127"/>
    </row>
    <row r="16" spans="1:9" ht="35.25" customHeight="1">
      <c r="A16" s="8"/>
      <c r="B16" s="9"/>
      <c r="C16" s="9"/>
      <c r="D16" s="9"/>
      <c r="E16" s="120" t="s">
        <v>5</v>
      </c>
      <c r="F16" s="120"/>
      <c r="G16" s="108" t="s">
        <v>45</v>
      </c>
      <c r="H16" s="94"/>
      <c r="I16" s="95"/>
    </row>
    <row r="17" spans="1:9" ht="17.25" customHeight="1">
      <c r="A17" s="8"/>
      <c r="B17" s="9"/>
      <c r="C17" s="9"/>
      <c r="D17" s="9"/>
      <c r="E17" s="120" t="s">
        <v>26</v>
      </c>
      <c r="F17" s="120"/>
      <c r="G17" s="94" t="s">
        <v>46</v>
      </c>
      <c r="H17" s="94"/>
      <c r="I17" s="95"/>
    </row>
    <row r="18" spans="1:9" ht="13.5">
      <c r="A18" s="8"/>
      <c r="B18" s="9"/>
      <c r="C18" s="9"/>
      <c r="D18" s="9"/>
      <c r="E18" s="9"/>
      <c r="F18" s="9"/>
      <c r="G18" s="9"/>
      <c r="H18" s="9"/>
      <c r="I18" s="10"/>
    </row>
    <row r="19" spans="1:9" ht="13.5">
      <c r="A19" s="8" t="s">
        <v>32</v>
      </c>
      <c r="B19" s="9"/>
      <c r="C19" s="9"/>
      <c r="D19" s="9"/>
      <c r="E19" s="9"/>
      <c r="F19" s="9"/>
      <c r="G19" s="9"/>
      <c r="H19" s="9"/>
      <c r="I19" s="10"/>
    </row>
    <row r="20" spans="1:9" ht="14.25" thickBot="1">
      <c r="A20" s="20" t="s">
        <v>33</v>
      </c>
      <c r="B20" s="21"/>
      <c r="C20" s="21"/>
      <c r="D20" s="21"/>
      <c r="E20" s="21"/>
      <c r="F20" s="21"/>
      <c r="G20" s="21"/>
      <c r="H20" s="21"/>
      <c r="I20" s="22"/>
    </row>
    <row r="21" spans="1:9" ht="17.25" customHeight="1" thickTop="1">
      <c r="A21" s="25" t="s">
        <v>34</v>
      </c>
      <c r="B21" s="9"/>
      <c r="C21" s="9"/>
      <c r="D21" s="9"/>
      <c r="E21" s="9"/>
      <c r="F21" s="9"/>
      <c r="G21" s="9"/>
      <c r="H21" s="9"/>
      <c r="I21" s="26" t="s">
        <v>36</v>
      </c>
    </row>
    <row r="22" spans="1:9" ht="17.25" customHeight="1" thickBot="1">
      <c r="A22" s="25" t="s">
        <v>68</v>
      </c>
      <c r="B22" s="9"/>
      <c r="C22" s="9"/>
      <c r="D22" s="9"/>
      <c r="E22" s="9"/>
      <c r="F22" s="9"/>
      <c r="G22" s="9"/>
      <c r="H22" s="9"/>
      <c r="I22" s="10"/>
    </row>
    <row r="23" spans="1:9" ht="18" customHeight="1">
      <c r="A23" s="128"/>
      <c r="B23" s="129"/>
      <c r="C23" s="129" t="s">
        <v>8</v>
      </c>
      <c r="D23" s="129" t="s">
        <v>14</v>
      </c>
      <c r="E23" s="129"/>
      <c r="F23" s="129"/>
      <c r="G23" s="129"/>
      <c r="H23" s="129"/>
      <c r="I23" s="131" t="s">
        <v>13</v>
      </c>
    </row>
    <row r="24" spans="1:9" ht="18" customHeight="1">
      <c r="A24" s="130"/>
      <c r="B24" s="120"/>
      <c r="C24" s="120"/>
      <c r="D24" s="4" t="s">
        <v>10</v>
      </c>
      <c r="E24" s="4" t="s">
        <v>11</v>
      </c>
      <c r="F24" s="4" t="s">
        <v>7</v>
      </c>
      <c r="G24" s="4" t="s">
        <v>12</v>
      </c>
      <c r="H24" s="4" t="s">
        <v>9</v>
      </c>
      <c r="I24" s="132"/>
    </row>
    <row r="25" spans="1:9" ht="24" customHeight="1">
      <c r="A25" s="133" t="s">
        <v>15</v>
      </c>
      <c r="B25" s="124"/>
      <c r="C25" s="28">
        <f>H25+I25</f>
        <v>45500000</v>
      </c>
      <c r="D25" s="29">
        <v>7000000</v>
      </c>
      <c r="E25" s="29">
        <v>9000000</v>
      </c>
      <c r="F25" s="29">
        <v>4000000</v>
      </c>
      <c r="G25" s="29">
        <v>15000000</v>
      </c>
      <c r="H25" s="28">
        <f>SUM(D25:G25)</f>
        <v>35000000</v>
      </c>
      <c r="I25" s="30">
        <v>10500000</v>
      </c>
    </row>
    <row r="26" spans="1:9" ht="24" customHeight="1">
      <c r="A26" s="134" t="s">
        <v>27</v>
      </c>
      <c r="B26" s="135"/>
      <c r="C26" s="28">
        <f aca="true" t="shared" si="0" ref="C26:C33">H26+I26</f>
        <v>1300000</v>
      </c>
      <c r="D26" s="29">
        <v>1000000</v>
      </c>
      <c r="E26" s="29">
        <v>0</v>
      </c>
      <c r="F26" s="29">
        <v>0</v>
      </c>
      <c r="G26" s="29">
        <v>0</v>
      </c>
      <c r="H26" s="28">
        <f>SUM(D26:G26)</f>
        <v>1000000</v>
      </c>
      <c r="I26" s="30">
        <v>300000</v>
      </c>
    </row>
    <row r="27" spans="1:9" ht="24" customHeight="1">
      <c r="A27" s="133" t="s">
        <v>28</v>
      </c>
      <c r="B27" s="124"/>
      <c r="C27" s="28">
        <f t="shared" si="0"/>
        <v>43335000</v>
      </c>
      <c r="D27" s="29">
        <v>7500000</v>
      </c>
      <c r="E27" s="29">
        <v>8000000</v>
      </c>
      <c r="F27" s="29">
        <v>3500000</v>
      </c>
      <c r="G27" s="29">
        <v>14450000</v>
      </c>
      <c r="H27" s="28">
        <f>SUM(D27:G27)</f>
        <v>33450000</v>
      </c>
      <c r="I27" s="30">
        <v>9885000</v>
      </c>
    </row>
    <row r="28" spans="1:12" ht="24" customHeight="1">
      <c r="A28" s="133" t="s">
        <v>16</v>
      </c>
      <c r="B28" s="124"/>
      <c r="C28" s="28">
        <f t="shared" si="0"/>
        <v>500000</v>
      </c>
      <c r="D28" s="29">
        <v>0</v>
      </c>
      <c r="E28" s="29">
        <v>0</v>
      </c>
      <c r="F28" s="29">
        <v>0</v>
      </c>
      <c r="G28" s="29">
        <v>500000</v>
      </c>
      <c r="H28" s="28">
        <f>SUM(D28:G28)</f>
        <v>500000</v>
      </c>
      <c r="I28" s="39"/>
      <c r="K28" s="81"/>
      <c r="L28" s="44"/>
    </row>
    <row r="29" spans="1:12" ht="24" customHeight="1">
      <c r="A29" s="133" t="s">
        <v>17</v>
      </c>
      <c r="B29" s="124"/>
      <c r="C29" s="31">
        <f t="shared" si="0"/>
        <v>3965000</v>
      </c>
      <c r="D29" s="31">
        <f aca="true" t="shared" si="1" ref="D29:I29">D25+D26-D27+D28</f>
        <v>500000</v>
      </c>
      <c r="E29" s="31">
        <f t="shared" si="1"/>
        <v>1000000</v>
      </c>
      <c r="F29" s="31">
        <f t="shared" si="1"/>
        <v>500000</v>
      </c>
      <c r="G29" s="31">
        <f t="shared" si="1"/>
        <v>1050000</v>
      </c>
      <c r="H29" s="31">
        <f t="shared" si="1"/>
        <v>3050000</v>
      </c>
      <c r="I29" s="32">
        <f t="shared" si="1"/>
        <v>915000</v>
      </c>
      <c r="K29" s="81" t="s">
        <v>54</v>
      </c>
      <c r="L29" s="44" t="s">
        <v>74</v>
      </c>
    </row>
    <row r="30" spans="1:9" ht="24" customHeight="1">
      <c r="A30" s="133" t="s">
        <v>29</v>
      </c>
      <c r="B30" s="124"/>
      <c r="C30" s="28">
        <f t="shared" si="0"/>
        <v>45500000</v>
      </c>
      <c r="D30" s="33"/>
      <c r="E30" s="33"/>
      <c r="F30" s="33"/>
      <c r="G30" s="33"/>
      <c r="H30" s="29">
        <v>35000000</v>
      </c>
      <c r="I30" s="30">
        <v>10500000</v>
      </c>
    </row>
    <row r="31" spans="1:9" ht="24" customHeight="1">
      <c r="A31" s="133" t="s">
        <v>18</v>
      </c>
      <c r="B31" s="124"/>
      <c r="C31" s="28">
        <f t="shared" si="0"/>
        <v>0</v>
      </c>
      <c r="D31" s="33"/>
      <c r="E31" s="33"/>
      <c r="F31" s="33"/>
      <c r="G31" s="33"/>
      <c r="H31" s="29">
        <v>0</v>
      </c>
      <c r="I31" s="30">
        <v>0</v>
      </c>
    </row>
    <row r="32" spans="1:9" ht="24" customHeight="1">
      <c r="A32" s="133" t="s">
        <v>30</v>
      </c>
      <c r="B32" s="124"/>
      <c r="C32" s="28">
        <f t="shared" si="0"/>
        <v>3900000</v>
      </c>
      <c r="D32" s="33"/>
      <c r="E32" s="33"/>
      <c r="F32" s="33"/>
      <c r="G32" s="33"/>
      <c r="H32" s="29">
        <v>3000000</v>
      </c>
      <c r="I32" s="30">
        <v>900000</v>
      </c>
    </row>
    <row r="33" spans="1:9" ht="24" customHeight="1" thickBot="1">
      <c r="A33" s="136" t="s">
        <v>39</v>
      </c>
      <c r="B33" s="137"/>
      <c r="C33" s="34">
        <f t="shared" si="0"/>
        <v>65000</v>
      </c>
      <c r="D33" s="35"/>
      <c r="E33" s="35"/>
      <c r="F33" s="35"/>
      <c r="G33" s="35"/>
      <c r="H33" s="36">
        <v>50000</v>
      </c>
      <c r="I33" s="40">
        <v>15000</v>
      </c>
    </row>
    <row r="34" spans="1:9" ht="5.25" customHeight="1">
      <c r="A34" s="8"/>
      <c r="B34" s="9"/>
      <c r="C34" s="9"/>
      <c r="D34" s="9"/>
      <c r="E34" s="9"/>
      <c r="F34" s="9"/>
      <c r="G34" s="9"/>
      <c r="H34" s="9"/>
      <c r="I34" s="10"/>
    </row>
    <row r="35" spans="1:9" ht="17.25" customHeight="1" thickBot="1">
      <c r="A35" s="25" t="s">
        <v>38</v>
      </c>
      <c r="B35" s="9"/>
      <c r="C35" s="23" t="s">
        <v>37</v>
      </c>
      <c r="D35" s="90" t="s">
        <v>49</v>
      </c>
      <c r="E35" s="90"/>
      <c r="F35" s="90"/>
      <c r="G35" s="90"/>
      <c r="H35" s="90"/>
      <c r="I35" s="91"/>
    </row>
    <row r="36" spans="1:9" ht="18" customHeight="1">
      <c r="A36" s="128"/>
      <c r="B36" s="129"/>
      <c r="C36" s="129" t="s">
        <v>8</v>
      </c>
      <c r="D36" s="129" t="s">
        <v>14</v>
      </c>
      <c r="E36" s="129"/>
      <c r="F36" s="129"/>
      <c r="G36" s="129"/>
      <c r="H36" s="129"/>
      <c r="I36" s="131" t="s">
        <v>13</v>
      </c>
    </row>
    <row r="37" spans="1:9" ht="18" customHeight="1">
      <c r="A37" s="130"/>
      <c r="B37" s="120"/>
      <c r="C37" s="120"/>
      <c r="D37" s="4" t="s">
        <v>10</v>
      </c>
      <c r="E37" s="4" t="s">
        <v>11</v>
      </c>
      <c r="F37" s="4" t="s">
        <v>7</v>
      </c>
      <c r="G37" s="4" t="s">
        <v>12</v>
      </c>
      <c r="H37" s="4" t="s">
        <v>9</v>
      </c>
      <c r="I37" s="132"/>
    </row>
    <row r="38" spans="1:12" ht="25.5" customHeight="1">
      <c r="A38" s="133" t="s">
        <v>15</v>
      </c>
      <c r="B38" s="124"/>
      <c r="C38" s="28">
        <f>H38+I38</f>
        <v>26000000</v>
      </c>
      <c r="D38" s="29">
        <v>2000000</v>
      </c>
      <c r="E38" s="29">
        <v>5000000</v>
      </c>
      <c r="F38" s="29">
        <v>1000000</v>
      </c>
      <c r="G38" s="29">
        <v>12000000</v>
      </c>
      <c r="H38" s="28">
        <f>SUM(D38:G38)</f>
        <v>20000000</v>
      </c>
      <c r="I38" s="30">
        <v>6000000</v>
      </c>
      <c r="K38" s="42" t="s">
        <v>55</v>
      </c>
      <c r="L38" s="37" t="s">
        <v>64</v>
      </c>
    </row>
    <row r="39" spans="1:12" ht="25.5" customHeight="1">
      <c r="A39" s="134" t="s">
        <v>27</v>
      </c>
      <c r="B39" s="135"/>
      <c r="C39" s="28">
        <f aca="true" t="shared" si="2" ref="C39:C46">H39+I39</f>
        <v>1300000</v>
      </c>
      <c r="D39" s="29">
        <v>1000000</v>
      </c>
      <c r="E39" s="29">
        <v>0</v>
      </c>
      <c r="F39" s="29">
        <v>0</v>
      </c>
      <c r="G39" s="29">
        <v>0</v>
      </c>
      <c r="H39" s="28">
        <f>SUM(D39:G39)</f>
        <v>1000000</v>
      </c>
      <c r="I39" s="30">
        <v>300000</v>
      </c>
      <c r="K39" s="42" t="s">
        <v>56</v>
      </c>
      <c r="L39" s="38" t="s">
        <v>66</v>
      </c>
    </row>
    <row r="40" spans="1:12" ht="25.5" customHeight="1">
      <c r="A40" s="133" t="s">
        <v>28</v>
      </c>
      <c r="B40" s="124"/>
      <c r="C40" s="28">
        <f t="shared" si="2"/>
        <v>27800000</v>
      </c>
      <c r="D40" s="29">
        <v>3000000</v>
      </c>
      <c r="E40" s="29">
        <v>4500000</v>
      </c>
      <c r="F40" s="29">
        <v>1000000</v>
      </c>
      <c r="G40" s="29">
        <v>13000000</v>
      </c>
      <c r="H40" s="28">
        <f>SUM(D40:G40)</f>
        <v>21500000</v>
      </c>
      <c r="I40" s="30">
        <v>6300000</v>
      </c>
      <c r="K40" s="42" t="s">
        <v>57</v>
      </c>
      <c r="L40" s="38" t="s">
        <v>75</v>
      </c>
    </row>
    <row r="41" spans="1:12" ht="25.5" customHeight="1">
      <c r="A41" s="133" t="s">
        <v>16</v>
      </c>
      <c r="B41" s="124"/>
      <c r="C41" s="28">
        <f t="shared" si="2"/>
        <v>500000</v>
      </c>
      <c r="D41" s="29">
        <v>0</v>
      </c>
      <c r="E41" s="29">
        <v>0</v>
      </c>
      <c r="F41" s="29">
        <v>0</v>
      </c>
      <c r="G41" s="29">
        <v>500000</v>
      </c>
      <c r="H41" s="28">
        <f>SUM(D41:G41)</f>
        <v>500000</v>
      </c>
      <c r="I41" s="39"/>
      <c r="K41" s="42" t="s">
        <v>58</v>
      </c>
      <c r="L41" s="38" t="s">
        <v>72</v>
      </c>
    </row>
    <row r="42" spans="1:12" ht="25.5" customHeight="1">
      <c r="A42" s="133" t="s">
        <v>17</v>
      </c>
      <c r="B42" s="124"/>
      <c r="C42" s="31">
        <f t="shared" si="2"/>
        <v>0</v>
      </c>
      <c r="D42" s="31">
        <f aca="true" t="shared" si="3" ref="D42:I42">D38+D39-D40+D41</f>
        <v>0</v>
      </c>
      <c r="E42" s="31">
        <f t="shared" si="3"/>
        <v>500000</v>
      </c>
      <c r="F42" s="31">
        <f t="shared" si="3"/>
        <v>0</v>
      </c>
      <c r="G42" s="31">
        <f t="shared" si="3"/>
        <v>-500000</v>
      </c>
      <c r="H42" s="31">
        <f t="shared" si="3"/>
        <v>0</v>
      </c>
      <c r="I42" s="32">
        <f t="shared" si="3"/>
        <v>0</v>
      </c>
      <c r="K42" s="42" t="s">
        <v>59</v>
      </c>
      <c r="L42" s="38" t="s">
        <v>71</v>
      </c>
    </row>
    <row r="43" spans="1:12" ht="25.5" customHeight="1">
      <c r="A43" s="133" t="s">
        <v>29</v>
      </c>
      <c r="B43" s="124"/>
      <c r="C43" s="31">
        <f t="shared" si="2"/>
        <v>26000000</v>
      </c>
      <c r="D43" s="33"/>
      <c r="E43" s="33"/>
      <c r="F43" s="33"/>
      <c r="G43" s="33"/>
      <c r="H43" s="29">
        <v>20000000</v>
      </c>
      <c r="I43" s="30">
        <v>6000000</v>
      </c>
      <c r="K43" s="42" t="s">
        <v>60</v>
      </c>
      <c r="L43" s="38" t="s">
        <v>67</v>
      </c>
    </row>
    <row r="44" spans="1:12" ht="25.5" customHeight="1">
      <c r="A44" s="133" t="s">
        <v>18</v>
      </c>
      <c r="B44" s="124"/>
      <c r="C44" s="28">
        <f t="shared" si="2"/>
        <v>0</v>
      </c>
      <c r="D44" s="33"/>
      <c r="E44" s="33"/>
      <c r="F44" s="33"/>
      <c r="G44" s="33"/>
      <c r="H44" s="29">
        <v>0</v>
      </c>
      <c r="I44" s="30">
        <v>0</v>
      </c>
      <c r="K44" s="42" t="s">
        <v>61</v>
      </c>
      <c r="L44" s="38" t="s">
        <v>70</v>
      </c>
    </row>
    <row r="45" spans="1:12" ht="25.5" customHeight="1">
      <c r="A45" s="133" t="s">
        <v>30</v>
      </c>
      <c r="B45" s="124"/>
      <c r="C45" s="28">
        <f t="shared" si="2"/>
        <v>0</v>
      </c>
      <c r="D45" s="33"/>
      <c r="E45" s="33"/>
      <c r="F45" s="33"/>
      <c r="G45" s="33"/>
      <c r="H45" s="29">
        <v>0</v>
      </c>
      <c r="I45" s="30">
        <v>0</v>
      </c>
      <c r="J45" s="2"/>
      <c r="K45" s="43" t="s">
        <v>62</v>
      </c>
      <c r="L45" s="38" t="s">
        <v>76</v>
      </c>
    </row>
    <row r="46" spans="1:12" ht="25.5" customHeight="1" thickBot="1">
      <c r="A46" s="136" t="s">
        <v>19</v>
      </c>
      <c r="B46" s="137"/>
      <c r="C46" s="34">
        <f t="shared" si="2"/>
        <v>0</v>
      </c>
      <c r="D46" s="35"/>
      <c r="E46" s="35"/>
      <c r="F46" s="35"/>
      <c r="G46" s="35"/>
      <c r="H46" s="34">
        <f>IF(H43+H39-H40+H41-H44-H45&lt;0,0,H43+H39-H40+H41-H44-H45)</f>
        <v>0</v>
      </c>
      <c r="I46" s="41">
        <f>IF(I43+I39-I40+I41-I44-I45&lt;0,0,I43+I39-I40+I41-I44-I45)</f>
        <v>0</v>
      </c>
      <c r="J46" s="2"/>
      <c r="K46" s="43" t="s">
        <v>63</v>
      </c>
      <c r="L46" s="37" t="s">
        <v>65</v>
      </c>
    </row>
    <row r="47" spans="1:12" s="2" customFormat="1" ht="5.25" customHeight="1">
      <c r="A47" s="11"/>
      <c r="B47" s="12"/>
      <c r="C47" s="13"/>
      <c r="D47" s="14"/>
      <c r="E47" s="14"/>
      <c r="F47" s="14"/>
      <c r="G47" s="14"/>
      <c r="H47" s="14"/>
      <c r="I47" s="15"/>
      <c r="J47" s="1"/>
      <c r="K47" s="42"/>
      <c r="L47" s="37"/>
    </row>
    <row r="48" spans="1:12" s="2" customFormat="1" ht="27" customHeight="1" thickBot="1">
      <c r="A48" s="139" t="s">
        <v>2</v>
      </c>
      <c r="B48" s="140"/>
      <c r="C48" s="96"/>
      <c r="D48" s="96"/>
      <c r="E48" s="96"/>
      <c r="F48" s="96"/>
      <c r="G48" s="96"/>
      <c r="H48" s="96"/>
      <c r="I48" s="97"/>
      <c r="J48" s="1"/>
      <c r="K48" s="42"/>
      <c r="L48" s="37"/>
    </row>
    <row r="49" ht="13.5">
      <c r="A49" s="1" t="s">
        <v>52</v>
      </c>
    </row>
  </sheetData>
  <sheetProtection/>
  <mergeCells count="49">
    <mergeCell ref="L4:L6"/>
    <mergeCell ref="A44:B44"/>
    <mergeCell ref="A45:B45"/>
    <mergeCell ref="A46:B46"/>
    <mergeCell ref="A48:B48"/>
    <mergeCell ref="C48:I48"/>
    <mergeCell ref="A38:B38"/>
    <mergeCell ref="A39:B39"/>
    <mergeCell ref="A40:B40"/>
    <mergeCell ref="A41:B41"/>
    <mergeCell ref="A42:B42"/>
    <mergeCell ref="A43:B43"/>
    <mergeCell ref="A30:B30"/>
    <mergeCell ref="A31:B31"/>
    <mergeCell ref="A32:B32"/>
    <mergeCell ref="A33:B33"/>
    <mergeCell ref="D35:I35"/>
    <mergeCell ref="A36:B37"/>
    <mergeCell ref="C36:C37"/>
    <mergeCell ref="D36:H36"/>
    <mergeCell ref="I36:I37"/>
    <mergeCell ref="A25:B25"/>
    <mergeCell ref="A26:B26"/>
    <mergeCell ref="A27:B27"/>
    <mergeCell ref="A28:B28"/>
    <mergeCell ref="A29:B29"/>
    <mergeCell ref="E15:I15"/>
    <mergeCell ref="E16:F16"/>
    <mergeCell ref="G16:I16"/>
    <mergeCell ref="E17:F17"/>
    <mergeCell ref="G17:I17"/>
    <mergeCell ref="A23:B24"/>
    <mergeCell ref="C23:C24"/>
    <mergeCell ref="D23:H23"/>
    <mergeCell ref="I23:I24"/>
    <mergeCell ref="A11:D12"/>
    <mergeCell ref="E11:E13"/>
    <mergeCell ref="G11:I11"/>
    <mergeCell ref="L11:L13"/>
    <mergeCell ref="G12:I12"/>
    <mergeCell ref="G13:I13"/>
    <mergeCell ref="I1:I2"/>
    <mergeCell ref="H5:I5"/>
    <mergeCell ref="A7:D8"/>
    <mergeCell ref="E7:E10"/>
    <mergeCell ref="G7:I7"/>
    <mergeCell ref="G8:I8"/>
    <mergeCell ref="G9:I9"/>
    <mergeCell ref="G10:I10"/>
  </mergeCells>
  <printOptions/>
  <pageMargins left="0.6299212598425197" right="0.35433070866141736" top="0.35433070866141736" bottom="0.35433070866141736" header="0.31496062992125984" footer="0.196850393700787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2017-06-05T08:21:24Z</dcterms:created>
  <dcterms:modified xsi:type="dcterms:W3CDTF">2019-06-17T02:10:06Z</dcterms:modified>
  <cp:category/>
  <cp:version/>
  <cp:contentType/>
  <cp:contentStatus/>
</cp:coreProperties>
</file>