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toa.local\共用作業\イノベーション拠点推進部\部内共有データ_1\02 COIグループ\共創\20 収支予算・契約経理関係\30 各種様式\H28\作業用\"/>
    </mc:Choice>
  </mc:AlternateContent>
  <bookViews>
    <workbookView xWindow="0" yWindow="60" windowWidth="16020" windowHeight="12375"/>
  </bookViews>
  <sheets>
    <sheet name="様式" sheetId="1" r:id="rId1"/>
    <sheet name="記入例" sheetId="3" r:id="rId2"/>
  </sheets>
  <definedNames>
    <definedName name="_xlnm.Print_Area" localSheetId="1">記入例!$A$1:$Y$29</definedName>
    <definedName name="_xlnm.Print_Area" localSheetId="0">様式!$A$1:$Y$28</definedName>
  </definedNames>
  <calcPr calcId="171027"/>
</workbook>
</file>

<file path=xl/calcChain.xml><?xml version="1.0" encoding="utf-8"?>
<calcChain xmlns="http://schemas.openxmlformats.org/spreadsheetml/2006/main">
  <c r="S27" i="3" l="1"/>
  <c r="S28" i="3"/>
  <c r="R27" i="3"/>
  <c r="R28" i="3"/>
  <c r="Q27" i="3"/>
  <c r="O27" i="3"/>
  <c r="O28" i="3"/>
  <c r="N27" i="3"/>
  <c r="N28" i="3"/>
  <c r="M27" i="3"/>
  <c r="K27" i="3"/>
  <c r="K28" i="3"/>
  <c r="J27" i="3"/>
  <c r="J28" i="3"/>
  <c r="I27" i="3"/>
  <c r="G27" i="3"/>
  <c r="G28" i="3"/>
  <c r="F27" i="3"/>
  <c r="F28" i="3"/>
  <c r="E27" i="3"/>
  <c r="D27" i="3"/>
  <c r="T26" i="3"/>
  <c r="P26" i="3"/>
  <c r="L26" i="3"/>
  <c r="H26" i="3"/>
  <c r="T25" i="3"/>
  <c r="P25" i="3"/>
  <c r="L25" i="3"/>
  <c r="H25" i="3"/>
  <c r="T24" i="3"/>
  <c r="P24" i="3"/>
  <c r="L24" i="3"/>
  <c r="H24" i="3"/>
  <c r="T23" i="3"/>
  <c r="P23" i="3"/>
  <c r="L23" i="3"/>
  <c r="H23" i="3"/>
  <c r="G26" i="1"/>
  <c r="G27" i="1"/>
  <c r="G28" i="1"/>
  <c r="O26" i="1"/>
  <c r="T25" i="1"/>
  <c r="T24" i="1"/>
  <c r="T23" i="1"/>
  <c r="T22" i="1"/>
  <c r="P25" i="1"/>
  <c r="P24" i="1"/>
  <c r="P23" i="1"/>
  <c r="P22" i="1"/>
  <c r="L23" i="1"/>
  <c r="L24" i="1"/>
  <c r="L25" i="1"/>
  <c r="L22" i="1"/>
  <c r="H23" i="1"/>
  <c r="H24" i="1"/>
  <c r="H25" i="1"/>
  <c r="H22" i="1"/>
  <c r="U22" i="1"/>
  <c r="N26" i="1"/>
  <c r="N27" i="1"/>
  <c r="Q26" i="1"/>
  <c r="Q27" i="1"/>
  <c r="R26" i="1"/>
  <c r="R27" i="1"/>
  <c r="R28" i="1"/>
  <c r="S26" i="1"/>
  <c r="S27" i="1"/>
  <c r="M26" i="1"/>
  <c r="M27" i="1"/>
  <c r="E26" i="1"/>
  <c r="E27" i="1"/>
  <c r="F26" i="1"/>
  <c r="F27" i="1"/>
  <c r="I26" i="1"/>
  <c r="J26" i="1"/>
  <c r="J27" i="1"/>
  <c r="K26" i="1"/>
  <c r="K27" i="1"/>
  <c r="K28" i="1"/>
  <c r="D26" i="1"/>
  <c r="D27" i="1"/>
  <c r="D28" i="1"/>
  <c r="U25" i="1"/>
  <c r="U23" i="1"/>
  <c r="U24" i="1"/>
  <c r="O27" i="1"/>
  <c r="O28" i="1"/>
  <c r="U23" i="3"/>
  <c r="U24" i="3"/>
  <c r="U25" i="3"/>
  <c r="U26" i="3"/>
  <c r="D28" i="3"/>
  <c r="D29" i="3"/>
  <c r="F29" i="3"/>
  <c r="J29" i="3"/>
  <c r="N29" i="3"/>
  <c r="R29" i="3"/>
  <c r="E28" i="3"/>
  <c r="E29" i="3"/>
  <c r="I28" i="3"/>
  <c r="I29" i="3"/>
  <c r="M28" i="3"/>
  <c r="M29" i="3"/>
  <c r="Q28" i="3"/>
  <c r="Q29" i="3"/>
  <c r="G29" i="3"/>
  <c r="K29" i="3"/>
  <c r="O29" i="3"/>
  <c r="S29" i="3"/>
  <c r="H27" i="3"/>
  <c r="L27" i="3"/>
  <c r="P27" i="3"/>
  <c r="T27" i="3"/>
  <c r="T26" i="1"/>
  <c r="T27" i="1"/>
  <c r="T28" i="1"/>
  <c r="Y28" i="1"/>
  <c r="L26" i="1"/>
  <c r="L27" i="1"/>
  <c r="L28" i="1"/>
  <c r="W28" i="1"/>
  <c r="P26" i="1"/>
  <c r="P27" i="1"/>
  <c r="P28" i="1"/>
  <c r="X28" i="1"/>
  <c r="H26" i="1"/>
  <c r="H27" i="1"/>
  <c r="E28" i="1"/>
  <c r="J28" i="1"/>
  <c r="F28" i="1"/>
  <c r="M28" i="1"/>
  <c r="S28" i="1"/>
  <c r="Q28" i="1"/>
  <c r="I27" i="1"/>
  <c r="N28" i="1"/>
  <c r="L28" i="3"/>
  <c r="L29" i="3"/>
  <c r="W29" i="3"/>
  <c r="U27" i="3"/>
  <c r="H28" i="3"/>
  <c r="H29" i="3"/>
  <c r="V29" i="3"/>
  <c r="T28" i="3"/>
  <c r="T29" i="3"/>
  <c r="Y29" i="3"/>
  <c r="P28" i="3"/>
  <c r="P29" i="3"/>
  <c r="X29" i="3"/>
  <c r="H28" i="1"/>
  <c r="V28" i="1"/>
  <c r="U26" i="1"/>
  <c r="U27" i="1"/>
  <c r="U28" i="1"/>
  <c r="I28" i="1"/>
  <c r="U28" i="3"/>
  <c r="U29" i="3"/>
</calcChain>
</file>

<file path=xl/sharedStrings.xml><?xml version="1.0" encoding="utf-8"?>
<sst xmlns="http://schemas.openxmlformats.org/spreadsheetml/2006/main" count="153" uniqueCount="56">
  <si>
    <t>１月</t>
    <rPh sb="1" eb="2">
      <t>ガツ</t>
    </rPh>
    <phoneticPr fontId="2"/>
  </si>
  <si>
    <t>７月</t>
  </si>
  <si>
    <t>１０月</t>
  </si>
  <si>
    <t>２月</t>
    <rPh sb="1" eb="2">
      <t>ガツ</t>
    </rPh>
    <phoneticPr fontId="2"/>
  </si>
  <si>
    <t>４月</t>
    <rPh sb="1" eb="2">
      <t>ガツ</t>
    </rPh>
    <phoneticPr fontId="2"/>
  </si>
  <si>
    <t>９月</t>
  </si>
  <si>
    <t>１２月</t>
  </si>
  <si>
    <t>-</t>
    <phoneticPr fontId="2"/>
  </si>
  <si>
    <t>％</t>
    <phoneticPr fontId="2"/>
  </si>
  <si>
    <t>支　払　計　画　書</t>
    <rPh sb="0" eb="1">
      <t>ササ</t>
    </rPh>
    <rPh sb="2" eb="3">
      <t>バライ</t>
    </rPh>
    <rPh sb="4" eb="5">
      <t>ケイ</t>
    </rPh>
    <rPh sb="6" eb="7">
      <t>ガ</t>
    </rPh>
    <rPh sb="8" eb="9">
      <t>ショ</t>
    </rPh>
    <phoneticPr fontId="2"/>
  </si>
  <si>
    <t>（単位：円）</t>
    <rPh sb="1" eb="3">
      <t>タンイ</t>
    </rPh>
    <rPh sb="4" eb="5">
      <t>エン</t>
    </rPh>
    <phoneticPr fontId="2"/>
  </si>
  <si>
    <t>８月</t>
  </si>
  <si>
    <t>その他</t>
    <rPh sb="2" eb="3">
      <t>タ</t>
    </rPh>
    <phoneticPr fontId="2"/>
  </si>
  <si>
    <t>第３四半期</t>
    <rPh sb="0" eb="1">
      <t>ダイ</t>
    </rPh>
    <rPh sb="2" eb="5">
      <t>シハンキ</t>
    </rPh>
    <phoneticPr fontId="2"/>
  </si>
  <si>
    <t>第４四半期</t>
    <rPh sb="0" eb="1">
      <t>ダイ</t>
    </rPh>
    <rPh sb="2" eb="5">
      <t>シハンキ</t>
    </rPh>
    <phoneticPr fontId="2"/>
  </si>
  <si>
    <t>５月</t>
    <rPh sb="1" eb="2">
      <t>ガツ</t>
    </rPh>
    <phoneticPr fontId="2"/>
  </si>
  <si>
    <t>物品費</t>
    <rPh sb="0" eb="2">
      <t>ブッピン</t>
    </rPh>
    <rPh sb="2" eb="3">
      <t>ヒ</t>
    </rPh>
    <phoneticPr fontId="2"/>
  </si>
  <si>
    <t>１１月</t>
  </si>
  <si>
    <t>６月</t>
    <rPh sb="1" eb="2">
      <t>ガツ</t>
    </rPh>
    <phoneticPr fontId="2"/>
  </si>
  <si>
    <t>第２四半期</t>
    <rPh sb="0" eb="1">
      <t>ダイ</t>
    </rPh>
    <rPh sb="2" eb="5">
      <t>シハンキ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</si>
  <si>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</si>
  <si>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３月</t>
    <rPh sb="1" eb="2">
      <t>ガツ</t>
    </rPh>
    <phoneticPr fontId="2"/>
  </si>
  <si>
    <t>第１四半期</t>
    <rPh sb="0" eb="1">
      <t>ダイ</t>
    </rPh>
    <rPh sb="2" eb="5">
      <t>シハンキ</t>
    </rPh>
    <phoneticPr fontId="2"/>
  </si>
  <si>
    <t>間接経費</t>
    <rPh sb="0" eb="2">
      <t>カンセツ</t>
    </rPh>
    <rPh sb="2" eb="4">
      <t>ケイヒ</t>
    </rPh>
    <phoneticPr fontId="2"/>
  </si>
  <si>
    <t>合計</t>
    <rPh sb="0" eb="2">
      <t>ゴウケイ</t>
    </rPh>
    <phoneticPr fontId="2"/>
  </si>
  <si>
    <t>直接経費　計</t>
    <rPh sb="0" eb="2">
      <t>チョクセツ</t>
    </rPh>
    <rPh sb="2" eb="4">
      <t>ケイヒ</t>
    </rPh>
    <rPh sb="5" eb="6">
      <t>ケイ</t>
    </rPh>
    <phoneticPr fontId="2"/>
  </si>
  <si>
    <t>国立研究開発法人科学技術振興機構　御中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rPh sb="17" eb="19">
      <t>オンチュウ</t>
    </rPh>
    <phoneticPr fontId="2"/>
  </si>
  <si>
    <t>人件費・謝金</t>
    <phoneticPr fontId="2"/>
  </si>
  <si>
    <t>旅費</t>
    <phoneticPr fontId="2"/>
  </si>
  <si>
    <t>研究開発責任者名：</t>
    <rPh sb="0" eb="2">
      <t>ケンキュウ</t>
    </rPh>
    <rPh sb="2" eb="4">
      <t>カイハツ</t>
    </rPh>
    <rPh sb="4" eb="7">
      <t>セキニンシャ</t>
    </rPh>
    <rPh sb="7" eb="8">
      <t>メイ</t>
    </rPh>
    <phoneticPr fontId="2"/>
  </si>
  <si>
    <t>研究題目名：</t>
    <phoneticPr fontId="2"/>
  </si>
  <si>
    <t>　　（計画変更承認通知書、変更契約書により予算額の変更が承認されている場合は、最新の予算額を転記して下さい。）</t>
    <phoneticPr fontId="2"/>
  </si>
  <si>
    <t>（計画様式3）</t>
    <rPh sb="1" eb="3">
      <t>ケイカク</t>
    </rPh>
    <rPh sb="3" eb="5">
      <t>ヨウシキ</t>
    </rPh>
    <phoneticPr fontId="2"/>
  </si>
  <si>
    <t>費目</t>
    <phoneticPr fontId="2"/>
  </si>
  <si>
    <t>予算額</t>
    <rPh sb="0" eb="3">
      <t>ヨサンガク</t>
    </rPh>
    <phoneticPr fontId="2"/>
  </si>
  <si>
    <t>第2四半期
所要額</t>
    <rPh sb="0" eb="1">
      <t>ダイ</t>
    </rPh>
    <rPh sb="2" eb="5">
      <t>シハンキ</t>
    </rPh>
    <rPh sb="6" eb="9">
      <t>ショヨウガク</t>
    </rPh>
    <phoneticPr fontId="2"/>
  </si>
  <si>
    <t>第1四半期
所要額</t>
    <rPh sb="0" eb="1">
      <t>ダイ</t>
    </rPh>
    <rPh sb="2" eb="5">
      <t>シハンキ</t>
    </rPh>
    <rPh sb="6" eb="9">
      <t>ショヨウガク</t>
    </rPh>
    <phoneticPr fontId="2"/>
  </si>
  <si>
    <t>第3四半期
所要額</t>
    <rPh sb="0" eb="1">
      <t>ダイ</t>
    </rPh>
    <rPh sb="2" eb="5">
      <t>シハンキ</t>
    </rPh>
    <rPh sb="6" eb="9">
      <t>ショヨウガク</t>
    </rPh>
    <phoneticPr fontId="2"/>
  </si>
  <si>
    <t>第4四半期
所要額</t>
    <rPh sb="0" eb="1">
      <t>ダイ</t>
    </rPh>
    <rPh sb="2" eb="5">
      <t>シハンキ</t>
    </rPh>
    <rPh sb="6" eb="9">
      <t>ショヨウガク</t>
    </rPh>
    <phoneticPr fontId="2"/>
  </si>
  <si>
    <t>合計</t>
    <rPh sb="0" eb="2">
      <t>ゴウケイ</t>
    </rPh>
    <phoneticPr fontId="2"/>
  </si>
  <si>
    <t>第1四半期
概算請求
予定額</t>
    <rPh sb="0" eb="1">
      <t>ダイ</t>
    </rPh>
    <rPh sb="2" eb="5">
      <t>シハンキ</t>
    </rPh>
    <phoneticPr fontId="2"/>
  </si>
  <si>
    <t>第2四半期
概算請求
予定額</t>
    <rPh sb="0" eb="1">
      <t>ダイ</t>
    </rPh>
    <rPh sb="2" eb="5">
      <t>シハンキ</t>
    </rPh>
    <phoneticPr fontId="2"/>
  </si>
  <si>
    <t>第3四半期
概算請求
予定額</t>
    <rPh sb="0" eb="1">
      <t>ダイ</t>
    </rPh>
    <rPh sb="2" eb="5">
      <t>シハンキ</t>
    </rPh>
    <phoneticPr fontId="2"/>
  </si>
  <si>
    <t>第4四半期
概算請求
予定額</t>
    <rPh sb="0" eb="1">
      <t>ダイ</t>
    </rPh>
    <rPh sb="2" eb="5">
      <t>シハンキ</t>
    </rPh>
    <phoneticPr fontId="2"/>
  </si>
  <si>
    <t>＊列D「予算額」と列U「合計」が同額となるように作成して下さい。</t>
    <phoneticPr fontId="2"/>
  </si>
  <si>
    <t>執行役（産学連携事業担当）　齊藤　仁志</t>
    <phoneticPr fontId="2"/>
  </si>
  <si>
    <t>平成○○事業年度　産学共創プラットフォーム共同研究推進プログラム　委託研究開発費</t>
    <rPh sb="0" eb="2">
      <t>ヘイセイ</t>
    </rPh>
    <rPh sb="4" eb="6">
      <t>ジギョウ</t>
    </rPh>
    <rPh sb="6" eb="7">
      <t>トシ</t>
    </rPh>
    <rPh sb="7" eb="8">
      <t>ド</t>
    </rPh>
    <rPh sb="9" eb="11">
      <t>サンガク</t>
    </rPh>
    <rPh sb="11" eb="13">
      <t>キョウソウ</t>
    </rPh>
    <rPh sb="21" eb="23">
      <t>キョウドウ</t>
    </rPh>
    <rPh sb="23" eb="25">
      <t>ケンキュウ</t>
    </rPh>
    <rPh sb="25" eb="27">
      <t>スイシン</t>
    </rPh>
    <rPh sb="33" eb="35">
      <t>イタク</t>
    </rPh>
    <rPh sb="35" eb="37">
      <t>ケンキュウ</t>
    </rPh>
    <rPh sb="37" eb="39">
      <t>カイハツ</t>
    </rPh>
    <rPh sb="39" eb="40">
      <t>ヒ</t>
    </rPh>
    <phoneticPr fontId="2"/>
  </si>
  <si>
    <t>　　「予算額」の合計は、契約項目（4）「当事業年度委託研究開発費（合計）」の額と一致させてください。　（幹事機関の場合は、調査推進費と研究開発費の費目別合計で記入してください。）</t>
    <rPh sb="3" eb="5">
      <t>ヨサン</t>
    </rPh>
    <rPh sb="5" eb="6">
      <t>ガク</t>
    </rPh>
    <rPh sb="8" eb="10">
      <t>ゴウケイ</t>
    </rPh>
    <rPh sb="12" eb="14">
      <t>ケイヤク</t>
    </rPh>
    <rPh sb="14" eb="16">
      <t>コウモク</t>
    </rPh>
    <rPh sb="20" eb="21">
      <t>トウ</t>
    </rPh>
    <rPh sb="21" eb="23">
      <t>ジギョウ</t>
    </rPh>
    <rPh sb="23" eb="25">
      <t>ネンド</t>
    </rPh>
    <rPh sb="25" eb="27">
      <t>イタク</t>
    </rPh>
    <rPh sb="27" eb="29">
      <t>ケンキュウ</t>
    </rPh>
    <rPh sb="29" eb="31">
      <t>カイハツ</t>
    </rPh>
    <rPh sb="31" eb="32">
      <t>ヒ</t>
    </rPh>
    <rPh sb="33" eb="35">
      <t>ゴウケイ</t>
    </rPh>
    <rPh sb="38" eb="39">
      <t>ガク</t>
    </rPh>
    <rPh sb="40" eb="42">
      <t>イッチ</t>
    </rPh>
    <phoneticPr fontId="2"/>
  </si>
  <si>
    <t>＊表の黄色いセル太枠内に「予算額」、「間接経費の率」、「業者等への支払予定金額」を入力して下さい。「予算額」、「間接経費の率」は、【委託研究契約書】から転記して下さい。</t>
    <rPh sb="3" eb="5">
      <t>キイロ</t>
    </rPh>
    <rPh sb="28" eb="30">
      <t>ギョウシャ</t>
    </rPh>
    <rPh sb="30" eb="31">
      <t>トウ</t>
    </rPh>
    <rPh sb="70" eb="73">
      <t>ケイヤクショ</t>
    </rPh>
    <phoneticPr fontId="2"/>
  </si>
  <si>
    <t>＊表の黄色いセル太枠内に「予算額」、「間接経費の率」、「業者等への支払予定金額」を入力して下さい。「予算額」、「間接経費の率」は、委託研究契約書から転記して下さい。</t>
    <rPh sb="28" eb="30">
      <t>ギョウシャ</t>
    </rPh>
    <rPh sb="30" eb="31">
      <t>トウ</t>
    </rPh>
    <rPh sb="69" eb="72">
      <t>ケイヤクショ</t>
    </rPh>
    <phoneticPr fontId="2"/>
  </si>
  <si>
    <t>＊直接経費計が2,000万円以下などの場合は一括払いとすることが可能です。その場合は列V～列Yを直接手入力してください。</t>
    <rPh sb="1" eb="3">
      <t>チョクセツ</t>
    </rPh>
    <rPh sb="3" eb="5">
      <t>ケイヒ</t>
    </rPh>
    <rPh sb="5" eb="6">
      <t>ケイ</t>
    </rPh>
    <rPh sb="12" eb="14">
      <t>マンエン</t>
    </rPh>
    <rPh sb="14" eb="16">
      <t>イカ</t>
    </rPh>
    <rPh sb="19" eb="21">
      <t>バアイ</t>
    </rPh>
    <rPh sb="22" eb="24">
      <t>イッカツ</t>
    </rPh>
    <rPh sb="24" eb="25">
      <t>バラ</t>
    </rPh>
    <rPh sb="32" eb="34">
      <t>カノウ</t>
    </rPh>
    <rPh sb="39" eb="41">
      <t>バアイ</t>
    </rPh>
    <rPh sb="42" eb="43">
      <t>レツ</t>
    </rPh>
    <rPh sb="45" eb="46">
      <t>レツ</t>
    </rPh>
    <rPh sb="48" eb="50">
      <t>チョクセツ</t>
    </rPh>
    <rPh sb="50" eb="53">
      <t>テニュウリョク</t>
    </rPh>
    <phoneticPr fontId="2"/>
  </si>
  <si>
    <t xml:space="preserve">　　（詳細について、「事務処理説明書の6.（１）支払い方法」をご参照ください。）
</t>
    <phoneticPr fontId="2"/>
  </si>
  <si>
    <t>研究機関名：</t>
    <rPh sb="0" eb="1">
      <t>ケン</t>
    </rPh>
    <rPh sb="1" eb="2">
      <t>キワム</t>
    </rPh>
    <rPh sb="2" eb="3">
      <t>キ</t>
    </rPh>
    <rPh sb="3" eb="4">
      <t>セキ</t>
    </rPh>
    <rPh sb="4" eb="5">
      <t>メイ</t>
    </rPh>
    <phoneticPr fontId="2"/>
  </si>
  <si>
    <t>契約担当者名：</t>
    <rPh sb="0" eb="1">
      <t>チギリ</t>
    </rPh>
    <rPh sb="1" eb="2">
      <t>ヤク</t>
    </rPh>
    <rPh sb="2" eb="3">
      <t>タン</t>
    </rPh>
    <rPh sb="3" eb="4">
      <t>トウ</t>
    </rPh>
    <rPh sb="4" eb="5">
      <t>シャ</t>
    </rPh>
    <rPh sb="5" eb="6">
      <t>メイ</t>
    </rPh>
    <phoneticPr fontId="2"/>
  </si>
  <si>
    <t>国立研究開発法人科学技術振興機構</t>
    <phoneticPr fontId="2"/>
  </si>
  <si>
    <t>分任研究契約担当者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</si>
</sst>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5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38" fontId="0" fillId="0" borderId="0" xfId="1" applyFont="1" applyProtection="1">
      <alignment vertical="center"/>
      <protection locked="0"/>
    </xf>
    <xf numFmtId="38" fontId="1" fillId="0" borderId="0" xfId="1" applyFont="1" applyProtection="1">
      <alignment vertical="center"/>
      <protection locked="0"/>
    </xf>
    <xf numFmtId="38" fontId="1" fillId="0" borderId="0" xfId="1" applyFont="1" applyAlignment="1" applyProtection="1">
      <alignment horizontal="right" vertical="center"/>
      <protection locked="0"/>
    </xf>
    <xf numFmtId="38" fontId="1" fillId="0" borderId="0" xfId="1" applyFont="1" applyAlignment="1" applyProtection="1">
      <alignment horizontal="left" vertical="center"/>
      <protection locked="0"/>
    </xf>
    <xf numFmtId="38" fontId="1" fillId="0" borderId="0" xfId="1" applyFont="1" applyAlignment="1" applyProtection="1">
      <alignment horizontal="center" vertical="center"/>
      <protection locked="0"/>
    </xf>
    <xf numFmtId="38" fontId="0" fillId="0" borderId="0" xfId="1" applyFont="1" applyAlignment="1" applyProtection="1">
      <alignment horizontal="right" vertical="center"/>
      <protection locked="0"/>
    </xf>
    <xf numFmtId="38" fontId="0" fillId="0" borderId="1" xfId="1" applyFont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</xf>
    <xf numFmtId="38" fontId="0" fillId="0" borderId="3" xfId="1" applyFont="1" applyBorder="1" applyAlignment="1" applyProtection="1">
      <alignment horizontal="center" vertical="center"/>
    </xf>
    <xf numFmtId="38" fontId="0" fillId="0" borderId="4" xfId="1" applyFont="1" applyBorder="1" applyProtection="1">
      <alignment vertical="center"/>
    </xf>
    <xf numFmtId="38" fontId="0" fillId="0" borderId="5" xfId="1" applyFont="1" applyBorder="1" applyProtection="1">
      <alignment vertical="center"/>
    </xf>
    <xf numFmtId="38" fontId="0" fillId="0" borderId="6" xfId="1" applyFont="1" applyBorder="1" applyAlignment="1" applyProtection="1">
      <alignment horizontal="center" vertical="center"/>
    </xf>
    <xf numFmtId="38" fontId="3" fillId="2" borderId="7" xfId="1" applyFont="1" applyFill="1" applyBorder="1" applyProtection="1">
      <alignment vertical="center"/>
      <protection locked="0"/>
    </xf>
    <xf numFmtId="38" fontId="3" fillId="2" borderId="8" xfId="1" applyFont="1" applyFill="1" applyBorder="1" applyProtection="1">
      <alignment vertical="center"/>
      <protection locked="0"/>
    </xf>
    <xf numFmtId="38" fontId="3" fillId="2" borderId="9" xfId="1" applyFont="1" applyFill="1" applyBorder="1" applyProtection="1">
      <alignment vertical="center"/>
      <protection locked="0"/>
    </xf>
    <xf numFmtId="38" fontId="3" fillId="2" borderId="10" xfId="1" applyFont="1" applyFill="1" applyBorder="1" applyProtection="1">
      <alignment vertical="center"/>
      <protection locked="0"/>
    </xf>
    <xf numFmtId="38" fontId="3" fillId="2" borderId="11" xfId="1" applyFont="1" applyFill="1" applyBorder="1" applyProtection="1">
      <alignment vertical="center"/>
      <protection locked="0"/>
    </xf>
    <xf numFmtId="38" fontId="3" fillId="2" borderId="5" xfId="1" applyFont="1" applyFill="1" applyBorder="1" applyProtection="1">
      <alignment vertical="center"/>
      <protection locked="0"/>
    </xf>
    <xf numFmtId="38" fontId="3" fillId="2" borderId="1" xfId="1" applyFont="1" applyFill="1" applyBorder="1" applyProtection="1">
      <alignment vertical="center"/>
      <protection locked="0"/>
    </xf>
    <xf numFmtId="38" fontId="3" fillId="2" borderId="12" xfId="1" applyFont="1" applyFill="1" applyBorder="1" applyProtection="1">
      <alignment vertical="center"/>
      <protection locked="0"/>
    </xf>
    <xf numFmtId="38" fontId="3" fillId="2" borderId="13" xfId="1" applyFont="1" applyFill="1" applyBorder="1" applyProtection="1">
      <alignment vertical="center"/>
      <protection locked="0"/>
    </xf>
    <xf numFmtId="38" fontId="3" fillId="2" borderId="14" xfId="1" applyFont="1" applyFill="1" applyBorder="1" applyProtection="1">
      <alignment vertical="center"/>
      <protection locked="0"/>
    </xf>
    <xf numFmtId="38" fontId="3" fillId="2" borderId="15" xfId="1" applyFont="1" applyFill="1" applyBorder="1" applyProtection="1">
      <alignment vertical="center"/>
      <protection locked="0"/>
    </xf>
    <xf numFmtId="38" fontId="3" fillId="2" borderId="16" xfId="1" applyFont="1" applyFill="1" applyBorder="1" applyProtection="1">
      <alignment vertical="center"/>
      <protection locked="0"/>
    </xf>
    <xf numFmtId="38" fontId="3" fillId="3" borderId="17" xfId="1" applyFont="1" applyFill="1" applyBorder="1" applyProtection="1">
      <alignment vertical="center"/>
    </xf>
    <xf numFmtId="38" fontId="3" fillId="3" borderId="3" xfId="1" applyFont="1" applyFill="1" applyBorder="1" applyProtection="1">
      <alignment vertical="center"/>
    </xf>
    <xf numFmtId="38" fontId="3" fillId="3" borderId="1" xfId="1" applyFont="1" applyFill="1" applyBorder="1" applyProtection="1">
      <alignment vertical="center"/>
      <protection locked="0"/>
    </xf>
    <xf numFmtId="38" fontId="3" fillId="3" borderId="1" xfId="1" applyFont="1" applyFill="1" applyBorder="1" applyProtection="1">
      <alignment vertical="center"/>
    </xf>
    <xf numFmtId="38" fontId="3" fillId="3" borderId="18" xfId="1" applyFont="1" applyFill="1" applyBorder="1" applyProtection="1">
      <alignment vertical="center"/>
    </xf>
    <xf numFmtId="176" fontId="3" fillId="2" borderId="19" xfId="1" applyNumberFormat="1" applyFont="1" applyFill="1" applyBorder="1" applyProtection="1">
      <alignment vertical="center"/>
      <protection locked="0"/>
    </xf>
    <xf numFmtId="38" fontId="1" fillId="0" borderId="0" xfId="1" applyFont="1" applyAlignment="1" applyProtection="1">
      <alignment vertical="center"/>
      <protection locked="0"/>
    </xf>
    <xf numFmtId="38" fontId="0" fillId="0" borderId="1" xfId="1" applyFont="1" applyBorder="1" applyAlignment="1" applyProtection="1">
      <alignment horizontal="center" vertical="center" wrapText="1"/>
    </xf>
    <xf numFmtId="38" fontId="3" fillId="3" borderId="5" xfId="1" applyFont="1" applyFill="1" applyBorder="1" applyProtection="1">
      <alignment vertical="center"/>
    </xf>
    <xf numFmtId="38" fontId="3" fillId="3" borderId="3" xfId="1" applyFont="1" applyFill="1" applyBorder="1" applyProtection="1">
      <alignment vertical="center"/>
      <protection locked="0"/>
    </xf>
    <xf numFmtId="38" fontId="3" fillId="3" borderId="20" xfId="1" applyFont="1" applyFill="1" applyBorder="1" applyProtection="1">
      <alignment vertical="center"/>
    </xf>
    <xf numFmtId="38" fontId="3" fillId="3" borderId="21" xfId="1" applyFont="1" applyFill="1" applyBorder="1" applyProtection="1">
      <alignment vertical="center"/>
    </xf>
    <xf numFmtId="38" fontId="0" fillId="0" borderId="1" xfId="1" applyFont="1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center" vertical="center" wrapText="1"/>
    </xf>
    <xf numFmtId="38" fontId="0" fillId="0" borderId="2" xfId="1" applyFont="1" applyBorder="1" applyAlignment="1" applyProtection="1">
      <alignment horizontal="center" vertical="center" wrapText="1"/>
    </xf>
    <xf numFmtId="38" fontId="1" fillId="0" borderId="0" xfId="1" applyFont="1" applyAlignment="1" applyProtection="1">
      <alignment horizontal="right" vertical="center"/>
      <protection locked="0"/>
    </xf>
    <xf numFmtId="38" fontId="1" fillId="0" borderId="0" xfId="1" applyFont="1" applyAlignment="1" applyProtection="1">
      <alignment horizontal="center" vertical="center"/>
      <protection locked="0"/>
    </xf>
    <xf numFmtId="38" fontId="0" fillId="0" borderId="2" xfId="1" applyFont="1" applyBorder="1" applyAlignment="1" applyProtection="1">
      <alignment horizontal="center" vertical="center"/>
    </xf>
    <xf numFmtId="38" fontId="0" fillId="0" borderId="3" xfId="1" applyFont="1" applyBorder="1" applyAlignment="1" applyProtection="1">
      <alignment horizontal="center" vertical="center"/>
    </xf>
    <xf numFmtId="38" fontId="0" fillId="0" borderId="3" xfId="1" applyFont="1" applyBorder="1" applyAlignment="1" applyProtection="1">
      <alignment horizontal="center" vertical="center" wrapText="1"/>
    </xf>
    <xf numFmtId="38" fontId="0" fillId="0" borderId="4" xfId="1" applyFont="1" applyBorder="1" applyAlignment="1" applyProtection="1">
      <alignment horizontal="center" vertical="center"/>
    </xf>
    <xf numFmtId="38" fontId="0" fillId="0" borderId="20" xfId="1" applyFont="1" applyBorder="1" applyAlignment="1" applyProtection="1">
      <alignment horizontal="center" vertical="center"/>
    </xf>
    <xf numFmtId="38" fontId="0" fillId="0" borderId="5" xfId="1" applyFont="1" applyBorder="1" applyAlignment="1" applyProtection="1">
      <alignment horizontal="center" vertical="center"/>
    </xf>
    <xf numFmtId="38" fontId="0" fillId="0" borderId="17" xfId="1" applyFont="1" applyBorder="1" applyAlignment="1" applyProtection="1">
      <alignment horizontal="left" vertical="center"/>
    </xf>
    <xf numFmtId="38" fontId="0" fillId="0" borderId="21" xfId="1" applyFont="1" applyBorder="1" applyAlignment="1" applyProtection="1">
      <alignment horizontal="left" vertical="center"/>
    </xf>
    <xf numFmtId="38" fontId="0" fillId="0" borderId="4" xfId="1" applyFont="1" applyBorder="1" applyAlignment="1" applyProtection="1">
      <alignment horizontal="left" vertical="center"/>
    </xf>
    <xf numFmtId="38" fontId="0" fillId="0" borderId="20" xfId="1" applyFont="1" applyBorder="1" applyAlignment="1" applyProtection="1">
      <alignment horizontal="left" vertical="center"/>
    </xf>
    <xf numFmtId="38" fontId="0" fillId="0" borderId="22" xfId="1" applyFont="1" applyBorder="1" applyAlignment="1" applyProtection="1">
      <alignment horizontal="left" vertical="center"/>
    </xf>
    <xf numFmtId="38" fontId="0" fillId="0" borderId="17" xfId="1" applyFont="1" applyBorder="1" applyAlignment="1" applyProtection="1">
      <alignment horizontal="center" vertical="center"/>
    </xf>
    <xf numFmtId="38" fontId="0" fillId="0" borderId="21" xfId="1" applyFont="1" applyBorder="1" applyAlignment="1" applyProtection="1">
      <alignment horizontal="center" vertical="center"/>
    </xf>
    <xf numFmtId="38" fontId="0" fillId="0" borderId="23" xfId="1" applyFont="1" applyBorder="1" applyAlignment="1" applyProtection="1">
      <alignment horizontal="center" vertical="center"/>
    </xf>
    <xf numFmtId="38" fontId="3" fillId="0" borderId="4" xfId="1" applyFont="1" applyBorder="1" applyAlignment="1" applyProtection="1">
      <alignment horizontal="left" vertical="center"/>
    </xf>
    <xf numFmtId="38" fontId="3" fillId="0" borderId="1" xfId="1" applyFont="1" applyBorder="1" applyAlignment="1" applyProtection="1">
      <alignment horizontal="left" vertical="center"/>
    </xf>
    <xf numFmtId="38" fontId="0" fillId="0" borderId="2" xfId="1" applyFont="1" applyBorder="1" applyAlignment="1" applyProtection="1">
      <alignment horizontal="left" vertical="center"/>
    </xf>
    <xf numFmtId="38" fontId="0" fillId="0" borderId="1" xfId="1" applyFont="1" applyBorder="1" applyAlignment="1" applyProtection="1">
      <alignment horizontal="left" vertical="center"/>
    </xf>
    <xf numFmtId="38" fontId="4" fillId="0" borderId="0" xfId="1" applyFont="1" applyAlignment="1" applyProtection="1">
      <alignment horizontal="distributed" vertical="center"/>
      <protection locked="0"/>
    </xf>
    <xf numFmtId="38" fontId="4" fillId="0" borderId="0" xfId="1" applyFont="1" applyAlignment="1" applyProtection="1">
      <alignment horizontal="left" vertical="center"/>
      <protection locked="0"/>
    </xf>
    <xf numFmtId="38" fontId="4" fillId="0" borderId="0" xfId="1" applyFont="1" applyAlignment="1" applyProtection="1">
      <alignment horizontal="distributed" vertical="center" wrapText="1"/>
      <protection locked="0"/>
    </xf>
    <xf numFmtId="38" fontId="4" fillId="0" borderId="0" xfId="1" applyFont="1" applyAlignment="1" applyProtection="1">
      <alignment vertical="center"/>
      <protection locked="0"/>
    </xf>
    <xf numFmtId="38" fontId="4" fillId="0" borderId="0" xfId="1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68035</xdr:colOff>
      <xdr:row>1</xdr:row>
      <xdr:rowOff>204105</xdr:rowOff>
    </xdr:from>
    <xdr:to>
      <xdr:col>27</xdr:col>
      <xdr:colOff>326573</xdr:colOff>
      <xdr:row>5</xdr:row>
      <xdr:rowOff>136070</xdr:rowOff>
    </xdr:to>
    <xdr:sp macro="" textlink="">
      <xdr:nvSpPr>
        <xdr:cNvPr id="2" name="角丸四角形吹き出し 1"/>
        <xdr:cNvSpPr/>
      </xdr:nvSpPr>
      <xdr:spPr>
        <a:xfrm>
          <a:off x="18464892" y="449034"/>
          <a:ext cx="1619252" cy="911679"/>
        </a:xfrm>
        <a:prstGeom prst="wedgeRoundRectCallout">
          <a:avLst>
            <a:gd name="adj1" fmla="val -50221"/>
            <a:gd name="adj2" fmla="val -13261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kumimoji="1" lang="ja-JP" altLang="en-US" sz="1400" b="1" u="none">
              <a:solidFill>
                <a:sysClr val="windowText" lastClr="000000"/>
              </a:solidFill>
            </a:rPr>
            <a:t>「記入例」シートも必ずご参照ください。</a:t>
          </a:r>
          <a:endParaRPr kumimoji="1" lang="en-US" altLang="ja-JP" sz="1400" b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423423</xdr:colOff>
      <xdr:row>29</xdr:row>
      <xdr:rowOff>156883</xdr:rowOff>
    </xdr:from>
    <xdr:to>
      <xdr:col>26</xdr:col>
      <xdr:colOff>600797</xdr:colOff>
      <xdr:row>40</xdr:row>
      <xdr:rowOff>78440</xdr:rowOff>
    </xdr:to>
    <xdr:sp macro="" textlink="">
      <xdr:nvSpPr>
        <xdr:cNvPr id="5" name="角丸四角形吹き出し 4"/>
        <xdr:cNvSpPr/>
      </xdr:nvSpPr>
      <xdr:spPr>
        <a:xfrm>
          <a:off x="16817629" y="7070912"/>
          <a:ext cx="5175197" cy="2241175"/>
        </a:xfrm>
        <a:prstGeom prst="wedgeRoundRectCallout">
          <a:avLst>
            <a:gd name="adj1" fmla="val -28851"/>
            <a:gd name="adj2" fmla="val -61701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>
            <a:lnSpc>
              <a:spcPts val="1400"/>
            </a:lnSpc>
          </a:pPr>
          <a:r>
            <a:rPr kumimoji="1" lang="en-US" altLang="ja-JP" sz="1200" b="1" u="none">
              <a:solidFill>
                <a:sysClr val="windowText" lastClr="000000"/>
              </a:solidFill>
            </a:rPr>
            <a:t>【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各四半期概算請求予定額</a:t>
          </a:r>
          <a:r>
            <a:rPr kumimoji="1" lang="en-US" altLang="ja-JP" sz="1200" b="1" u="none">
              <a:solidFill>
                <a:sysClr val="windowText" lastClr="000000"/>
              </a:solidFill>
            </a:rPr>
            <a:t>】</a:t>
          </a:r>
        </a:p>
        <a:p>
          <a:pPr algn="l">
            <a:lnSpc>
              <a:spcPts val="1300"/>
            </a:lnSpc>
          </a:pPr>
          <a:r>
            <a:rPr lang="ja-JP" altLang="en-US" sz="1200">
              <a:solidFill>
                <a:sysClr val="windowText" lastClr="000000"/>
              </a:solidFill>
            </a:rPr>
            <a:t> </a:t>
          </a:r>
          <a:r>
            <a:rPr lang="ja-JP" altLang="en-US" sz="1200" b="1">
              <a:solidFill>
                <a:sysClr val="windowText" lastClr="000000"/>
              </a:solidFill>
            </a:rPr>
            <a:t>本金額が四半期ごとの請求書に記載いただく金額となります。</a:t>
          </a:r>
        </a:p>
        <a:p>
          <a:pPr algn="l">
            <a:lnSpc>
              <a:spcPts val="14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なお、一括払いとすることが可能です。</a:t>
          </a:r>
          <a:endParaRPr kumimoji="1" lang="en-US" altLang="ja-JP" sz="1200" u="none">
            <a:solidFill>
              <a:sysClr val="windowText" lastClr="000000"/>
            </a:solidFill>
          </a:endParaRPr>
        </a:p>
        <a:p>
          <a:pPr algn="l">
            <a:lnSpc>
              <a:spcPts val="14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詳細について、「事務処理説明書の</a:t>
          </a:r>
          <a:r>
            <a:rPr kumimoji="1" lang="en-US" altLang="ja-JP" sz="1200" u="none">
              <a:solidFill>
                <a:sysClr val="windowText" lastClr="000000"/>
              </a:solidFill>
            </a:rPr>
            <a:t>6.</a:t>
          </a:r>
          <a:r>
            <a:rPr kumimoji="1" lang="ja-JP" altLang="en-US" sz="1200" u="none">
              <a:solidFill>
                <a:sysClr val="windowText" lastClr="000000"/>
              </a:solidFill>
            </a:rPr>
            <a:t>（１）支払い方法」をご参照ください。</a:t>
          </a:r>
          <a:endParaRPr kumimoji="1" lang="en-US" altLang="ja-JP" sz="1200" u="none">
            <a:solidFill>
              <a:sysClr val="windowText" lastClr="000000"/>
            </a:solidFill>
          </a:endParaRPr>
        </a:p>
        <a:p>
          <a:pPr algn="l">
            <a:lnSpc>
              <a:spcPts val="1400"/>
            </a:lnSpc>
          </a:pPr>
          <a:endParaRPr kumimoji="1" lang="en-US" altLang="ja-JP" sz="1200" u="none">
            <a:solidFill>
              <a:sysClr val="windowText" lastClr="000000"/>
            </a:solidFill>
          </a:endParaRPr>
        </a:p>
        <a:p>
          <a:pPr algn="l">
            <a:lnSpc>
              <a:spcPts val="14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その場合は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列</a:t>
          </a:r>
          <a:r>
            <a:rPr kumimoji="1" lang="en-US" altLang="ja-JP" sz="1200" b="1" u="none">
              <a:solidFill>
                <a:sysClr val="windowText" lastClr="000000"/>
              </a:solidFill>
            </a:rPr>
            <a:t>V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～列</a:t>
          </a:r>
          <a:r>
            <a:rPr kumimoji="1" lang="en-US" altLang="ja-JP" sz="1200" b="1" u="none">
              <a:solidFill>
                <a:sysClr val="windowText" lastClr="000000"/>
              </a:solidFill>
            </a:rPr>
            <a:t>Y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を直接手入力してください。</a:t>
          </a:r>
        </a:p>
        <a:p>
          <a:pPr algn="l">
            <a:lnSpc>
              <a:spcPts val="13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例）</a:t>
          </a:r>
          <a:r>
            <a:rPr kumimoji="1" lang="en-US" altLang="ja-JP" sz="1200" u="none">
              <a:solidFill>
                <a:sysClr val="windowText" lastClr="000000"/>
              </a:solidFill>
            </a:rPr>
            <a:t>H28</a:t>
          </a:r>
          <a:r>
            <a:rPr kumimoji="1" lang="ja-JP" altLang="en-US" sz="1200" u="none">
              <a:solidFill>
                <a:sysClr val="windowText" lastClr="000000"/>
              </a:solidFill>
            </a:rPr>
            <a:t>事業年度</a:t>
          </a:r>
          <a:endParaRPr kumimoji="1" lang="en-US" altLang="ja-JP" sz="1200" u="none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　　「第</a:t>
          </a:r>
          <a:r>
            <a:rPr kumimoji="1" lang="en-US" altLang="ja-JP" sz="1200" u="none">
              <a:solidFill>
                <a:sysClr val="windowText" lastClr="000000"/>
              </a:solidFill>
            </a:rPr>
            <a:t>1</a:t>
          </a:r>
          <a:r>
            <a:rPr kumimoji="1" lang="ja-JP" altLang="en-US" sz="1200" u="none">
              <a:solidFill>
                <a:sysClr val="windowText" lastClr="000000"/>
              </a:solidFill>
            </a:rPr>
            <a:t>四半期概算請求予定額」：　　　　　　</a:t>
          </a:r>
          <a:r>
            <a:rPr kumimoji="1" lang="ja-JP" altLang="en-US" sz="1200" u="none" baseline="0">
              <a:solidFill>
                <a:sysClr val="windowText" lastClr="000000"/>
              </a:solidFill>
            </a:rPr>
            <a:t>  </a:t>
          </a:r>
          <a:r>
            <a:rPr kumimoji="1" lang="en-US" altLang="ja-JP" sz="1200" u="none">
              <a:solidFill>
                <a:sysClr val="windowText" lastClr="000000"/>
              </a:solidFill>
            </a:rPr>
            <a:t>0</a:t>
          </a:r>
        </a:p>
        <a:p>
          <a:pPr algn="l">
            <a:lnSpc>
              <a:spcPts val="13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　　 「第</a:t>
          </a:r>
          <a:r>
            <a:rPr kumimoji="1" lang="en-US" altLang="ja-JP" sz="1200" u="none">
              <a:solidFill>
                <a:sysClr val="windowText" lastClr="000000"/>
              </a:solidFill>
            </a:rPr>
            <a:t>2</a:t>
          </a:r>
          <a:r>
            <a:rPr kumimoji="1" lang="ja-JP" altLang="en-US" sz="1200" u="none">
              <a:solidFill>
                <a:sysClr val="windowText" lastClr="000000"/>
              </a:solidFill>
            </a:rPr>
            <a:t>四半期概算請求予定額」：                   </a:t>
          </a:r>
          <a:r>
            <a:rPr kumimoji="1" lang="en-US" altLang="ja-JP" sz="1200" u="none">
              <a:solidFill>
                <a:sysClr val="windowText" lastClr="000000"/>
              </a:solidFill>
            </a:rPr>
            <a:t>0</a:t>
          </a:r>
          <a:endParaRPr kumimoji="1" lang="en-US" altLang="ja-JP" sz="1200" u="none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「第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四半期概算請求予定額」： 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26,000,000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endParaRPr kumimoji="1" lang="en-US" altLang="ja-JP" sz="12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「第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四半期概算請求予定額」：              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</a:t>
          </a:r>
        </a:p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2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>
            <a:lnSpc>
              <a:spcPts val="1300"/>
            </a:lnSpc>
          </a:pPr>
          <a:endParaRPr kumimoji="1" lang="en-US" altLang="ja-JP" sz="1200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816431</xdr:colOff>
      <xdr:row>5</xdr:row>
      <xdr:rowOff>58508</xdr:rowOff>
    </xdr:from>
    <xdr:to>
      <xdr:col>26</xdr:col>
      <xdr:colOff>585109</xdr:colOff>
      <xdr:row>12</xdr:row>
      <xdr:rowOff>68031</xdr:rowOff>
    </xdr:to>
    <xdr:sp macro="" textlink="">
      <xdr:nvSpPr>
        <xdr:cNvPr id="4" name="角丸四角形吹き出し 3"/>
        <xdr:cNvSpPr/>
      </xdr:nvSpPr>
      <xdr:spPr>
        <a:xfrm>
          <a:off x="19975288" y="1283151"/>
          <a:ext cx="2190750" cy="1724023"/>
        </a:xfrm>
        <a:prstGeom prst="wedgeRoundRectCallout">
          <a:avLst>
            <a:gd name="adj1" fmla="val -97030"/>
            <a:gd name="adj2" fmla="val -7705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>
            <a:lnSpc>
              <a:spcPts val="1500"/>
            </a:lnSpc>
          </a:pPr>
          <a:r>
            <a:rPr kumimoji="1" lang="en-US" altLang="ja-JP" sz="1200" b="1">
              <a:solidFill>
                <a:sysClr val="windowText" lastClr="000000"/>
              </a:solidFill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</a:rPr>
            <a:t>契約担当者</a:t>
          </a:r>
          <a:r>
            <a:rPr kumimoji="1" lang="en-US" altLang="ja-JP" sz="1200" b="1">
              <a:solidFill>
                <a:sysClr val="windowText" lastClr="000000"/>
              </a:solidFill>
            </a:rPr>
            <a:t>】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</a:rPr>
            <a:t>契約調印者の</a:t>
          </a:r>
          <a:r>
            <a:rPr kumimoji="1" lang="en-US" altLang="ja-JP" sz="1200">
              <a:solidFill>
                <a:sysClr val="windowText" lastClr="000000"/>
              </a:solidFill>
            </a:rPr>
            <a:t>『</a:t>
          </a:r>
          <a:r>
            <a:rPr kumimoji="1" lang="ja-JP" altLang="en-US" sz="1200">
              <a:solidFill>
                <a:sysClr val="windowText" lastClr="000000"/>
              </a:solidFill>
            </a:rPr>
            <a:t>役職</a:t>
          </a:r>
          <a:r>
            <a:rPr kumimoji="1" lang="en-US" altLang="ja-JP" sz="1200">
              <a:solidFill>
                <a:sysClr val="windowText" lastClr="000000"/>
              </a:solidFill>
            </a:rPr>
            <a:t>』『</a:t>
          </a:r>
          <a:r>
            <a:rPr kumimoji="1" lang="ja-JP" altLang="en-US" sz="1200">
              <a:solidFill>
                <a:sysClr val="windowText" lastClr="000000"/>
              </a:solidFill>
            </a:rPr>
            <a:t>氏名</a:t>
          </a:r>
          <a:r>
            <a:rPr kumimoji="1" lang="en-US" altLang="ja-JP" sz="1200">
              <a:solidFill>
                <a:sysClr val="windowText" lastClr="000000"/>
              </a:solidFill>
            </a:rPr>
            <a:t>』</a:t>
          </a:r>
          <a:r>
            <a:rPr kumimoji="1" lang="ja-JP" altLang="en-US" sz="1200">
              <a:solidFill>
                <a:sysClr val="windowText" lastClr="000000"/>
              </a:solidFill>
            </a:rPr>
            <a:t>を記入してください。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押印は不要です。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 b="1" u="none">
              <a:solidFill>
                <a:sysClr val="windowText" lastClr="000000"/>
              </a:solidFill>
            </a:rPr>
            <a:t>【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研究開発責任者</a:t>
          </a:r>
          <a:r>
            <a:rPr kumimoji="1" lang="en-US" altLang="ja-JP" sz="1200" b="1" u="none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役職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』『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氏名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を記入してください。</a:t>
          </a:r>
          <a:endParaRPr kumimoji="1" lang="ja-JP" altLang="en-US" sz="120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25</xdr:col>
      <xdr:colOff>43545</xdr:colOff>
      <xdr:row>2</xdr:row>
      <xdr:rowOff>70755</xdr:rowOff>
    </xdr:from>
    <xdr:to>
      <xdr:col>27</xdr:col>
      <xdr:colOff>449036</xdr:colOff>
      <xdr:row>3</xdr:row>
      <xdr:rowOff>54425</xdr:rowOff>
    </xdr:to>
    <xdr:sp macro="" textlink="">
      <xdr:nvSpPr>
        <xdr:cNvPr id="5" name="角丸四角形吹き出し 4"/>
        <xdr:cNvSpPr/>
      </xdr:nvSpPr>
      <xdr:spPr>
        <a:xfrm>
          <a:off x="20944116" y="560612"/>
          <a:ext cx="1766206" cy="228599"/>
        </a:xfrm>
        <a:prstGeom prst="wedgeRoundRectCallout">
          <a:avLst>
            <a:gd name="adj1" fmla="val -76685"/>
            <a:gd name="adj2" fmla="val -44509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200" u="none">
              <a:solidFill>
                <a:sysClr val="windowText" lastClr="000000"/>
              </a:solidFill>
            </a:rPr>
            <a:t>作成日を記入してください。</a:t>
          </a:r>
          <a:endParaRPr kumimoji="1" lang="en-US" altLang="ja-JP" sz="12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111580</xdr:colOff>
      <xdr:row>23</xdr:row>
      <xdr:rowOff>220431</xdr:rowOff>
    </xdr:from>
    <xdr:to>
      <xdr:col>25</xdr:col>
      <xdr:colOff>462646</xdr:colOff>
      <xdr:row>26</xdr:row>
      <xdr:rowOff>190495</xdr:rowOff>
    </xdr:to>
    <xdr:sp macro="" textlink="">
      <xdr:nvSpPr>
        <xdr:cNvPr id="6" name="角丸四角形吹き出し 5"/>
        <xdr:cNvSpPr/>
      </xdr:nvSpPr>
      <xdr:spPr>
        <a:xfrm>
          <a:off x="19270437" y="5894610"/>
          <a:ext cx="2092780" cy="704849"/>
        </a:xfrm>
        <a:prstGeom prst="wedgeRoundRectCallout">
          <a:avLst>
            <a:gd name="adj1" fmla="val -139191"/>
            <a:gd name="adj2" fmla="val 46349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>
            <a:lnSpc>
              <a:spcPts val="1400"/>
            </a:lnSpc>
          </a:pPr>
          <a:r>
            <a:rPr kumimoji="1" lang="en-US" altLang="ja-JP" sz="1200" b="1">
              <a:solidFill>
                <a:sysClr val="windowText" lastClr="000000"/>
              </a:solidFill>
            </a:rPr>
            <a:t>【</a:t>
          </a:r>
          <a:r>
            <a:rPr kumimoji="1" lang="ja-JP" altLang="en-US" sz="1200" b="1">
              <a:solidFill>
                <a:sysClr val="windowText" lastClr="000000"/>
              </a:solidFill>
            </a:rPr>
            <a:t>直接経費　合計</a:t>
          </a:r>
          <a:r>
            <a:rPr kumimoji="1" lang="en-US" altLang="ja-JP" sz="1200" b="1">
              <a:solidFill>
                <a:sysClr val="windowText" lastClr="000000"/>
              </a:solidFill>
            </a:rPr>
            <a:t>】</a:t>
          </a:r>
        </a:p>
        <a:p>
          <a:pPr algn="l">
            <a:lnSpc>
              <a:spcPts val="14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本金額が２，０００万円以下の場合は一括払いとすることが可能です。</a:t>
          </a:r>
          <a:endParaRPr kumimoji="1" lang="en-US" altLang="ja-JP" sz="12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601437</xdr:colOff>
      <xdr:row>15</xdr:row>
      <xdr:rowOff>220434</xdr:rowOff>
    </xdr:from>
    <xdr:to>
      <xdr:col>17</xdr:col>
      <xdr:colOff>381002</xdr:colOff>
      <xdr:row>18</xdr:row>
      <xdr:rowOff>204106</xdr:rowOff>
    </xdr:to>
    <xdr:sp macro="" textlink="">
      <xdr:nvSpPr>
        <xdr:cNvPr id="7" name="角丸四角形吹き出し 6"/>
        <xdr:cNvSpPr/>
      </xdr:nvSpPr>
      <xdr:spPr>
        <a:xfrm>
          <a:off x="11051723" y="4139291"/>
          <a:ext cx="3262993" cy="718458"/>
        </a:xfrm>
        <a:prstGeom prst="wedgeRoundRectCallout">
          <a:avLst>
            <a:gd name="adj1" fmla="val -42661"/>
            <a:gd name="adj2" fmla="val 67960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>
            <a:lnSpc>
              <a:spcPts val="1500"/>
            </a:lnSpc>
          </a:pPr>
          <a:r>
            <a:rPr kumimoji="1" lang="en-US" altLang="ja-JP" sz="1200" b="1" u="none">
              <a:solidFill>
                <a:sysClr val="windowText" lastClr="000000"/>
              </a:solidFill>
            </a:rPr>
            <a:t>【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第</a:t>
          </a:r>
          <a:r>
            <a:rPr kumimoji="1" lang="en-US" altLang="ja-JP" sz="1200" b="1" u="none">
              <a:solidFill>
                <a:sysClr val="windowText" lastClr="000000"/>
              </a:solidFill>
            </a:rPr>
            <a:t>1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～第</a:t>
          </a:r>
          <a:r>
            <a:rPr kumimoji="1" lang="en-US" altLang="ja-JP" sz="1200" b="1" u="none">
              <a:solidFill>
                <a:sysClr val="windowText" lastClr="000000"/>
              </a:solidFill>
            </a:rPr>
            <a:t>4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四半期</a:t>
          </a:r>
          <a:r>
            <a:rPr kumimoji="1" lang="en-US" altLang="ja-JP" sz="1200" b="1" u="none">
              <a:solidFill>
                <a:sysClr val="windowText" lastClr="000000"/>
              </a:solidFill>
            </a:rPr>
            <a:t>】</a:t>
          </a:r>
        </a:p>
        <a:p>
          <a:pPr algn="l">
            <a:lnSpc>
              <a:spcPts val="14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実施計画書の「委託研究開発費」をもとに毎月の支払計画を記入してください。</a:t>
          </a:r>
          <a:endParaRPr kumimoji="1" lang="en-US" altLang="ja-JP" sz="120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843644</xdr:colOff>
      <xdr:row>30</xdr:row>
      <xdr:rowOff>149679</xdr:rowOff>
    </xdr:from>
    <xdr:to>
      <xdr:col>27</xdr:col>
      <xdr:colOff>13608</xdr:colOff>
      <xdr:row>41</xdr:row>
      <xdr:rowOff>54429</xdr:rowOff>
    </xdr:to>
    <xdr:sp macro="" textlink="">
      <xdr:nvSpPr>
        <xdr:cNvPr id="8" name="角丸四角形吹き出し 7"/>
        <xdr:cNvSpPr/>
      </xdr:nvSpPr>
      <xdr:spPr>
        <a:xfrm>
          <a:off x="17389930" y="7470322"/>
          <a:ext cx="4884964" cy="2326821"/>
        </a:xfrm>
        <a:prstGeom prst="wedgeRoundRectCallout">
          <a:avLst>
            <a:gd name="adj1" fmla="val -30244"/>
            <a:gd name="adj2" fmla="val -6898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>
            <a:lnSpc>
              <a:spcPts val="1400"/>
            </a:lnSpc>
          </a:pPr>
          <a:r>
            <a:rPr kumimoji="1" lang="en-US" altLang="ja-JP" sz="1200" b="1" u="none">
              <a:solidFill>
                <a:sysClr val="windowText" lastClr="000000"/>
              </a:solidFill>
            </a:rPr>
            <a:t>【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各四半期概算請求予定額</a:t>
          </a:r>
          <a:r>
            <a:rPr kumimoji="1" lang="en-US" altLang="ja-JP" sz="1200" b="1" u="none">
              <a:solidFill>
                <a:sysClr val="windowText" lastClr="000000"/>
              </a:solidFill>
            </a:rPr>
            <a:t>】</a:t>
          </a:r>
        </a:p>
        <a:p>
          <a:pPr algn="l">
            <a:lnSpc>
              <a:spcPts val="1300"/>
            </a:lnSpc>
          </a:pPr>
          <a:r>
            <a:rPr lang="ja-JP" altLang="en-US" sz="1200">
              <a:solidFill>
                <a:sysClr val="windowText" lastClr="000000"/>
              </a:solidFill>
            </a:rPr>
            <a:t> </a:t>
          </a:r>
          <a:r>
            <a:rPr lang="ja-JP" altLang="en-US" sz="1200" b="1">
              <a:solidFill>
                <a:sysClr val="windowText" lastClr="000000"/>
              </a:solidFill>
            </a:rPr>
            <a:t>本金額が四半期ごとの請求書に記載いただく金額となります。</a:t>
          </a:r>
        </a:p>
        <a:p>
          <a:pPr algn="l">
            <a:lnSpc>
              <a:spcPts val="14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なお、一括払いとすることが可能です。</a:t>
          </a:r>
          <a:endParaRPr kumimoji="1" lang="en-US" altLang="ja-JP" sz="1200" u="none">
            <a:solidFill>
              <a:sysClr val="windowText" lastClr="000000"/>
            </a:solidFill>
          </a:endParaRPr>
        </a:p>
        <a:p>
          <a:pPr algn="l">
            <a:lnSpc>
              <a:spcPts val="14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詳細について、「事務処理説明書の</a:t>
          </a:r>
          <a:r>
            <a:rPr kumimoji="1" lang="en-US" altLang="ja-JP" sz="1200" u="none">
              <a:solidFill>
                <a:sysClr val="windowText" lastClr="000000"/>
              </a:solidFill>
            </a:rPr>
            <a:t>6.</a:t>
          </a:r>
          <a:r>
            <a:rPr kumimoji="1" lang="ja-JP" altLang="en-US" sz="1200" u="none">
              <a:solidFill>
                <a:sysClr val="windowText" lastClr="000000"/>
              </a:solidFill>
            </a:rPr>
            <a:t>（１）支払い方法」をご参照ください。</a:t>
          </a:r>
          <a:endParaRPr kumimoji="1" lang="en-US" altLang="ja-JP" sz="1200" u="none">
            <a:solidFill>
              <a:sysClr val="windowText" lastClr="000000"/>
            </a:solidFill>
          </a:endParaRPr>
        </a:p>
        <a:p>
          <a:pPr algn="l">
            <a:lnSpc>
              <a:spcPts val="1400"/>
            </a:lnSpc>
          </a:pPr>
          <a:endParaRPr kumimoji="1" lang="en-US" altLang="ja-JP" sz="1200" u="none">
            <a:solidFill>
              <a:sysClr val="windowText" lastClr="000000"/>
            </a:solidFill>
          </a:endParaRPr>
        </a:p>
        <a:p>
          <a:pPr algn="l">
            <a:lnSpc>
              <a:spcPts val="14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その場合は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列</a:t>
          </a:r>
          <a:r>
            <a:rPr kumimoji="1" lang="en-US" altLang="ja-JP" sz="1200" b="1" u="none">
              <a:solidFill>
                <a:sysClr val="windowText" lastClr="000000"/>
              </a:solidFill>
            </a:rPr>
            <a:t>V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～列</a:t>
          </a:r>
          <a:r>
            <a:rPr kumimoji="1" lang="en-US" altLang="ja-JP" sz="1200" b="1" u="none">
              <a:solidFill>
                <a:sysClr val="windowText" lastClr="000000"/>
              </a:solidFill>
            </a:rPr>
            <a:t>Y</a:t>
          </a:r>
          <a:r>
            <a:rPr kumimoji="1" lang="ja-JP" altLang="en-US" sz="1200" b="1" u="none">
              <a:solidFill>
                <a:sysClr val="windowText" lastClr="000000"/>
              </a:solidFill>
            </a:rPr>
            <a:t>を直接手入力してください。</a:t>
          </a:r>
        </a:p>
        <a:p>
          <a:pPr algn="l">
            <a:lnSpc>
              <a:spcPts val="13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例）</a:t>
          </a:r>
          <a:r>
            <a:rPr kumimoji="1" lang="en-US" altLang="ja-JP" sz="1200" u="none">
              <a:solidFill>
                <a:sysClr val="windowText" lastClr="000000"/>
              </a:solidFill>
            </a:rPr>
            <a:t>H28</a:t>
          </a:r>
          <a:r>
            <a:rPr kumimoji="1" lang="ja-JP" altLang="en-US" sz="1200" u="none">
              <a:solidFill>
                <a:sysClr val="windowText" lastClr="000000"/>
              </a:solidFill>
            </a:rPr>
            <a:t>事業年度</a:t>
          </a:r>
          <a:endParaRPr kumimoji="1" lang="en-US" altLang="ja-JP" sz="1200" u="none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　　「第</a:t>
          </a:r>
          <a:r>
            <a:rPr kumimoji="1" lang="en-US" altLang="ja-JP" sz="1200" u="none">
              <a:solidFill>
                <a:sysClr val="windowText" lastClr="000000"/>
              </a:solidFill>
            </a:rPr>
            <a:t>1</a:t>
          </a:r>
          <a:r>
            <a:rPr kumimoji="1" lang="ja-JP" altLang="en-US" sz="1200" u="none">
              <a:solidFill>
                <a:sysClr val="windowText" lastClr="000000"/>
              </a:solidFill>
            </a:rPr>
            <a:t>四半期概算請求予定額」：　　　　　　</a:t>
          </a:r>
          <a:r>
            <a:rPr kumimoji="1" lang="ja-JP" altLang="en-US" sz="1200" u="none" baseline="0">
              <a:solidFill>
                <a:sysClr val="windowText" lastClr="000000"/>
              </a:solidFill>
            </a:rPr>
            <a:t>  </a:t>
          </a:r>
          <a:r>
            <a:rPr kumimoji="1" lang="en-US" altLang="ja-JP" sz="1200" u="none">
              <a:solidFill>
                <a:sysClr val="windowText" lastClr="000000"/>
              </a:solidFill>
            </a:rPr>
            <a:t>0</a:t>
          </a:r>
        </a:p>
        <a:p>
          <a:pPr algn="l">
            <a:lnSpc>
              <a:spcPts val="1300"/>
            </a:lnSpc>
          </a:pPr>
          <a:r>
            <a:rPr kumimoji="1" lang="ja-JP" altLang="en-US" sz="1200" u="none">
              <a:solidFill>
                <a:sysClr val="windowText" lastClr="000000"/>
              </a:solidFill>
            </a:rPr>
            <a:t>　　 「第</a:t>
          </a:r>
          <a:r>
            <a:rPr kumimoji="1" lang="en-US" altLang="ja-JP" sz="1200" u="none">
              <a:solidFill>
                <a:sysClr val="windowText" lastClr="000000"/>
              </a:solidFill>
            </a:rPr>
            <a:t>2</a:t>
          </a:r>
          <a:r>
            <a:rPr kumimoji="1" lang="ja-JP" altLang="en-US" sz="1200" u="none">
              <a:solidFill>
                <a:sysClr val="windowText" lastClr="000000"/>
              </a:solidFill>
            </a:rPr>
            <a:t>四半期概算請求予定額」：                   </a:t>
          </a:r>
          <a:r>
            <a:rPr kumimoji="1" lang="en-US" altLang="ja-JP" sz="1200" u="none">
              <a:solidFill>
                <a:sysClr val="windowText" lastClr="000000"/>
              </a:solidFill>
            </a:rPr>
            <a:t>0</a:t>
          </a:r>
          <a:endParaRPr kumimoji="1" lang="en-US" altLang="ja-JP" sz="1200" u="none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「第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四半期概算請求予定額」： 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26,000,000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endParaRPr kumimoji="1" lang="en-US" altLang="ja-JP" sz="12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「第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四半期概算請求予定額」：              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</a:t>
          </a:r>
        </a:p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2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>
            <a:lnSpc>
              <a:spcPts val="1300"/>
            </a:lnSpc>
          </a:pPr>
          <a:endParaRPr kumimoji="1" lang="en-US" altLang="ja-JP" sz="1200" u="none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view="pageBreakPreview" zoomScale="85" zoomScaleNormal="100" zoomScaleSheetLayoutView="85" workbookViewId="0">
      <selection activeCell="A13" sqref="A13:Y13"/>
    </sheetView>
  </sheetViews>
  <sheetFormatPr defaultRowHeight="13.5" x14ac:dyDescent="0.15"/>
  <cols>
    <col min="1" max="1" width="13.125" style="1" customWidth="1"/>
    <col min="2" max="2" width="5.75" style="1" bestFit="1" customWidth="1"/>
    <col min="3" max="3" width="3.875" style="1" bestFit="1" customWidth="1"/>
    <col min="4" max="25" width="11.375" style="1" customWidth="1"/>
    <col min="26" max="26" width="9" style="1" bestFit="1"/>
    <col min="27" max="16384" width="9" style="1"/>
  </cols>
  <sheetData>
    <row r="1" spans="1:25" ht="18.75" x14ac:dyDescent="0.15">
      <c r="A1" s="2" t="s">
        <v>32</v>
      </c>
    </row>
    <row r="2" spans="1:25" ht="18.75" x14ac:dyDescent="0.1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8.7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15">
      <c r="A4" s="2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.7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.75" x14ac:dyDescent="0.1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60" t="s">
        <v>52</v>
      </c>
      <c r="R6" s="60"/>
      <c r="S6" s="61"/>
      <c r="T6" s="61"/>
      <c r="U6" s="61"/>
      <c r="V6" s="61"/>
      <c r="W6" s="61"/>
      <c r="X6" s="61"/>
      <c r="Y6" s="61"/>
    </row>
    <row r="7" spans="1:25" ht="18.75" x14ac:dyDescent="0.1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60" t="s">
        <v>53</v>
      </c>
      <c r="R7" s="60"/>
      <c r="S7" s="61"/>
      <c r="T7" s="61"/>
      <c r="U7" s="61"/>
      <c r="V7" s="61"/>
      <c r="W7" s="61"/>
      <c r="X7" s="61"/>
      <c r="Y7" s="61"/>
    </row>
    <row r="8" spans="1:25" ht="18.75" customHeight="1" x14ac:dyDescent="0.1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62" t="s">
        <v>29</v>
      </c>
      <c r="R8" s="62"/>
      <c r="S8" s="63"/>
      <c r="T8" s="63"/>
      <c r="U8" s="63"/>
      <c r="V8" s="63"/>
      <c r="W8" s="63"/>
      <c r="X8" s="63"/>
      <c r="Y8" s="63"/>
    </row>
    <row r="9" spans="1:25" ht="18.75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.75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8.75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.75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.75" x14ac:dyDescent="0.15">
      <c r="A13" s="41" t="s">
        <v>46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8.75" x14ac:dyDescent="0.15">
      <c r="A14" s="41" t="s">
        <v>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8.75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8.75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9.5" customHeight="1" x14ac:dyDescent="0.15">
      <c r="A17" s="60" t="s">
        <v>30</v>
      </c>
      <c r="B17" s="60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:25" ht="18.7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15">
      <c r="Y19" s="6" t="s">
        <v>10</v>
      </c>
    </row>
    <row r="20" spans="1:25" ht="20.100000000000001" customHeight="1" x14ac:dyDescent="0.15">
      <c r="A20" s="37" t="s">
        <v>33</v>
      </c>
      <c r="B20" s="37"/>
      <c r="C20" s="37"/>
      <c r="D20" s="38" t="s">
        <v>34</v>
      </c>
      <c r="E20" s="37" t="s">
        <v>22</v>
      </c>
      <c r="F20" s="37"/>
      <c r="G20" s="37"/>
      <c r="H20" s="37"/>
      <c r="I20" s="45" t="s">
        <v>19</v>
      </c>
      <c r="J20" s="46"/>
      <c r="K20" s="46"/>
      <c r="L20" s="47"/>
      <c r="M20" s="37" t="s">
        <v>13</v>
      </c>
      <c r="N20" s="37"/>
      <c r="O20" s="37"/>
      <c r="P20" s="37"/>
      <c r="Q20" s="45" t="s">
        <v>14</v>
      </c>
      <c r="R20" s="46"/>
      <c r="S20" s="46"/>
      <c r="T20" s="47"/>
      <c r="U20" s="42" t="s">
        <v>39</v>
      </c>
      <c r="V20" s="39" t="s">
        <v>40</v>
      </c>
      <c r="W20" s="39" t="s">
        <v>41</v>
      </c>
      <c r="X20" s="39" t="s">
        <v>42</v>
      </c>
      <c r="Y20" s="39" t="s">
        <v>43</v>
      </c>
    </row>
    <row r="21" spans="1:25" ht="27.75" thickBot="1" x14ac:dyDescent="0.2">
      <c r="A21" s="37"/>
      <c r="B21" s="37"/>
      <c r="C21" s="37"/>
      <c r="D21" s="39"/>
      <c r="E21" s="8" t="s">
        <v>4</v>
      </c>
      <c r="F21" s="8" t="s">
        <v>15</v>
      </c>
      <c r="G21" s="8" t="s">
        <v>18</v>
      </c>
      <c r="H21" s="32" t="s">
        <v>36</v>
      </c>
      <c r="I21" s="8" t="s">
        <v>1</v>
      </c>
      <c r="J21" s="8" t="s">
        <v>11</v>
      </c>
      <c r="K21" s="8" t="s">
        <v>5</v>
      </c>
      <c r="L21" s="32" t="s">
        <v>35</v>
      </c>
      <c r="M21" s="8" t="s">
        <v>2</v>
      </c>
      <c r="N21" s="8" t="s">
        <v>17</v>
      </c>
      <c r="O21" s="8" t="s">
        <v>6</v>
      </c>
      <c r="P21" s="32" t="s">
        <v>37</v>
      </c>
      <c r="Q21" s="8" t="s">
        <v>0</v>
      </c>
      <c r="R21" s="8" t="s">
        <v>3</v>
      </c>
      <c r="S21" s="8" t="s">
        <v>21</v>
      </c>
      <c r="T21" s="32" t="s">
        <v>38</v>
      </c>
      <c r="U21" s="43"/>
      <c r="V21" s="44"/>
      <c r="W21" s="44"/>
      <c r="X21" s="44"/>
      <c r="Y21" s="44"/>
    </row>
    <row r="22" spans="1:25" ht="20.100000000000001" customHeight="1" x14ac:dyDescent="0.15">
      <c r="A22" s="48" t="s">
        <v>16</v>
      </c>
      <c r="B22" s="49"/>
      <c r="C22" s="49"/>
      <c r="D22" s="13"/>
      <c r="E22" s="14"/>
      <c r="F22" s="15"/>
      <c r="G22" s="16"/>
      <c r="H22" s="36">
        <f>SUM(E22:G22)</f>
        <v>0</v>
      </c>
      <c r="I22" s="13"/>
      <c r="J22" s="15"/>
      <c r="K22" s="16"/>
      <c r="L22" s="25">
        <f>SUM(I22:K22)</f>
        <v>0</v>
      </c>
      <c r="M22" s="13"/>
      <c r="N22" s="15"/>
      <c r="O22" s="16"/>
      <c r="P22" s="36">
        <f>SUM(M22:O22)</f>
        <v>0</v>
      </c>
      <c r="Q22" s="13"/>
      <c r="R22" s="15"/>
      <c r="S22" s="16"/>
      <c r="T22" s="25">
        <f>SUM(Q22:S22)</f>
        <v>0</v>
      </c>
      <c r="U22" s="26">
        <f>SUM(H22,T22,P22,L22)</f>
        <v>0</v>
      </c>
      <c r="V22" s="9" t="s">
        <v>7</v>
      </c>
      <c r="W22" s="9" t="s">
        <v>7</v>
      </c>
      <c r="X22" s="9" t="s">
        <v>7</v>
      </c>
      <c r="Y22" s="9" t="s">
        <v>7</v>
      </c>
    </row>
    <row r="23" spans="1:25" ht="20.100000000000001" customHeight="1" x14ac:dyDescent="0.15">
      <c r="A23" s="50" t="s">
        <v>27</v>
      </c>
      <c r="B23" s="51"/>
      <c r="C23" s="51"/>
      <c r="D23" s="17"/>
      <c r="E23" s="18"/>
      <c r="F23" s="19"/>
      <c r="G23" s="20"/>
      <c r="H23" s="36">
        <f>SUM(E23:G23)</f>
        <v>0</v>
      </c>
      <c r="I23" s="17"/>
      <c r="J23" s="19"/>
      <c r="K23" s="20"/>
      <c r="L23" s="25">
        <f>SUM(I23:K23)</f>
        <v>0</v>
      </c>
      <c r="M23" s="17"/>
      <c r="N23" s="19"/>
      <c r="O23" s="20"/>
      <c r="P23" s="36">
        <f>SUM(M23:O23)</f>
        <v>0</v>
      </c>
      <c r="Q23" s="17"/>
      <c r="R23" s="19"/>
      <c r="S23" s="20"/>
      <c r="T23" s="25">
        <f>SUM(Q23:S23)</f>
        <v>0</v>
      </c>
      <c r="U23" s="26">
        <f>SUM(H23,T23,P23,L23)</f>
        <v>0</v>
      </c>
      <c r="V23" s="7" t="s">
        <v>7</v>
      </c>
      <c r="W23" s="7" t="s">
        <v>7</v>
      </c>
      <c r="X23" s="7" t="s">
        <v>7</v>
      </c>
      <c r="Y23" s="7" t="s">
        <v>7</v>
      </c>
    </row>
    <row r="24" spans="1:25" ht="20.100000000000001" customHeight="1" x14ac:dyDescent="0.15">
      <c r="A24" s="50" t="s">
        <v>28</v>
      </c>
      <c r="B24" s="51"/>
      <c r="C24" s="51"/>
      <c r="D24" s="17"/>
      <c r="E24" s="18"/>
      <c r="F24" s="19"/>
      <c r="G24" s="20"/>
      <c r="H24" s="36">
        <f>SUM(E24:G24)</f>
        <v>0</v>
      </c>
      <c r="I24" s="17"/>
      <c r="J24" s="19"/>
      <c r="K24" s="20"/>
      <c r="L24" s="25">
        <f>SUM(I24:K24)</f>
        <v>0</v>
      </c>
      <c r="M24" s="17"/>
      <c r="N24" s="19"/>
      <c r="O24" s="20"/>
      <c r="P24" s="36">
        <f>SUM(M24:O24)</f>
        <v>0</v>
      </c>
      <c r="Q24" s="17"/>
      <c r="R24" s="19"/>
      <c r="S24" s="20"/>
      <c r="T24" s="25">
        <f>SUM(Q24:S24)</f>
        <v>0</v>
      </c>
      <c r="U24" s="26">
        <f>SUM(H24,T24,P24,L24)</f>
        <v>0</v>
      </c>
      <c r="V24" s="7" t="s">
        <v>7</v>
      </c>
      <c r="W24" s="7" t="s">
        <v>7</v>
      </c>
      <c r="X24" s="7" t="s">
        <v>7</v>
      </c>
      <c r="Y24" s="7" t="s">
        <v>7</v>
      </c>
    </row>
    <row r="25" spans="1:25" ht="20.100000000000001" customHeight="1" thickBot="1" x14ac:dyDescent="0.2">
      <c r="A25" s="50" t="s">
        <v>12</v>
      </c>
      <c r="B25" s="52"/>
      <c r="C25" s="51"/>
      <c r="D25" s="21"/>
      <c r="E25" s="22"/>
      <c r="F25" s="23"/>
      <c r="G25" s="24"/>
      <c r="H25" s="36">
        <f>SUM(E25:G25)</f>
        <v>0</v>
      </c>
      <c r="I25" s="21"/>
      <c r="J25" s="23"/>
      <c r="K25" s="24"/>
      <c r="L25" s="25">
        <f>SUM(I25:K25)</f>
        <v>0</v>
      </c>
      <c r="M25" s="21"/>
      <c r="N25" s="23"/>
      <c r="O25" s="24"/>
      <c r="P25" s="36">
        <f>SUM(M25:O25)</f>
        <v>0</v>
      </c>
      <c r="Q25" s="21"/>
      <c r="R25" s="23"/>
      <c r="S25" s="24"/>
      <c r="T25" s="25">
        <f>SUM(Q25:S25)</f>
        <v>0</v>
      </c>
      <c r="U25" s="26">
        <f>SUM(H25,T25,P25,L25)</f>
        <v>0</v>
      </c>
      <c r="V25" s="7" t="s">
        <v>7</v>
      </c>
      <c r="W25" s="7" t="s">
        <v>7</v>
      </c>
      <c r="X25" s="7" t="s">
        <v>7</v>
      </c>
      <c r="Y25" s="7" t="s">
        <v>7</v>
      </c>
    </row>
    <row r="26" spans="1:25" ht="20.100000000000001" customHeight="1" thickBot="1" x14ac:dyDescent="0.2">
      <c r="A26" s="56" t="s">
        <v>25</v>
      </c>
      <c r="B26" s="52"/>
      <c r="C26" s="51"/>
      <c r="D26" s="27">
        <f>SUM(D22:D25)</f>
        <v>0</v>
      </c>
      <c r="E26" s="27">
        <f t="shared" ref="E26:M26" si="0">SUM(E22:E25)</f>
        <v>0</v>
      </c>
      <c r="F26" s="27">
        <f t="shared" si="0"/>
        <v>0</v>
      </c>
      <c r="G26" s="27">
        <f>SUM(G22:G25)</f>
        <v>0</v>
      </c>
      <c r="H26" s="25">
        <f>SUM(E26:G26)</f>
        <v>0</v>
      </c>
      <c r="I26" s="27">
        <f t="shared" si="0"/>
        <v>0</v>
      </c>
      <c r="J26" s="27">
        <f t="shared" si="0"/>
        <v>0</v>
      </c>
      <c r="K26" s="27">
        <f t="shared" si="0"/>
        <v>0</v>
      </c>
      <c r="L26" s="25">
        <f>SUM(I26:K26)</f>
        <v>0</v>
      </c>
      <c r="M26" s="27">
        <f t="shared" si="0"/>
        <v>0</v>
      </c>
      <c r="N26" s="27">
        <f>SUM(N22:N25)</f>
        <v>0</v>
      </c>
      <c r="O26" s="27">
        <f>SUM(O22:O25)</f>
        <v>0</v>
      </c>
      <c r="P26" s="25">
        <f>SUM(M26:O26)</f>
        <v>0</v>
      </c>
      <c r="Q26" s="27">
        <f>SUM(Q22:Q25)</f>
        <v>0</v>
      </c>
      <c r="R26" s="27">
        <f>SUM(R22:R25)</f>
        <v>0</v>
      </c>
      <c r="S26" s="27">
        <f>SUM(S22:S25)</f>
        <v>0</v>
      </c>
      <c r="T26" s="25">
        <f>SUM(Q26:S26)</f>
        <v>0</v>
      </c>
      <c r="U26" s="26">
        <f>SUM(H26,T26,P26,L26)</f>
        <v>0</v>
      </c>
      <c r="V26" s="7" t="s">
        <v>7</v>
      </c>
      <c r="W26" s="7" t="s">
        <v>7</v>
      </c>
      <c r="X26" s="7" t="s">
        <v>7</v>
      </c>
      <c r="Y26" s="7" t="s">
        <v>7</v>
      </c>
    </row>
    <row r="27" spans="1:25" ht="20.100000000000001" customHeight="1" thickBot="1" x14ac:dyDescent="0.2">
      <c r="A27" s="10" t="s">
        <v>23</v>
      </c>
      <c r="B27" s="30"/>
      <c r="C27" s="11" t="s">
        <v>8</v>
      </c>
      <c r="D27" s="26">
        <f>ROUNDDOWN(D26*$B27/100,0)</f>
        <v>0</v>
      </c>
      <c r="E27" s="26">
        <f t="shared" ref="E27:K27" si="1">ROUNDDOWN(E26*$B27/100,0)</f>
        <v>0</v>
      </c>
      <c r="F27" s="26">
        <f t="shared" si="1"/>
        <v>0</v>
      </c>
      <c r="G27" s="26">
        <f t="shared" si="1"/>
        <v>0</v>
      </c>
      <c r="H27" s="26">
        <f>ROUNDDOWN(H26*$B27/100,0)</f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>ROUNDDOWN(L26*$B27/100,0)</f>
        <v>0</v>
      </c>
      <c r="M27" s="26">
        <f t="shared" ref="M27:S27" si="2">ROUNDDOWN(M26*$B27/100,0)</f>
        <v>0</v>
      </c>
      <c r="N27" s="26">
        <f t="shared" si="2"/>
        <v>0</v>
      </c>
      <c r="O27" s="26">
        <f>ROUNDDOWN(O26*$B27/100,0)</f>
        <v>0</v>
      </c>
      <c r="P27" s="26">
        <f>ROUNDDOWN(P26*$B27/100,0)</f>
        <v>0</v>
      </c>
      <c r="Q27" s="26">
        <f t="shared" si="2"/>
        <v>0</v>
      </c>
      <c r="R27" s="26">
        <f t="shared" si="2"/>
        <v>0</v>
      </c>
      <c r="S27" s="26">
        <f t="shared" si="2"/>
        <v>0</v>
      </c>
      <c r="T27" s="26">
        <f>ROUNDDOWN(T26*$B27/100,0)</f>
        <v>0</v>
      </c>
      <c r="U27" s="26">
        <f>ROUNDDOWN(U26*$B27/100,0)</f>
        <v>0</v>
      </c>
      <c r="V27" s="12" t="s">
        <v>7</v>
      </c>
      <c r="W27" s="12" t="s">
        <v>7</v>
      </c>
      <c r="X27" s="12" t="s">
        <v>7</v>
      </c>
      <c r="Y27" s="12" t="s">
        <v>7</v>
      </c>
    </row>
    <row r="28" spans="1:25" ht="20.100000000000001" customHeight="1" thickTop="1" thickBot="1" x14ac:dyDescent="0.2">
      <c r="A28" s="53" t="s">
        <v>24</v>
      </c>
      <c r="B28" s="54"/>
      <c r="C28" s="55"/>
      <c r="D28" s="28">
        <f>SUM(D26:D27)</f>
        <v>0</v>
      </c>
      <c r="E28" s="28">
        <f t="shared" ref="E28:U28" si="3">SUM(E26:E27)</f>
        <v>0</v>
      </c>
      <c r="F28" s="28">
        <f t="shared" si="3"/>
        <v>0</v>
      </c>
      <c r="G28" s="28">
        <f>SUM(G26:G27)</f>
        <v>0</v>
      </c>
      <c r="H28" s="28">
        <f>SUM(H26:H27)</f>
        <v>0</v>
      </c>
      <c r="I28" s="28">
        <f t="shared" si="3"/>
        <v>0</v>
      </c>
      <c r="J28" s="28">
        <f t="shared" si="3"/>
        <v>0</v>
      </c>
      <c r="K28" s="28">
        <f t="shared" si="3"/>
        <v>0</v>
      </c>
      <c r="L28" s="28">
        <f t="shared" si="3"/>
        <v>0</v>
      </c>
      <c r="M28" s="28">
        <f t="shared" si="3"/>
        <v>0</v>
      </c>
      <c r="N28" s="28">
        <f t="shared" si="3"/>
        <v>0</v>
      </c>
      <c r="O28" s="28">
        <f>SUM(O26:O27)</f>
        <v>0</v>
      </c>
      <c r="P28" s="28">
        <f>SUM(P26:P27)</f>
        <v>0</v>
      </c>
      <c r="Q28" s="28">
        <f t="shared" si="3"/>
        <v>0</v>
      </c>
      <c r="R28" s="28">
        <f t="shared" si="3"/>
        <v>0</v>
      </c>
      <c r="S28" s="28">
        <f t="shared" si="3"/>
        <v>0</v>
      </c>
      <c r="T28" s="28">
        <f t="shared" si="3"/>
        <v>0</v>
      </c>
      <c r="U28" s="28">
        <f t="shared" si="3"/>
        <v>0</v>
      </c>
      <c r="V28" s="29">
        <f>H28</f>
        <v>0</v>
      </c>
      <c r="W28" s="29">
        <f>L28</f>
        <v>0</v>
      </c>
      <c r="X28" s="29">
        <f>P28</f>
        <v>0</v>
      </c>
      <c r="Y28" s="29">
        <f>T28</f>
        <v>0</v>
      </c>
    </row>
    <row r="29" spans="1:25" ht="14.25" thickTop="1" x14ac:dyDescent="0.15"/>
    <row r="30" spans="1:25" ht="18.75" customHeight="1" x14ac:dyDescent="0.15">
      <c r="A30" s="2" t="s">
        <v>49</v>
      </c>
    </row>
    <row r="31" spans="1:25" ht="18.75" customHeight="1" x14ac:dyDescent="0.15">
      <c r="A31" s="2" t="s">
        <v>47</v>
      </c>
    </row>
    <row r="32" spans="1:25" ht="18.75" customHeight="1" x14ac:dyDescent="0.15">
      <c r="A32" s="2" t="s">
        <v>31</v>
      </c>
    </row>
    <row r="33" spans="1:1" ht="18.75" customHeight="1" x14ac:dyDescent="0.15">
      <c r="A33" s="2" t="s">
        <v>44</v>
      </c>
    </row>
    <row r="34" spans="1:1" ht="18.75" customHeight="1" x14ac:dyDescent="0.15">
      <c r="A34" s="2" t="s">
        <v>50</v>
      </c>
    </row>
    <row r="35" spans="1:1" ht="18.75" customHeight="1" x14ac:dyDescent="0.15">
      <c r="A35" s="31" t="s">
        <v>51</v>
      </c>
    </row>
    <row r="36" spans="1:1" ht="18.75" customHeight="1" x14ac:dyDescent="0.15"/>
  </sheetData>
  <mergeCells count="28">
    <mergeCell ref="A17:B17"/>
    <mergeCell ref="C17:Y17"/>
    <mergeCell ref="Q6:R6"/>
    <mergeCell ref="S6:Y6"/>
    <mergeCell ref="S7:Y7"/>
    <mergeCell ref="Q7:R7"/>
    <mergeCell ref="S8:Y8"/>
    <mergeCell ref="Q8:R8"/>
    <mergeCell ref="A22:C22"/>
    <mergeCell ref="A23:C23"/>
    <mergeCell ref="A24:C24"/>
    <mergeCell ref="A25:C25"/>
    <mergeCell ref="A28:C28"/>
    <mergeCell ref="A26:C26"/>
    <mergeCell ref="V20:V21"/>
    <mergeCell ref="Y20:Y21"/>
    <mergeCell ref="E20:H20"/>
    <mergeCell ref="M20:P20"/>
    <mergeCell ref="I20:L20"/>
    <mergeCell ref="Q20:T20"/>
    <mergeCell ref="W20:W21"/>
    <mergeCell ref="X20:X21"/>
    <mergeCell ref="A20:C21"/>
    <mergeCell ref="D20:D21"/>
    <mergeCell ref="A2:Y2"/>
    <mergeCell ref="A13:Y13"/>
    <mergeCell ref="A14:Y14"/>
    <mergeCell ref="U20:U21"/>
  </mergeCells>
  <phoneticPr fontId="2"/>
  <dataValidations count="1">
    <dataValidation type="whole" allowBlank="1" showInputMessage="1" showErrorMessage="1" sqref="B27">
      <formula1>0</formula1>
      <formula2>30</formula2>
    </dataValidation>
  </dataValidations>
  <pageMargins left="0.25" right="0.25" top="0.75" bottom="0.75" header="0.3" footer="0.3"/>
  <pageSetup paperSize="9" scale="52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view="pageBreakPreview" zoomScale="70" zoomScaleNormal="100" zoomScaleSheetLayoutView="70" workbookViewId="0">
      <selection activeCell="S9" sqref="S9:Y9"/>
    </sheetView>
  </sheetViews>
  <sheetFormatPr defaultRowHeight="13.5" x14ac:dyDescent="0.15"/>
  <cols>
    <col min="1" max="1" width="13.125" style="1" customWidth="1"/>
    <col min="2" max="2" width="5.75" style="1" bestFit="1" customWidth="1"/>
    <col min="3" max="3" width="3.875" style="1" bestFit="1" customWidth="1"/>
    <col min="4" max="4" width="11.375" style="1" bestFit="1" customWidth="1"/>
    <col min="5" max="25" width="11.375" style="1" customWidth="1"/>
    <col min="26" max="16384" width="9" style="1"/>
  </cols>
  <sheetData>
    <row r="1" spans="1:25" ht="18.75" x14ac:dyDescent="0.15">
      <c r="A1" s="2" t="s">
        <v>32</v>
      </c>
    </row>
    <row r="2" spans="1:25" ht="18.75" x14ac:dyDescent="0.1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8.7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15">
      <c r="A4" s="2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.7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8.75" x14ac:dyDescent="0.1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60" t="s">
        <v>52</v>
      </c>
      <c r="R6" s="60"/>
      <c r="S6" s="61" t="s">
        <v>54</v>
      </c>
      <c r="T6" s="61"/>
      <c r="U6" s="61"/>
      <c r="V6" s="61"/>
      <c r="W6" s="61"/>
      <c r="X6" s="61"/>
      <c r="Y6" s="61"/>
    </row>
    <row r="7" spans="1:25" ht="18.75" x14ac:dyDescent="0.1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60" t="s">
        <v>53</v>
      </c>
      <c r="R7" s="60"/>
      <c r="S7" s="61" t="s">
        <v>55</v>
      </c>
      <c r="T7" s="61"/>
      <c r="U7" s="61"/>
      <c r="V7" s="61"/>
      <c r="W7" s="61"/>
      <c r="X7" s="61"/>
      <c r="Y7" s="61"/>
    </row>
    <row r="8" spans="1:25" ht="18.75" x14ac:dyDescent="0.1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62"/>
      <c r="R8" s="62"/>
      <c r="S8" s="63" t="s">
        <v>45</v>
      </c>
      <c r="T8" s="63"/>
      <c r="U8" s="63"/>
      <c r="V8" s="63"/>
      <c r="W8" s="63"/>
      <c r="X8" s="63"/>
      <c r="Y8" s="63"/>
    </row>
    <row r="9" spans="1:25" ht="18.75" customHeight="1" x14ac:dyDescent="0.1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62" t="s">
        <v>29</v>
      </c>
      <c r="R9" s="62"/>
      <c r="S9" s="63"/>
      <c r="T9" s="63"/>
      <c r="U9" s="63"/>
      <c r="V9" s="63"/>
      <c r="W9" s="63"/>
      <c r="X9" s="63"/>
      <c r="Y9" s="63"/>
    </row>
    <row r="10" spans="1:25" ht="18.75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8.75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.75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.75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.75" x14ac:dyDescent="0.15">
      <c r="A14" s="41" t="s">
        <v>46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8.75" x14ac:dyDescent="0.15">
      <c r="A15" s="41" t="s">
        <v>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8.75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8.75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9.5" customHeight="1" x14ac:dyDescent="0.15">
      <c r="A18" s="60" t="s">
        <v>30</v>
      </c>
      <c r="B18" s="60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</row>
    <row r="19" spans="1:25" ht="18.75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15">
      <c r="Y20" s="6" t="s">
        <v>10</v>
      </c>
    </row>
    <row r="21" spans="1:25" ht="20.100000000000001" customHeight="1" x14ac:dyDescent="0.15">
      <c r="A21" s="37" t="s">
        <v>33</v>
      </c>
      <c r="B21" s="37"/>
      <c r="C21" s="37"/>
      <c r="D21" s="38" t="s">
        <v>34</v>
      </c>
      <c r="E21" s="37" t="s">
        <v>22</v>
      </c>
      <c r="F21" s="37"/>
      <c r="G21" s="37"/>
      <c r="H21" s="37"/>
      <c r="I21" s="37" t="s">
        <v>19</v>
      </c>
      <c r="J21" s="37"/>
      <c r="K21" s="37"/>
      <c r="L21" s="37"/>
      <c r="M21" s="37" t="s">
        <v>13</v>
      </c>
      <c r="N21" s="37"/>
      <c r="O21" s="37"/>
      <c r="P21" s="37"/>
      <c r="Q21" s="37" t="s">
        <v>14</v>
      </c>
      <c r="R21" s="37"/>
      <c r="S21" s="37"/>
      <c r="T21" s="37"/>
      <c r="U21" s="37" t="s">
        <v>39</v>
      </c>
      <c r="V21" s="38" t="s">
        <v>40</v>
      </c>
      <c r="W21" s="38" t="s">
        <v>41</v>
      </c>
      <c r="X21" s="38" t="s">
        <v>42</v>
      </c>
      <c r="Y21" s="38" t="s">
        <v>43</v>
      </c>
    </row>
    <row r="22" spans="1:25" ht="27.75" thickBot="1" x14ac:dyDescent="0.2">
      <c r="A22" s="37"/>
      <c r="B22" s="37"/>
      <c r="C22" s="37"/>
      <c r="D22" s="39"/>
      <c r="E22" s="8" t="s">
        <v>4</v>
      </c>
      <c r="F22" s="8" t="s">
        <v>15</v>
      </c>
      <c r="G22" s="8" t="s">
        <v>18</v>
      </c>
      <c r="H22" s="32" t="s">
        <v>36</v>
      </c>
      <c r="I22" s="8" t="s">
        <v>1</v>
      </c>
      <c r="J22" s="8" t="s">
        <v>11</v>
      </c>
      <c r="K22" s="8" t="s">
        <v>5</v>
      </c>
      <c r="L22" s="32" t="s">
        <v>35</v>
      </c>
      <c r="M22" s="8" t="s">
        <v>2</v>
      </c>
      <c r="N22" s="8" t="s">
        <v>17</v>
      </c>
      <c r="O22" s="8" t="s">
        <v>6</v>
      </c>
      <c r="P22" s="32" t="s">
        <v>37</v>
      </c>
      <c r="Q22" s="8" t="s">
        <v>0</v>
      </c>
      <c r="R22" s="8" t="s">
        <v>3</v>
      </c>
      <c r="S22" s="8" t="s">
        <v>21</v>
      </c>
      <c r="T22" s="32" t="s">
        <v>38</v>
      </c>
      <c r="U22" s="37"/>
      <c r="V22" s="38"/>
      <c r="W22" s="38"/>
      <c r="X22" s="38"/>
      <c r="Y22" s="38"/>
    </row>
    <row r="23" spans="1:25" ht="20.100000000000001" customHeight="1" x14ac:dyDescent="0.15">
      <c r="A23" s="59" t="s">
        <v>16</v>
      </c>
      <c r="B23" s="59"/>
      <c r="C23" s="50"/>
      <c r="D23" s="13">
        <v>30000000</v>
      </c>
      <c r="E23" s="15">
        <v>0</v>
      </c>
      <c r="F23" s="15">
        <v>0</v>
      </c>
      <c r="G23" s="16">
        <v>16000000</v>
      </c>
      <c r="H23" s="35">
        <f>SUM(E23:G23)</f>
        <v>16000000</v>
      </c>
      <c r="I23" s="13">
        <v>0</v>
      </c>
      <c r="J23" s="15">
        <v>0</v>
      </c>
      <c r="K23" s="16">
        <v>0</v>
      </c>
      <c r="L23" s="35">
        <f>SUM(I23:K23)</f>
        <v>0</v>
      </c>
      <c r="M23" s="13">
        <v>0</v>
      </c>
      <c r="N23" s="15">
        <v>0</v>
      </c>
      <c r="O23" s="16">
        <v>0</v>
      </c>
      <c r="P23" s="35">
        <f>SUM(M23:O23)</f>
        <v>0</v>
      </c>
      <c r="Q23" s="13">
        <v>0</v>
      </c>
      <c r="R23" s="15">
        <v>0</v>
      </c>
      <c r="S23" s="16">
        <v>14000000</v>
      </c>
      <c r="T23" s="33">
        <f>SUM(Q23:S23)</f>
        <v>14000000</v>
      </c>
      <c r="U23" s="28">
        <f>SUM(H23,T23,P23,L23)</f>
        <v>30000000</v>
      </c>
      <c r="V23" s="7" t="s">
        <v>7</v>
      </c>
      <c r="W23" s="7" t="s">
        <v>7</v>
      </c>
      <c r="X23" s="7" t="s">
        <v>7</v>
      </c>
      <c r="Y23" s="7" t="s">
        <v>7</v>
      </c>
    </row>
    <row r="24" spans="1:25" ht="20.100000000000001" customHeight="1" x14ac:dyDescent="0.15">
      <c r="A24" s="59" t="s">
        <v>27</v>
      </c>
      <c r="B24" s="59"/>
      <c r="C24" s="50"/>
      <c r="D24" s="17">
        <v>18000000</v>
      </c>
      <c r="E24" s="19">
        <v>1500000</v>
      </c>
      <c r="F24" s="19">
        <v>1500000</v>
      </c>
      <c r="G24" s="20">
        <v>1500000</v>
      </c>
      <c r="H24" s="35">
        <f>SUM(E24:G24)</f>
        <v>4500000</v>
      </c>
      <c r="I24" s="17">
        <v>1500000</v>
      </c>
      <c r="J24" s="19">
        <v>1500000</v>
      </c>
      <c r="K24" s="20">
        <v>1500000</v>
      </c>
      <c r="L24" s="35">
        <f>SUM(I24:K24)</f>
        <v>4500000</v>
      </c>
      <c r="M24" s="17">
        <v>1500000</v>
      </c>
      <c r="N24" s="19">
        <v>1500000</v>
      </c>
      <c r="O24" s="20">
        <v>1500000</v>
      </c>
      <c r="P24" s="35">
        <f>SUM(M24:O24)</f>
        <v>4500000</v>
      </c>
      <c r="Q24" s="17">
        <v>1500000</v>
      </c>
      <c r="R24" s="19">
        <v>1500000</v>
      </c>
      <c r="S24" s="20">
        <v>1500000</v>
      </c>
      <c r="T24" s="33">
        <f>SUM(Q24:S24)</f>
        <v>4500000</v>
      </c>
      <c r="U24" s="28">
        <f>SUM(H24,T24,P24,L24)</f>
        <v>18000000</v>
      </c>
      <c r="V24" s="7" t="s">
        <v>7</v>
      </c>
      <c r="W24" s="7" t="s">
        <v>7</v>
      </c>
      <c r="X24" s="7" t="s">
        <v>7</v>
      </c>
      <c r="Y24" s="7" t="s">
        <v>7</v>
      </c>
    </row>
    <row r="25" spans="1:25" ht="20.100000000000001" customHeight="1" x14ac:dyDescent="0.15">
      <c r="A25" s="59" t="s">
        <v>28</v>
      </c>
      <c r="B25" s="59"/>
      <c r="C25" s="50"/>
      <c r="D25" s="17">
        <v>3000000</v>
      </c>
      <c r="E25" s="19">
        <v>0</v>
      </c>
      <c r="F25" s="19">
        <v>200000</v>
      </c>
      <c r="G25" s="20">
        <v>200000</v>
      </c>
      <c r="H25" s="35">
        <f>SUM(E25:G25)</f>
        <v>400000</v>
      </c>
      <c r="I25" s="17">
        <v>200000</v>
      </c>
      <c r="J25" s="19">
        <v>200000</v>
      </c>
      <c r="K25" s="20">
        <v>200000</v>
      </c>
      <c r="L25" s="35">
        <f>SUM(I25:K25)</f>
        <v>600000</v>
      </c>
      <c r="M25" s="17">
        <v>400000</v>
      </c>
      <c r="N25" s="19">
        <v>400000</v>
      </c>
      <c r="O25" s="20">
        <v>400000</v>
      </c>
      <c r="P25" s="35">
        <f>SUM(M25:O25)</f>
        <v>1200000</v>
      </c>
      <c r="Q25" s="17">
        <v>400000</v>
      </c>
      <c r="R25" s="19">
        <v>400000</v>
      </c>
      <c r="S25" s="20">
        <v>0</v>
      </c>
      <c r="T25" s="33">
        <f>SUM(Q25:S25)</f>
        <v>800000</v>
      </c>
      <c r="U25" s="28">
        <f>SUM(H25,T25,P25,L25)</f>
        <v>3000000</v>
      </c>
      <c r="V25" s="7" t="s">
        <v>7</v>
      </c>
      <c r="W25" s="7" t="s">
        <v>7</v>
      </c>
      <c r="X25" s="7" t="s">
        <v>7</v>
      </c>
      <c r="Y25" s="7" t="s">
        <v>7</v>
      </c>
    </row>
    <row r="26" spans="1:25" ht="20.100000000000001" customHeight="1" thickBot="1" x14ac:dyDescent="0.2">
      <c r="A26" s="59" t="s">
        <v>12</v>
      </c>
      <c r="B26" s="59"/>
      <c r="C26" s="50"/>
      <c r="D26" s="21">
        <v>5000000</v>
      </c>
      <c r="E26" s="23">
        <v>0</v>
      </c>
      <c r="F26" s="23">
        <v>0</v>
      </c>
      <c r="G26" s="24">
        <v>300000</v>
      </c>
      <c r="H26" s="35">
        <f>SUM(E26:G26)</f>
        <v>300000</v>
      </c>
      <c r="I26" s="21">
        <v>0</v>
      </c>
      <c r="J26" s="23">
        <v>0</v>
      </c>
      <c r="K26" s="24">
        <v>450000</v>
      </c>
      <c r="L26" s="35">
        <f>SUM(I26:K26)</f>
        <v>450000</v>
      </c>
      <c r="M26" s="21">
        <v>250000</v>
      </c>
      <c r="N26" s="23">
        <v>1000000</v>
      </c>
      <c r="O26" s="24">
        <v>1000000</v>
      </c>
      <c r="P26" s="35">
        <f>SUM(M26:O26)</f>
        <v>2250000</v>
      </c>
      <c r="Q26" s="21">
        <v>500000</v>
      </c>
      <c r="R26" s="23">
        <v>500000</v>
      </c>
      <c r="S26" s="24">
        <v>1000000</v>
      </c>
      <c r="T26" s="33">
        <f>SUM(Q26:S26)</f>
        <v>2000000</v>
      </c>
      <c r="U26" s="28">
        <f>SUM(H26,T26,P26,L26)</f>
        <v>5000000</v>
      </c>
      <c r="V26" s="7" t="s">
        <v>7</v>
      </c>
      <c r="W26" s="7" t="s">
        <v>7</v>
      </c>
      <c r="X26" s="7" t="s">
        <v>7</v>
      </c>
      <c r="Y26" s="7" t="s">
        <v>7</v>
      </c>
    </row>
    <row r="27" spans="1:25" ht="20.100000000000001" customHeight="1" thickBot="1" x14ac:dyDescent="0.2">
      <c r="A27" s="57" t="s">
        <v>25</v>
      </c>
      <c r="B27" s="58"/>
      <c r="C27" s="59"/>
      <c r="D27" s="34">
        <f>SUM(D23:D26)</f>
        <v>56000000</v>
      </c>
      <c r="E27" s="34">
        <f t="shared" ref="E27:M27" si="0">SUM(E23:E26)</f>
        <v>1500000</v>
      </c>
      <c r="F27" s="34">
        <f t="shared" si="0"/>
        <v>1700000</v>
      </c>
      <c r="G27" s="34">
        <f>SUM(G23:G26)</f>
        <v>18000000</v>
      </c>
      <c r="H27" s="28">
        <f>SUM(E27:G27)</f>
        <v>21200000</v>
      </c>
      <c r="I27" s="34">
        <f t="shared" si="0"/>
        <v>1700000</v>
      </c>
      <c r="J27" s="34">
        <f t="shared" si="0"/>
        <v>1700000</v>
      </c>
      <c r="K27" s="34">
        <f t="shared" si="0"/>
        <v>2150000</v>
      </c>
      <c r="L27" s="28">
        <f>SUM(I27:K27)</f>
        <v>5550000</v>
      </c>
      <c r="M27" s="34">
        <f t="shared" si="0"/>
        <v>2150000</v>
      </c>
      <c r="N27" s="34">
        <f>SUM(N23:N26)</f>
        <v>2900000</v>
      </c>
      <c r="O27" s="34">
        <f>SUM(O23:O26)</f>
        <v>2900000</v>
      </c>
      <c r="P27" s="28">
        <f>SUM(M27:O27)</f>
        <v>7950000</v>
      </c>
      <c r="Q27" s="34">
        <f>SUM(Q23:Q26)</f>
        <v>2400000</v>
      </c>
      <c r="R27" s="34">
        <f>SUM(R23:R26)</f>
        <v>2400000</v>
      </c>
      <c r="S27" s="34">
        <f>SUM(S23:S26)</f>
        <v>16500000</v>
      </c>
      <c r="T27" s="28">
        <f>SUM(Q27:S27)</f>
        <v>21300000</v>
      </c>
      <c r="U27" s="28">
        <f>SUM(H27,T27,P27,L27)</f>
        <v>56000000</v>
      </c>
      <c r="V27" s="7" t="s">
        <v>7</v>
      </c>
      <c r="W27" s="7" t="s">
        <v>7</v>
      </c>
      <c r="X27" s="7" t="s">
        <v>7</v>
      </c>
      <c r="Y27" s="7" t="s">
        <v>7</v>
      </c>
    </row>
    <row r="28" spans="1:25" ht="20.100000000000001" customHeight="1" thickBot="1" x14ac:dyDescent="0.2">
      <c r="A28" s="10" t="s">
        <v>23</v>
      </c>
      <c r="B28" s="30">
        <v>30</v>
      </c>
      <c r="C28" s="11" t="s">
        <v>8</v>
      </c>
      <c r="D28" s="28">
        <f>ROUNDDOWN(D27*$B28/100,0)</f>
        <v>16800000</v>
      </c>
      <c r="E28" s="28">
        <f t="shared" ref="E28:K28" si="1">ROUNDDOWN(E27*$B28/100,0)</f>
        <v>450000</v>
      </c>
      <c r="F28" s="28">
        <f t="shared" si="1"/>
        <v>510000</v>
      </c>
      <c r="G28" s="28">
        <f t="shared" si="1"/>
        <v>5400000</v>
      </c>
      <c r="H28" s="28">
        <f>ROUNDDOWN(H27*$B28/100,0)</f>
        <v>6360000</v>
      </c>
      <c r="I28" s="28">
        <f t="shared" si="1"/>
        <v>510000</v>
      </c>
      <c r="J28" s="28">
        <f t="shared" si="1"/>
        <v>510000</v>
      </c>
      <c r="K28" s="28">
        <f t="shared" si="1"/>
        <v>645000</v>
      </c>
      <c r="L28" s="28">
        <f>ROUNDDOWN(L27*$B28/100,0)</f>
        <v>1665000</v>
      </c>
      <c r="M28" s="28">
        <f t="shared" ref="M28:S28" si="2">ROUNDDOWN(M27*$B28/100,0)</f>
        <v>645000</v>
      </c>
      <c r="N28" s="28">
        <f t="shared" si="2"/>
        <v>870000</v>
      </c>
      <c r="O28" s="28">
        <f t="shared" si="2"/>
        <v>870000</v>
      </c>
      <c r="P28" s="28">
        <f>ROUNDDOWN(P27*$B28/100,0)</f>
        <v>2385000</v>
      </c>
      <c r="Q28" s="28">
        <f t="shared" si="2"/>
        <v>720000</v>
      </c>
      <c r="R28" s="28">
        <f t="shared" si="2"/>
        <v>720000</v>
      </c>
      <c r="S28" s="28">
        <f t="shared" si="2"/>
        <v>4950000</v>
      </c>
      <c r="T28" s="28">
        <f>ROUNDDOWN(T27*$B28/100,0)</f>
        <v>6390000</v>
      </c>
      <c r="U28" s="28">
        <f>ROUNDDOWN(U27*$B28/100,0)</f>
        <v>16800000</v>
      </c>
      <c r="V28" s="7" t="s">
        <v>7</v>
      </c>
      <c r="W28" s="7" t="s">
        <v>7</v>
      </c>
      <c r="X28" s="7" t="s">
        <v>7</v>
      </c>
      <c r="Y28" s="7" t="s">
        <v>7</v>
      </c>
    </row>
    <row r="29" spans="1:25" ht="20.100000000000001" customHeight="1" x14ac:dyDescent="0.15">
      <c r="A29" s="37" t="s">
        <v>24</v>
      </c>
      <c r="B29" s="43"/>
      <c r="C29" s="37"/>
      <c r="D29" s="28">
        <f>SUM(D27:D28)</f>
        <v>72800000</v>
      </c>
      <c r="E29" s="28">
        <f t="shared" ref="E29:U29" si="3">SUM(E27:E28)</f>
        <v>1950000</v>
      </c>
      <c r="F29" s="28">
        <f t="shared" si="3"/>
        <v>2210000</v>
      </c>
      <c r="G29" s="28">
        <f t="shared" si="3"/>
        <v>23400000</v>
      </c>
      <c r="H29" s="28">
        <f t="shared" si="3"/>
        <v>27560000</v>
      </c>
      <c r="I29" s="28">
        <f t="shared" si="3"/>
        <v>2210000</v>
      </c>
      <c r="J29" s="28">
        <f t="shared" si="3"/>
        <v>2210000</v>
      </c>
      <c r="K29" s="28">
        <f t="shared" si="3"/>
        <v>2795000</v>
      </c>
      <c r="L29" s="28">
        <f t="shared" si="3"/>
        <v>7215000</v>
      </c>
      <c r="M29" s="28">
        <f t="shared" si="3"/>
        <v>2795000</v>
      </c>
      <c r="N29" s="28">
        <f t="shared" si="3"/>
        <v>3770000</v>
      </c>
      <c r="O29" s="28">
        <f t="shared" si="3"/>
        <v>3770000</v>
      </c>
      <c r="P29" s="28">
        <f t="shared" si="3"/>
        <v>10335000</v>
      </c>
      <c r="Q29" s="28">
        <f t="shared" si="3"/>
        <v>3120000</v>
      </c>
      <c r="R29" s="28">
        <f t="shared" si="3"/>
        <v>3120000</v>
      </c>
      <c r="S29" s="28">
        <f t="shared" si="3"/>
        <v>21450000</v>
      </c>
      <c r="T29" s="28">
        <f t="shared" si="3"/>
        <v>27690000</v>
      </c>
      <c r="U29" s="28">
        <f t="shared" si="3"/>
        <v>72800000</v>
      </c>
      <c r="V29" s="28">
        <f>H29</f>
        <v>27560000</v>
      </c>
      <c r="W29" s="28">
        <f>L29</f>
        <v>7215000</v>
      </c>
      <c r="X29" s="28">
        <f>P29</f>
        <v>10335000</v>
      </c>
      <c r="Y29" s="28">
        <f>T29</f>
        <v>27690000</v>
      </c>
    </row>
    <row r="31" spans="1:25" ht="18.75" customHeight="1" x14ac:dyDescent="0.15">
      <c r="A31" s="2" t="s">
        <v>48</v>
      </c>
    </row>
    <row r="32" spans="1:25" ht="18.75" customHeight="1" x14ac:dyDescent="0.15">
      <c r="A32" s="2" t="s">
        <v>47</v>
      </c>
    </row>
    <row r="33" spans="1:1" ht="18.75" customHeight="1" x14ac:dyDescent="0.15">
      <c r="A33" s="2" t="s">
        <v>31</v>
      </c>
    </row>
    <row r="34" spans="1:1" ht="18.75" customHeight="1" x14ac:dyDescent="0.15">
      <c r="A34" s="2" t="s">
        <v>44</v>
      </c>
    </row>
    <row r="35" spans="1:1" ht="18.75" customHeight="1" x14ac:dyDescent="0.15">
      <c r="A35" s="2" t="s">
        <v>50</v>
      </c>
    </row>
    <row r="36" spans="1:1" ht="18.75" customHeight="1" x14ac:dyDescent="0.15">
      <c r="A36" s="31" t="s">
        <v>51</v>
      </c>
    </row>
    <row r="37" spans="1:1" ht="18.75" customHeight="1" x14ac:dyDescent="0.15"/>
  </sheetData>
  <mergeCells count="30">
    <mergeCell ref="C18:Y18"/>
    <mergeCell ref="Q6:R6"/>
    <mergeCell ref="S6:Y6"/>
    <mergeCell ref="Q7:R7"/>
    <mergeCell ref="S7:Y7"/>
    <mergeCell ref="Q8:R8"/>
    <mergeCell ref="S8:Y8"/>
    <mergeCell ref="X21:X22"/>
    <mergeCell ref="Y21:Y22"/>
    <mergeCell ref="A23:C23"/>
    <mergeCell ref="A24:C24"/>
    <mergeCell ref="A25:C25"/>
    <mergeCell ref="Q9:R9"/>
    <mergeCell ref="S9:Y9"/>
    <mergeCell ref="A18:B18"/>
    <mergeCell ref="E21:H21"/>
    <mergeCell ref="I21:L21"/>
    <mergeCell ref="M21:P21"/>
    <mergeCell ref="Q21:T21"/>
    <mergeCell ref="A27:C27"/>
    <mergeCell ref="A29:C29"/>
    <mergeCell ref="A26:C26"/>
    <mergeCell ref="U21:U22"/>
    <mergeCell ref="V21:V22"/>
    <mergeCell ref="W21:W22"/>
    <mergeCell ref="A2:Y2"/>
    <mergeCell ref="A14:Y14"/>
    <mergeCell ref="A15:Y15"/>
    <mergeCell ref="A21:C22"/>
    <mergeCell ref="D21:D22"/>
  </mergeCells>
  <phoneticPr fontId="2"/>
  <dataValidations count="1">
    <dataValidation type="whole" allowBlank="1" showInputMessage="1" showErrorMessage="1" sqref="B28">
      <formula1>0</formula1>
      <formula2>30</formula2>
    </dataValidation>
  </dataValidations>
  <pageMargins left="0.59055118110236227" right="0.39370078740157483" top="0.98425196850393704" bottom="0.98425196850393704" header="0.51181102362204722" footer="0.51181102362204722"/>
  <pageSetup paperSize="9" scale="5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2016-10-17T09:25:29Z</cp:lastPrinted>
  <dcterms:created xsi:type="dcterms:W3CDTF">2007-04-12T03:27:49Z</dcterms:created>
  <dcterms:modified xsi:type="dcterms:W3CDTF">2016-10-18T05:27:49Z</dcterms:modified>
</cp:coreProperties>
</file>